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ocuments\Data Science\Final_Evaluation_Project\Gautam Yakasiri_CuvetteDS\Gautam Yakasiri_Excel\"/>
    </mc:Choice>
  </mc:AlternateContent>
  <xr:revisionPtr revIDLastSave="0" documentId="13_ncr:1_{77EC1D16-F040-41C6-8923-9D62A9A174CD}" xr6:coauthVersionLast="47" xr6:coauthVersionMax="47" xr10:uidLastSave="{00000000-0000-0000-0000-000000000000}"/>
  <bookViews>
    <workbookView xWindow="-108" yWindow="-108" windowWidth="23256" windowHeight="12456" firstSheet="8" activeTab="11" xr2:uid="{00000000-000D-0000-FFFF-FFFF00000000}"/>
  </bookViews>
  <sheets>
    <sheet name="Original Data" sheetId="1" r:id="rId1"/>
    <sheet name="Top Performing Companies" sheetId="2" r:id="rId2"/>
    <sheet name="Market Share Calculation" sheetId="3" r:id="rId3"/>
    <sheet name="Asset to Sales Ratio" sheetId="4" r:id="rId4"/>
    <sheet name="Profitability Analysis" sheetId="5" r:id="rId5"/>
    <sheet name="Dynamic Data Extraction" sheetId="7" r:id="rId6"/>
    <sheet name="Look Up and Match Functions" sheetId="8" r:id="rId7"/>
    <sheet name="Company Segmentation" sheetId="9" r:id="rId8"/>
    <sheet name="Bar Chart" sheetId="10" r:id="rId9"/>
    <sheet name="Pie Chart" sheetId="11" r:id="rId10"/>
    <sheet name="Line Chart" sheetId="12" r:id="rId11"/>
    <sheet name="DashBoard" sheetId="13" r:id="rId12"/>
  </sheets>
  <definedNames>
    <definedName name="Slicer_Country">#N/A</definedName>
    <definedName name="Slicer_Country1">#N/A</definedName>
    <definedName name="Slicer_Country2">#N/A</definedName>
  </definedNames>
  <calcPr calcId="191029"/>
  <pivotCaches>
    <pivotCache cacheId="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 i="9"/>
  <c r="E2" i="8"/>
  <c r="D2" i="8"/>
  <c r="C2" i="8"/>
  <c r="B2" i="8"/>
  <c r="C2" i="7" a="1"/>
  <c r="C2" i="7" s="1"/>
  <c r="A2" i="7" a="1"/>
  <c r="A2" i="7" s="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F1892" i="4"/>
  <c r="F1893" i="4"/>
  <c r="F1894" i="4"/>
  <c r="F1895" i="4"/>
  <c r="F1896" i="4"/>
  <c r="F1897" i="4"/>
  <c r="F1898" i="4"/>
  <c r="F1899" i="4"/>
  <c r="F1900" i="4"/>
  <c r="F1901" i="4"/>
  <c r="F1902" i="4"/>
  <c r="F1903" i="4"/>
  <c r="F1904" i="4"/>
  <c r="F1905" i="4"/>
  <c r="F1906" i="4"/>
  <c r="F1907" i="4"/>
  <c r="F1908" i="4"/>
  <c r="F1909" i="4"/>
  <c r="F1910" i="4"/>
  <c r="F1911" i="4"/>
  <c r="F1912" i="4"/>
  <c r="F1913" i="4"/>
  <c r="F1914" i="4"/>
  <c r="F1915" i="4"/>
  <c r="F1916" i="4"/>
  <c r="F1917" i="4"/>
  <c r="F1918" i="4"/>
  <c r="F1919" i="4"/>
  <c r="F1920" i="4"/>
  <c r="F1921" i="4"/>
  <c r="F1922" i="4"/>
  <c r="F1923" i="4"/>
  <c r="F1924" i="4"/>
  <c r="F1925" i="4"/>
  <c r="F1926" i="4"/>
  <c r="F1927" i="4"/>
  <c r="F1928" i="4"/>
  <c r="F1929" i="4"/>
  <c r="F1930" i="4"/>
  <c r="F1931" i="4"/>
  <c r="F1932" i="4"/>
  <c r="F1933" i="4"/>
  <c r="F1934" i="4"/>
  <c r="F1935" i="4"/>
  <c r="F1936" i="4"/>
  <c r="F1937" i="4"/>
  <c r="F1938" i="4"/>
  <c r="F1939" i="4"/>
  <c r="F1940" i="4"/>
  <c r="F1941" i="4"/>
  <c r="F1942" i="4"/>
  <c r="F1943" i="4"/>
  <c r="F1944" i="4"/>
  <c r="F1945" i="4"/>
  <c r="F1946" i="4"/>
  <c r="F1947" i="4"/>
  <c r="F1948" i="4"/>
  <c r="F1949" i="4"/>
  <c r="F1950" i="4"/>
  <c r="F1951" i="4"/>
  <c r="F1952" i="4"/>
  <c r="F1953" i="4"/>
  <c r="F1954" i="4"/>
  <c r="F1955" i="4"/>
  <c r="F1956" i="4"/>
  <c r="F1957" i="4"/>
  <c r="F1958" i="4"/>
  <c r="F1959" i="4"/>
  <c r="F1960" i="4"/>
  <c r="F1961" i="4"/>
  <c r="F1962" i="4"/>
  <c r="F1963" i="4"/>
  <c r="F1964" i="4"/>
  <c r="F1965" i="4"/>
  <c r="F1966" i="4"/>
  <c r="F1967" i="4"/>
  <c r="F1968" i="4"/>
  <c r="F1969" i="4"/>
  <c r="F1970" i="4"/>
  <c r="F1971" i="4"/>
  <c r="F1972" i="4"/>
  <c r="F1973" i="4"/>
  <c r="F1974" i="4"/>
  <c r="F1975" i="4"/>
  <c r="F1976" i="4"/>
  <c r="F1977" i="4"/>
  <c r="F1978" i="4"/>
  <c r="F1979" i="4"/>
  <c r="F1980" i="4"/>
  <c r="F1981" i="4"/>
  <c r="F1982" i="4"/>
  <c r="F1983" i="4"/>
  <c r="F1984" i="4"/>
  <c r="F1985" i="4"/>
  <c r="F1986" i="4"/>
  <c r="F1987" i="4"/>
  <c r="F1988" i="4"/>
  <c r="F1989" i="4"/>
  <c r="F1990" i="4"/>
  <c r="F1991" i="4"/>
  <c r="F1992" i="4"/>
  <c r="F1993" i="4"/>
  <c r="F1994" i="4"/>
  <c r="F1995" i="4"/>
  <c r="F1996" i="4"/>
  <c r="F1997" i="4"/>
  <c r="F1998" i="4"/>
  <c r="F1999" i="4"/>
  <c r="F2000" i="4"/>
  <c r="F2001" i="4"/>
  <c r="F2002" i="4"/>
  <c r="F2"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 i="3"/>
  <c r="M2004" i="1"/>
  <c r="L2004"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J2" i="1"/>
  <c r="K2" i="1"/>
  <c r="I2"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<sst xmlns="http://schemas.openxmlformats.org/spreadsheetml/2006/main" count="18585" uniqueCount="4557">
  <si>
    <t>Name</t>
  </si>
  <si>
    <t>Country</t>
  </si>
  <si>
    <t>Sales</t>
  </si>
  <si>
    <t>Profit</t>
  </si>
  <si>
    <t>Assets</t>
  </si>
  <si>
    <t>Market Value</t>
  </si>
  <si>
    <t>JPMorganChase</t>
  </si>
  <si>
    <t>United States</t>
  </si>
  <si>
    <t>$252.9 B</t>
  </si>
  <si>
    <t>$50 B</t>
  </si>
  <si>
    <t>$4,090.7 B</t>
  </si>
  <si>
    <t>$588.1 B</t>
  </si>
  <si>
    <t>Berkshire Hathaway</t>
  </si>
  <si>
    <t>$369 B</t>
  </si>
  <si>
    <t>$73.4 B</t>
  </si>
  <si>
    <t>$1,070 B</t>
  </si>
  <si>
    <t>$899.1 B</t>
  </si>
  <si>
    <t>Saudi Arabian Oil Company (Saudi Aramco)</t>
  </si>
  <si>
    <t>Saudi Arabia</t>
  </si>
  <si>
    <t>$489.1 B</t>
  </si>
  <si>
    <t>$116.9 B</t>
  </si>
  <si>
    <t>$661.5 B</t>
  </si>
  <si>
    <t>$1,919.3 B</t>
  </si>
  <si>
    <t>ICBC</t>
  </si>
  <si>
    <t>China</t>
  </si>
  <si>
    <t>$223.8 B</t>
  </si>
  <si>
    <t>$50.4 B</t>
  </si>
  <si>
    <t>$6,586 B</t>
  </si>
  <si>
    <t>$215.2 B</t>
  </si>
  <si>
    <t>Bank of America</t>
  </si>
  <si>
    <t>$183.3 B</t>
  </si>
  <si>
    <t>$25 B</t>
  </si>
  <si>
    <t>$3,273.8 B</t>
  </si>
  <si>
    <t>$307.3 B</t>
  </si>
  <si>
    <t>Amazon</t>
  </si>
  <si>
    <t>$590.7 B</t>
  </si>
  <si>
    <t>$37.7 B</t>
  </si>
  <si>
    <t>$531 B</t>
  </si>
  <si>
    <t>$1,922.1 B</t>
  </si>
  <si>
    <t>China Construction Bank</t>
  </si>
  <si>
    <t>$199.8 B</t>
  </si>
  <si>
    <t>$47 B</t>
  </si>
  <si>
    <t>$5,403.8 B</t>
  </si>
  <si>
    <t>$187.5 B</t>
  </si>
  <si>
    <t>Microsoft</t>
  </si>
  <si>
    <t>$236.6 B</t>
  </si>
  <si>
    <t>$86.2 B</t>
  </si>
  <si>
    <t>$484.3 B</t>
  </si>
  <si>
    <t>$3,123.1 B</t>
  </si>
  <si>
    <t>Agricultural Bank of China</t>
  </si>
  <si>
    <t>$193.5 B</t>
  </si>
  <si>
    <t>$37.4 B</t>
  </si>
  <si>
    <t>$5,832.9 B</t>
  </si>
  <si>
    <t>$170.9 B</t>
  </si>
  <si>
    <t>Alphabet</t>
  </si>
  <si>
    <t>$317.9 B</t>
  </si>
  <si>
    <t>$82.4 B</t>
  </si>
  <si>
    <t>$407.4 B</t>
  </si>
  <si>
    <t>$2,177.7 B</t>
  </si>
  <si>
    <t>Toyota Motor</t>
  </si>
  <si>
    <t>Japan</t>
  </si>
  <si>
    <t>$311.9 B</t>
  </si>
  <si>
    <t>$34.2 B</t>
  </si>
  <si>
    <t>$595.4 B</t>
  </si>
  <si>
    <t>$274.9 B</t>
  </si>
  <si>
    <t>Apple</t>
  </si>
  <si>
    <t>$381.6 B</t>
  </si>
  <si>
    <t>$100.4 B</t>
  </si>
  <si>
    <t>$337.4 B</t>
  </si>
  <si>
    <t>$2,911.5 B</t>
  </si>
  <si>
    <t>Bank of China</t>
  </si>
  <si>
    <t>$173.3 B</t>
  </si>
  <si>
    <t>$32.1 B</t>
  </si>
  <si>
    <t>$4,657.1 B</t>
  </si>
  <si>
    <t>$145.7 B</t>
  </si>
  <si>
    <t>ExxonMobil</t>
  </si>
  <si>
    <t>$331.9 B</t>
  </si>
  <si>
    <t>$32.8 B</t>
  </si>
  <si>
    <t>$377.9 B</t>
  </si>
  <si>
    <t>$536.7 B</t>
  </si>
  <si>
    <t>HSBC Holdings</t>
  </si>
  <si>
    <t>United Kingdom</t>
  </si>
  <si>
    <t>$144.9 B</t>
  </si>
  <si>
    <t>$22.2 B</t>
  </si>
  <si>
    <t>$3,000.5 B</t>
  </si>
  <si>
    <t>$166.4 B</t>
  </si>
  <si>
    <t>Wells Fargo</t>
  </si>
  <si>
    <t>$120.1 B</t>
  </si>
  <si>
    <t>$18.8 B</t>
  </si>
  <si>
    <t>$1,959.2 B</t>
  </si>
  <si>
    <t>$212.9 B</t>
  </si>
  <si>
    <t>Shell Plc</t>
  </si>
  <si>
    <t>$289.7 B</t>
  </si>
  <si>
    <t>$17.9 B</t>
  </si>
  <si>
    <t>$402 B</t>
  </si>
  <si>
    <t>$228.5 B</t>
  </si>
  <si>
    <t>PetroChina</t>
  </si>
  <si>
    <t>$399.1 B</t>
  </si>
  <si>
    <t>$22.7 B</t>
  </si>
  <si>
    <t>$388.1 B</t>
  </si>
  <si>
    <t>$177.6 B</t>
  </si>
  <si>
    <t>UnitedHealth Group</t>
  </si>
  <si>
    <t>$379.5 B</t>
  </si>
  <si>
    <t>$15.4 B</t>
  </si>
  <si>
    <t>$284.2 B</t>
  </si>
  <si>
    <t>$482.9 B</t>
  </si>
  <si>
    <t>Walmart</t>
  </si>
  <si>
    <t>$657.3 B</t>
  </si>
  <si>
    <t>$18.9 B</t>
  </si>
  <si>
    <t>$254.1 B</t>
  </si>
  <si>
    <t>$521.1 B</t>
  </si>
  <si>
    <t>Samsung Electronics</t>
  </si>
  <si>
    <t>South Korea</t>
  </si>
  <si>
    <t>$202.4 B</t>
  </si>
  <si>
    <t>$14.9 B</t>
  </si>
  <si>
    <t>$349.8 B</t>
  </si>
  <si>
    <t>$388 B</t>
  </si>
  <si>
    <t>Chevron</t>
  </si>
  <si>
    <t>$195 B</t>
  </si>
  <si>
    <t>$20.3 B</t>
  </si>
  <si>
    <t>$261.7 B</t>
  </si>
  <si>
    <t>$299.8 B</t>
  </si>
  <si>
    <t>Goldman Sachs Group</t>
  </si>
  <si>
    <t>$116.7 B</t>
  </si>
  <si>
    <t>$9.4 B</t>
  </si>
  <si>
    <t>$1,698.4 B</t>
  </si>
  <si>
    <t>$150.8 B</t>
  </si>
  <si>
    <t>Meta Platforms</t>
  </si>
  <si>
    <t>$142.7 B</t>
  </si>
  <si>
    <t>$45.8 B</t>
  </si>
  <si>
    <t>$222.8 B</t>
  </si>
  <si>
    <t>$1,197 B</t>
  </si>
  <si>
    <t>TotalEnergies</t>
  </si>
  <si>
    <t>France</t>
  </si>
  <si>
    <t>$212.6 B</t>
  </si>
  <si>
    <t>$21.5 B</t>
  </si>
  <si>
    <t>$283.1 B</t>
  </si>
  <si>
    <t>$171.2 B</t>
  </si>
  <si>
    <t>Morgan Stanley</t>
  </si>
  <si>
    <t>$99.8 B</t>
  </si>
  <si>
    <t>$9.5 B</t>
  </si>
  <si>
    <t>$1,228.5 B</t>
  </si>
  <si>
    <t>$162.9 B</t>
  </si>
  <si>
    <t>RBC</t>
  </si>
  <si>
    <t>Canada</t>
  </si>
  <si>
    <t>$90.1 B</t>
  </si>
  <si>
    <t>$11.3 B</t>
  </si>
  <si>
    <t>$1,477.8 B</t>
  </si>
  <si>
    <t>$150.4 B</t>
  </si>
  <si>
    <t>Citigroup</t>
  </si>
  <si>
    <t>$163.9 B</t>
  </si>
  <si>
    <t>$7.8 B</t>
  </si>
  <si>
    <t>$2,432.5 B</t>
  </si>
  <si>
    <t>$122.2 B</t>
  </si>
  <si>
    <t>Ping An Insurance Group</t>
  </si>
  <si>
    <t>$136.1 B</t>
  </si>
  <si>
    <t>$11.8 B</t>
  </si>
  <si>
    <t>$1,654.8 B</t>
  </si>
  <si>
    <t>$105.5 B</t>
  </si>
  <si>
    <t>China Mobile</t>
  </si>
  <si>
    <t>Hong Kong</t>
  </si>
  <si>
    <t>$18.7 B</t>
  </si>
  <si>
    <t>$281 B</t>
  </si>
  <si>
    <t>$204.1 B</t>
  </si>
  <si>
    <t>Allianz</t>
  </si>
  <si>
    <t>Germany</t>
  </si>
  <si>
    <t>$148.2 B</t>
  </si>
  <si>
    <t>$9.7 B</t>
  </si>
  <si>
    <t>$1,056.8 B</t>
  </si>
  <si>
    <t>$113.8 B</t>
  </si>
  <si>
    <t>BNP Paribas</t>
  </si>
  <si>
    <t>$157.6 B</t>
  </si>
  <si>
    <t>$11.1 B</t>
  </si>
  <si>
    <t>$2,862.7 B</t>
  </si>
  <si>
    <t>$88.9 B</t>
  </si>
  <si>
    <t>Verizon Communications</t>
  </si>
  <si>
    <t>$134 B</t>
  </si>
  <si>
    <t>$380.2 B</t>
  </si>
  <si>
    <t>$168.6 B</t>
  </si>
  <si>
    <t>China Merchants Bank</t>
  </si>
  <si>
    <t>$70.6 B</t>
  </si>
  <si>
    <t>$1,594 B</t>
  </si>
  <si>
    <t>$127.4 B</t>
  </si>
  <si>
    <t>UBS</t>
  </si>
  <si>
    <t>Switzerland</t>
  </si>
  <si>
    <t>$81.3 B</t>
  </si>
  <si>
    <t>$28.9 B</t>
  </si>
  <si>
    <t>$1,607.1 B</t>
  </si>
  <si>
    <t>$97.4 B</t>
  </si>
  <si>
    <t>Santander</t>
  </si>
  <si>
    <t>Spain</t>
  </si>
  <si>
    <t>$142.8 B</t>
  </si>
  <si>
    <t>$12.3 B</t>
  </si>
  <si>
    <t>$1,944 B</t>
  </si>
  <si>
    <t>$82.1 B</t>
  </si>
  <si>
    <t>AT&amp;T</t>
  </si>
  <si>
    <t>$122.3 B</t>
  </si>
  <si>
    <t>$13.6 B</t>
  </si>
  <si>
    <t>$399.4 B</t>
  </si>
  <si>
    <t>$124.8 B</t>
  </si>
  <si>
    <t>Tencent Holdings</t>
  </si>
  <si>
    <t>$18.3 B</t>
  </si>
  <si>
    <t>$227.8 B</t>
  </si>
  <si>
    <t>$472.3 B</t>
  </si>
  <si>
    <t>Mitsubishi UFJ Financial</t>
  </si>
  <si>
    <t>$74 B</t>
  </si>
  <si>
    <t>$10.3 B</t>
  </si>
  <si>
    <t>$2,667.4 B</t>
  </si>
  <si>
    <t>$117.2 B</t>
  </si>
  <si>
    <t>Comcast</t>
  </si>
  <si>
    <t>$121.9 B</t>
  </si>
  <si>
    <t>$263.6 B</t>
  </si>
  <si>
    <t>$154.1 B</t>
  </si>
  <si>
    <t>Alibaba Group</t>
  </si>
  <si>
    <t>$131.3 B</t>
  </si>
  <si>
    <t>$11.2 B</t>
  </si>
  <si>
    <t>$244.2 B</t>
  </si>
  <si>
    <t>$200.8 B</t>
  </si>
  <si>
    <t>Sinopec</t>
  </si>
  <si>
    <t>$414.9 B</t>
  </si>
  <si>
    <t>$8.5 B</t>
  </si>
  <si>
    <t>$106.8 B</t>
  </si>
  <si>
    <t>Volkswagen Group</t>
  </si>
  <si>
    <t>$348.6 B</t>
  </si>
  <si>
    <t>$16.3 B</t>
  </si>
  <si>
    <t>$672 B</t>
  </si>
  <si>
    <t>$65.6 B</t>
  </si>
  <si>
    <t>TD Bank Group</t>
  </si>
  <si>
    <t>$80.2 B</t>
  </si>
  <si>
    <t>$8.9 B</t>
  </si>
  <si>
    <t>$1,430.3 B</t>
  </si>
  <si>
    <t>$101.5 B</t>
  </si>
  <si>
    <t>Johnson &amp; Johnson</t>
  </si>
  <si>
    <t>$89.7 B</t>
  </si>
  <si>
    <t>$17.5 B</t>
  </si>
  <si>
    <t>$172 B</t>
  </si>
  <si>
    <t>$372.2 B</t>
  </si>
  <si>
    <t>Taiwan Semiconductor</t>
  </si>
  <si>
    <t>Taiwan</t>
  </si>
  <si>
    <t>$71.5 B</t>
  </si>
  <si>
    <t>$27.3 B</t>
  </si>
  <si>
    <t>$180.9 B</t>
  </si>
  <si>
    <t>BP</t>
  </si>
  <si>
    <t>$202.8 B</t>
  </si>
  <si>
    <t>$9.2 B</t>
  </si>
  <si>
    <t>$275.4 B</t>
  </si>
  <si>
    <t>$104.4 B</t>
  </si>
  <si>
    <t>LVMH MoÃ«t Hennessy Louis Vuitton</t>
  </si>
  <si>
    <t>$93.1 B</t>
  </si>
  <si>
    <t>$16.4 B</t>
  </si>
  <si>
    <t>$158.7 B</t>
  </si>
  <si>
    <t>$423.9 B</t>
  </si>
  <si>
    <t>Reliance Industries</t>
  </si>
  <si>
    <t>India</t>
  </si>
  <si>
    <t>$108.8 B</t>
  </si>
  <si>
    <t>$8.4 B</t>
  </si>
  <si>
    <t>$210.5 B</t>
  </si>
  <si>
    <t>$233.1 B</t>
  </si>
  <si>
    <t>NestlÃ©</t>
  </si>
  <si>
    <t>$103.5 B</t>
  </si>
  <si>
    <t>$12.5 B</t>
  </si>
  <si>
    <t>$272.1 B</t>
  </si>
  <si>
    <t>AXA Group</t>
  </si>
  <si>
    <t>$109.4 B</t>
  </si>
  <si>
    <t>$7.6 B</t>
  </si>
  <si>
    <t>$684 B</t>
  </si>
  <si>
    <t>$81.6 B</t>
  </si>
  <si>
    <t>Mercedes-Benz Group</t>
  </si>
  <si>
    <t>$164.3 B</t>
  </si>
  <si>
    <t>$14.4 B</t>
  </si>
  <si>
    <t>$288.5 B</t>
  </si>
  <si>
    <t>$77.1 B</t>
  </si>
  <si>
    <t>American Express</t>
  </si>
  <si>
    <t>$69.5 B</t>
  </si>
  <si>
    <t>$269.3 B</t>
  </si>
  <si>
    <t>$174.7 B</t>
  </si>
  <si>
    <t>Petrobras</t>
  </si>
  <si>
    <t>Brazil</t>
  </si>
  <si>
    <t>$99.4 B</t>
  </si>
  <si>
    <t>$22.3 B</t>
  </si>
  <si>
    <t>$213.2 B</t>
  </si>
  <si>
    <t>$92.6 B</t>
  </si>
  <si>
    <t>State Bank of India</t>
  </si>
  <si>
    <t>$71.8 B</t>
  </si>
  <si>
    <t>$8.1 B</t>
  </si>
  <si>
    <t>$807.4 B</t>
  </si>
  <si>
    <t>$87.6 B</t>
  </si>
  <si>
    <t>Bank of Communications</t>
  </si>
  <si>
    <t>$78.8 B</t>
  </si>
  <si>
    <t>$13.1 B</t>
  </si>
  <si>
    <t>$1,982.5 B</t>
  </si>
  <si>
    <t>$59.2 B</t>
  </si>
  <si>
    <t>Postal Savings Bank Of China (PSBC)</t>
  </si>
  <si>
    <t>$80.3 B</t>
  </si>
  <si>
    <t>$2,259.7 B</t>
  </si>
  <si>
    <t>$58.1 B</t>
  </si>
  <si>
    <t>Tesla</t>
  </si>
  <si>
    <t>$94.7 B</t>
  </si>
  <si>
    <t>$13.7 B</t>
  </si>
  <si>
    <t>$109.2 B</t>
  </si>
  <si>
    <t>$566 B</t>
  </si>
  <si>
    <t>Procter &amp; Gamble</t>
  </si>
  <si>
    <t>$84.1 B</t>
  </si>
  <si>
    <t>$15.1 B</t>
  </si>
  <si>
    <t>$119.6 B</t>
  </si>
  <si>
    <t>$395.7 B</t>
  </si>
  <si>
    <t>Stellantis</t>
  </si>
  <si>
    <t>Netherlands</t>
  </si>
  <si>
    <t>$204.9 B</t>
  </si>
  <si>
    <t>$20.1 B</t>
  </si>
  <si>
    <t>$223.3 B</t>
  </si>
  <si>
    <t>$65 B</t>
  </si>
  <si>
    <t>BMW Group</t>
  </si>
  <si>
    <t>$168.3 B</t>
  </si>
  <si>
    <t>$11.6 B</t>
  </si>
  <si>
    <t>$274.7 B</t>
  </si>
  <si>
    <t>$65.8 B</t>
  </si>
  <si>
    <t>Deutsche Telekom</t>
  </si>
  <si>
    <t>$121.5 B</t>
  </si>
  <si>
    <t>$4.8 B</t>
  </si>
  <si>
    <t>$318.8 B</t>
  </si>
  <si>
    <t>$119.1 B</t>
  </si>
  <si>
    <t>Sumitomo Mitsui Financial</t>
  </si>
  <si>
    <t>$61.3 B</t>
  </si>
  <si>
    <t>$6.7 B</t>
  </si>
  <si>
    <t>$1,950.8 B</t>
  </si>
  <si>
    <t>$80.9 B</t>
  </si>
  <si>
    <t>CVS Health</t>
  </si>
  <si>
    <t>$361.3 B</t>
  </si>
  <si>
    <t>$7.3 B</t>
  </si>
  <si>
    <t>$249.7 B</t>
  </si>
  <si>
    <t>$72.4 B</t>
  </si>
  <si>
    <t>HDFC Bank</t>
  </si>
  <si>
    <t>$49.3 B</t>
  </si>
  <si>
    <t>$7.7 B</t>
  </si>
  <si>
    <t>$483.2 B</t>
  </si>
  <si>
    <t>$133.6 B</t>
  </si>
  <si>
    <t>BBVA-Banco Bilbao Vizcaya</t>
  </si>
  <si>
    <t>$75.2 B</t>
  </si>
  <si>
    <t>$9 B</t>
  </si>
  <si>
    <t>$865.8 B</t>
  </si>
  <si>
    <t>$63.5 B</t>
  </si>
  <si>
    <t>Sony</t>
  </si>
  <si>
    <t>$90 B</t>
  </si>
  <si>
    <t>$225.4 B</t>
  </si>
  <si>
    <t>$101.9 B</t>
  </si>
  <si>
    <t>Siemens</t>
  </si>
  <si>
    <t>$84.4 B</t>
  </si>
  <si>
    <t>$8 B</t>
  </si>
  <si>
    <t>$156.3 B</t>
  </si>
  <si>
    <t>Commonwealth Bank</t>
  </si>
  <si>
    <t>Australia</t>
  </si>
  <si>
    <t>$39 B</t>
  </si>
  <si>
    <t>$6.5 B</t>
  </si>
  <si>
    <t>$870.7 B</t>
  </si>
  <si>
    <t>$135.4 B</t>
  </si>
  <si>
    <t>Life Insurance Corp. of India</t>
  </si>
  <si>
    <t>$98 B</t>
  </si>
  <si>
    <t>$4.9 B</t>
  </si>
  <si>
    <t>$561.4 B</t>
  </si>
  <si>
    <t>$73.6 B</t>
  </si>
  <si>
    <t>General Motors</t>
  </si>
  <si>
    <t>$174.9 B</t>
  </si>
  <si>
    <t>$10.7 B</t>
  </si>
  <si>
    <t>$276.6 B</t>
  </si>
  <si>
    <t>$52.2 B</t>
  </si>
  <si>
    <t>Nippon Telegraph &amp; Tel</t>
  </si>
  <si>
    <t>$92.5 B</t>
  </si>
  <si>
    <t>$8.8 B</t>
  </si>
  <si>
    <t>$195.6 B</t>
  </si>
  <si>
    <t>Credit Agricole</t>
  </si>
  <si>
    <t>$6.4 B</t>
  </si>
  <si>
    <t>$2,418.5 B</t>
  </si>
  <si>
    <t>$48.3 B</t>
  </si>
  <si>
    <t>Broadcom</t>
  </si>
  <si>
    <t>$38.9 B</t>
  </si>
  <si>
    <t>$177.9 B</t>
  </si>
  <si>
    <t>$646.6 B</t>
  </si>
  <si>
    <t>PepsiCo</t>
  </si>
  <si>
    <t>$91.9 B</t>
  </si>
  <si>
    <t>$100 B</t>
  </si>
  <si>
    <t>$250.5 B</t>
  </si>
  <si>
    <t>The Home Depot</t>
  </si>
  <si>
    <t>$151.8 B</t>
  </si>
  <si>
    <t>$79.2 B</t>
  </si>
  <si>
    <t>$341.1 B</t>
  </si>
  <si>
    <t>Oracle</t>
  </si>
  <si>
    <t>$52.5 B</t>
  </si>
  <si>
    <t>$10.6 B</t>
  </si>
  <si>
    <t>$137.1 B</t>
  </si>
  <si>
    <t>$339.4 B</t>
  </si>
  <si>
    <t>Mitsubishi</t>
  </si>
  <si>
    <t>$135.3 B</t>
  </si>
  <si>
    <t>$155 B</t>
  </si>
  <si>
    <t>Roche Holding</t>
  </si>
  <si>
    <t>$65.3 B</t>
  </si>
  <si>
    <t>$12.8 B</t>
  </si>
  <si>
    <t>$107.5 B</t>
  </si>
  <si>
    <t>$208.4 B</t>
  </si>
  <si>
    <t>Equinor</t>
  </si>
  <si>
    <t>Norway</t>
  </si>
  <si>
    <t>$102.8 B</t>
  </si>
  <si>
    <t>$9.6 B</t>
  </si>
  <si>
    <t>$137.2 B</t>
  </si>
  <si>
    <t>$82.9 B</t>
  </si>
  <si>
    <t>Elevance Health</t>
  </si>
  <si>
    <t>$171.7 B</t>
  </si>
  <si>
    <t>$6.2 B</t>
  </si>
  <si>
    <t>$111.9 B</t>
  </si>
  <si>
    <t>$127.3 B</t>
  </si>
  <si>
    <t>CNOOC</t>
  </si>
  <si>
    <t>$57.4 B</t>
  </si>
  <si>
    <t>$141.8 B</t>
  </si>
  <si>
    <t>$118.1 B</t>
  </si>
  <si>
    <t xml:space="preserve">Industrial Bank </t>
  </si>
  <si>
    <t>$58.9 B</t>
  </si>
  <si>
    <t>$1,419.2 B</t>
  </si>
  <si>
    <t>$50.9 B</t>
  </si>
  <si>
    <t>Intesa Sanpaolo Assicura</t>
  </si>
  <si>
    <t>Italy</t>
  </si>
  <si>
    <t>$42.2 B</t>
  </si>
  <si>
    <t>$9.1 B</t>
  </si>
  <si>
    <t>$1,006.1 B</t>
  </si>
  <si>
    <t>$74.8 B</t>
  </si>
  <si>
    <t>IBM</t>
  </si>
  <si>
    <t>$62.1 B</t>
  </si>
  <si>
    <t>$8.2 B</t>
  </si>
  <si>
    <t>$155.3 B</t>
  </si>
  <si>
    <t>Chubb</t>
  </si>
  <si>
    <t>$51.7 B</t>
  </si>
  <si>
    <t>$9.3 B</t>
  </si>
  <si>
    <t>$212.2 B</t>
  </si>
  <si>
    <t>$111.4 B</t>
  </si>
  <si>
    <t>ItaÃº Unibanco Holding</t>
  </si>
  <si>
    <t>$67.8 B</t>
  </si>
  <si>
    <t>$6.6 B</t>
  </si>
  <si>
    <t>$525.2 B</t>
  </si>
  <si>
    <t>$63.7 B</t>
  </si>
  <si>
    <t>Anheuser-Busch InBev</t>
  </si>
  <si>
    <t>Belgium</t>
  </si>
  <si>
    <t>$59.4 B</t>
  </si>
  <si>
    <t>$5.3 B</t>
  </si>
  <si>
    <t>$221 B</t>
  </si>
  <si>
    <t>$138.1 B</t>
  </si>
  <si>
    <t>AbbVie</t>
  </si>
  <si>
    <t>$54.4 B</t>
  </si>
  <si>
    <t>$6 B</t>
  </si>
  <si>
    <t>$148.9 B</t>
  </si>
  <si>
    <t>$293.9 B</t>
  </si>
  <si>
    <t>Cisco Systems</t>
  </si>
  <si>
    <t>$55.4 B</t>
  </si>
  <si>
    <t>$12.1 B</t>
  </si>
  <si>
    <t>$101.2 B</t>
  </si>
  <si>
    <t>$195.1 B</t>
  </si>
  <si>
    <t>Honda Motor</t>
  </si>
  <si>
    <t>$141.3 B</t>
  </si>
  <si>
    <t>$196.7 B</t>
  </si>
  <si>
    <t>$53.7 B</t>
  </si>
  <si>
    <t>Bank of Nova Scotia</t>
  </si>
  <si>
    <t>$53.6 B</t>
  </si>
  <si>
    <t>$5.8 B</t>
  </si>
  <si>
    <t>$1,042.5 B</t>
  </si>
  <si>
    <t>Hyundai Motor</t>
  </si>
  <si>
    <t>$125.4 B</t>
  </si>
  <si>
    <t>$219.8 B</t>
  </si>
  <si>
    <t>$47.3 B</t>
  </si>
  <si>
    <t>Enel</t>
  </si>
  <si>
    <t>$96 B</t>
  </si>
  <si>
    <t>$4.7 B</t>
  </si>
  <si>
    <t>$209.8 B</t>
  </si>
  <si>
    <t>$75.1 B</t>
  </si>
  <si>
    <t>Cigna</t>
  </si>
  <si>
    <t>$3.6 B</t>
  </si>
  <si>
    <t>$148.4 B</t>
  </si>
  <si>
    <t>$96.2 B</t>
  </si>
  <si>
    <t>Costco Wholesale</t>
  </si>
  <si>
    <t>$248.8 B</t>
  </si>
  <si>
    <t>$6.8 B</t>
  </si>
  <si>
    <t>$66.3 B</t>
  </si>
  <si>
    <t>$352.9 B</t>
  </si>
  <si>
    <t>Munich Re</t>
  </si>
  <si>
    <t>$70 B</t>
  </si>
  <si>
    <t>$5 B</t>
  </si>
  <si>
    <t>$298 B</t>
  </si>
  <si>
    <t>$65.1 B</t>
  </si>
  <si>
    <t>Zurich Insurance Group</t>
  </si>
  <si>
    <t>$65.4 B</t>
  </si>
  <si>
    <t>$4.4 B</t>
  </si>
  <si>
    <t>$74.9 B</t>
  </si>
  <si>
    <t>Novartis</t>
  </si>
  <si>
    <t>$48.7 B</t>
  </si>
  <si>
    <t>$15.2 B</t>
  </si>
  <si>
    <t>$94.3 B</t>
  </si>
  <si>
    <t>$201.4 B</t>
  </si>
  <si>
    <t>Coca-Cola</t>
  </si>
  <si>
    <t>$46.1 B</t>
  </si>
  <si>
    <t>$10.8 B</t>
  </si>
  <si>
    <t>$271.5 B</t>
  </si>
  <si>
    <t>GE Aerospace</t>
  </si>
  <si>
    <t>$3.5 B</t>
  </si>
  <si>
    <t>$175 B</t>
  </si>
  <si>
    <t>Caterpillar</t>
  </si>
  <si>
    <t>$67 B</t>
  </si>
  <si>
    <t>$83.7 B</t>
  </si>
  <si>
    <t>$174.2 B</t>
  </si>
  <si>
    <t>John Deere</t>
  </si>
  <si>
    <t>$58.6 B</t>
  </si>
  <si>
    <t>$105.6 B</t>
  </si>
  <si>
    <t>$110.5 B</t>
  </si>
  <si>
    <t>Bank of Montreal</t>
  </si>
  <si>
    <t>$53.9 B</t>
  </si>
  <si>
    <t>$4 B</t>
  </si>
  <si>
    <t>$991.6 B</t>
  </si>
  <si>
    <t>$69.1 B</t>
  </si>
  <si>
    <t>Mizuho Financial</t>
  </si>
  <si>
    <t>$55.1 B</t>
  </si>
  <si>
    <t>$1,841.3 B</t>
  </si>
  <si>
    <t>$51.1 B</t>
  </si>
  <si>
    <t>AIRBUS</t>
  </si>
  <si>
    <t>$72.1 B</t>
  </si>
  <si>
    <t>$4.2 B</t>
  </si>
  <si>
    <t>$132.6 B</t>
  </si>
  <si>
    <t>$136.7 B</t>
  </si>
  <si>
    <t>Intel</t>
  </si>
  <si>
    <t>$55.2 B</t>
  </si>
  <si>
    <t>$4.1 B</t>
  </si>
  <si>
    <t>$192.7 B</t>
  </si>
  <si>
    <t>$135.5 B</t>
  </si>
  <si>
    <t>Mitsui</t>
  </si>
  <si>
    <t>$92.1 B</t>
  </si>
  <si>
    <t>$7.4 B</t>
  </si>
  <si>
    <t>$111.7 B</t>
  </si>
  <si>
    <t>$76.8 B</t>
  </si>
  <si>
    <t>ConocoPhillips</t>
  </si>
  <si>
    <t>$95.3 B</t>
  </si>
  <si>
    <t>$142.3 B</t>
  </si>
  <si>
    <t>China State Construction Engineering</t>
  </si>
  <si>
    <t>$317.4 B</t>
  </si>
  <si>
    <t>$410.4 B</t>
  </si>
  <si>
    <t>$33.3 B</t>
  </si>
  <si>
    <t>NVIDIA</t>
  </si>
  <si>
    <t>$60.9 B</t>
  </si>
  <si>
    <t>$29.8 B</t>
  </si>
  <si>
    <t>$65.7 B</t>
  </si>
  <si>
    <t>$2,312 B</t>
  </si>
  <si>
    <t>Rio Tinto</t>
  </si>
  <si>
    <t>$54 B</t>
  </si>
  <si>
    <t>$10.1 B</t>
  </si>
  <si>
    <t>$119.2 B</t>
  </si>
  <si>
    <t>CITIC</t>
  </si>
  <si>
    <t>$96.1 B</t>
  </si>
  <si>
    <t>$1,597.7 B</t>
  </si>
  <si>
    <t>$31.9 B</t>
  </si>
  <si>
    <t>RTX</t>
  </si>
  <si>
    <t>$71 B</t>
  </si>
  <si>
    <t>$160.2 B</t>
  </si>
  <si>
    <t>$138.5 B</t>
  </si>
  <si>
    <t>Glencore International</t>
  </si>
  <si>
    <t>$218 B</t>
  </si>
  <si>
    <t>$4.3 B</t>
  </si>
  <si>
    <t>$123.9 B</t>
  </si>
  <si>
    <t>$76.9 B</t>
  </si>
  <si>
    <t>BHP Group</t>
  </si>
  <si>
    <t>$55.3 B</t>
  </si>
  <si>
    <t>$152.1 B</t>
  </si>
  <si>
    <t>China Life Insurance</t>
  </si>
  <si>
    <t>$51.6 B</t>
  </si>
  <si>
    <t>$818.1 B</t>
  </si>
  <si>
    <t>$47.1 B</t>
  </si>
  <si>
    <t>US Bancorp</t>
  </si>
  <si>
    <t>$41.2 B</t>
  </si>
  <si>
    <t>$683.6 B</t>
  </si>
  <si>
    <t>$64.7 B</t>
  </si>
  <si>
    <t xml:space="preserve">Hon Hai Precision </t>
  </si>
  <si>
    <t>$191.7 B</t>
  </si>
  <si>
    <t>$117.9 B</t>
  </si>
  <si>
    <t>$73.1 B</t>
  </si>
  <si>
    <t>Iberdrola</t>
  </si>
  <si>
    <t>$50.5 B</t>
  </si>
  <si>
    <t>$164.1 B</t>
  </si>
  <si>
    <t>$83.6 B</t>
  </si>
  <si>
    <t>AstraZeneca</t>
  </si>
  <si>
    <t>$47.6 B</t>
  </si>
  <si>
    <t>$6.3 B</t>
  </si>
  <si>
    <t>$102.3 B</t>
  </si>
  <si>
    <t>$238.4 B</t>
  </si>
  <si>
    <t xml:space="preserve">Sanofi </t>
  </si>
  <si>
    <t>$46.6 B</t>
  </si>
  <si>
    <t>$139.7 B</t>
  </si>
  <si>
    <t>Unilever</t>
  </si>
  <si>
    <t>$64.5 B</t>
  </si>
  <si>
    <t>$7 B</t>
  </si>
  <si>
    <t>$83.1 B</t>
  </si>
  <si>
    <t>$216.8 B</t>
  </si>
  <si>
    <t>Ford Motor</t>
  </si>
  <si>
    <t>$177.5 B</t>
  </si>
  <si>
    <t>$3.9 B</t>
  </si>
  <si>
    <t>$274.3 B</t>
  </si>
  <si>
    <t>$49 B</t>
  </si>
  <si>
    <t>Capital One</t>
  </si>
  <si>
    <t>$51 B</t>
  </si>
  <si>
    <t>$5.1 B</t>
  </si>
  <si>
    <t>$481.7 B</t>
  </si>
  <si>
    <t>$54.2 B</t>
  </si>
  <si>
    <t>NAB - National Australia Bank</t>
  </si>
  <si>
    <t>$38.7 B</t>
  </si>
  <si>
    <t>$4.6 B</t>
  </si>
  <si>
    <t>$698.7 B</t>
  </si>
  <si>
    <t>Apollo Global Management</t>
  </si>
  <si>
    <t>$34.7 B</t>
  </si>
  <si>
    <t>$5.4 B</t>
  </si>
  <si>
    <t>$334.1 B</t>
  </si>
  <si>
    <t>$89.5 B</t>
  </si>
  <si>
    <t>Visa</t>
  </si>
  <si>
    <t>$34.1 B</t>
  </si>
  <si>
    <t>$18.1 B</t>
  </si>
  <si>
    <t>$92.4 B</t>
  </si>
  <si>
    <t>$560.5 B</t>
  </si>
  <si>
    <t>UniCredit</t>
  </si>
  <si>
    <t>$26.5 B</t>
  </si>
  <si>
    <t>$875.4 B</t>
  </si>
  <si>
    <t>$66.4 B</t>
  </si>
  <si>
    <t>Contemporary Amperex Technology</t>
  </si>
  <si>
    <t>$54.3 B</t>
  </si>
  <si>
    <t>$123.3 B</t>
  </si>
  <si>
    <t>American International Group</t>
  </si>
  <si>
    <t>$475.6 B</t>
  </si>
  <si>
    <t>$53.5 B</t>
  </si>
  <si>
    <t>ANZ Group Holdings</t>
  </si>
  <si>
    <t>$40.9 B</t>
  </si>
  <si>
    <t>$710.9 B</t>
  </si>
  <si>
    <t>$56.5 B</t>
  </si>
  <si>
    <t>VINCI</t>
  </si>
  <si>
    <t>$75.3 B</t>
  </si>
  <si>
    <t>$131 B</t>
  </si>
  <si>
    <t>China Citic Bank</t>
  </si>
  <si>
    <t>$54.1 B</t>
  </si>
  <si>
    <t>$1,255 B</t>
  </si>
  <si>
    <t>Thermo Fisher Scientific</t>
  </si>
  <si>
    <t>$42.5 B</t>
  </si>
  <si>
    <t>$97.1 B</t>
  </si>
  <si>
    <t>$227.2 B</t>
  </si>
  <si>
    <t>Charles Schwab</t>
  </si>
  <si>
    <t>$25.6 B</t>
  </si>
  <si>
    <t>$468.8 B</t>
  </si>
  <si>
    <t>$140 B</t>
  </si>
  <si>
    <t>Progressive</t>
  </si>
  <si>
    <t>$122.5 B</t>
  </si>
  <si>
    <t>DBS</t>
  </si>
  <si>
    <t>Singapore</t>
  </si>
  <si>
    <t>$26.2 B</t>
  </si>
  <si>
    <t>$7.5 B</t>
  </si>
  <si>
    <t>$560.7 B</t>
  </si>
  <si>
    <t>Marathon Petroleum</t>
  </si>
  <si>
    <t>$146.5 B</t>
  </si>
  <si>
    <t>$7.9 B</t>
  </si>
  <si>
    <t>$85.5 B</t>
  </si>
  <si>
    <t>$63.3 B</t>
  </si>
  <si>
    <t>PNC Financial Services</t>
  </si>
  <si>
    <t>$32.4 B</t>
  </si>
  <si>
    <t>$5.2 B</t>
  </si>
  <si>
    <t>$566.2 B</t>
  </si>
  <si>
    <t>$63.8 B</t>
  </si>
  <si>
    <t>Generali Group</t>
  </si>
  <si>
    <t>$74.7 B</t>
  </si>
  <si>
    <t>$555.3 B</t>
  </si>
  <si>
    <t>$42 B</t>
  </si>
  <si>
    <t>ICICI Bank</t>
  </si>
  <si>
    <t>$28.5 B</t>
  </si>
  <si>
    <t>$283.5 B</t>
  </si>
  <si>
    <t>Itochu</t>
  </si>
  <si>
    <t>$97 B</t>
  </si>
  <si>
    <t>$5.5 B</t>
  </si>
  <si>
    <t>$95.7 B</t>
  </si>
  <si>
    <t>$67.2 B</t>
  </si>
  <si>
    <t>Westpac Banking Group</t>
  </si>
  <si>
    <t>$35.3 B</t>
  </si>
  <si>
    <t>$686.8 B</t>
  </si>
  <si>
    <t>United Parcel Service</t>
  </si>
  <si>
    <t>$89.6 B</t>
  </si>
  <si>
    <t>$5.9 B</t>
  </si>
  <si>
    <t>$67.6 B</t>
  </si>
  <si>
    <t>$127.7 B</t>
  </si>
  <si>
    <t>Deutsche Bank</t>
  </si>
  <si>
    <t>$68 B</t>
  </si>
  <si>
    <t>$1,437.3 B</t>
  </si>
  <si>
    <t>$33.6 B</t>
  </si>
  <si>
    <t>Canadian Imperial Bank</t>
  </si>
  <si>
    <t>$42.9 B</t>
  </si>
  <si>
    <t>$727.3 B</t>
  </si>
  <si>
    <t>$46.3 B</t>
  </si>
  <si>
    <t>China Shenhua Energy</t>
  </si>
  <si>
    <t>$47.9 B</t>
  </si>
  <si>
    <t>$8.6 B</t>
  </si>
  <si>
    <t>$90.8 B</t>
  </si>
  <si>
    <t>$91.3 B</t>
  </si>
  <si>
    <t>Tokio Marine Holdings</t>
  </si>
  <si>
    <t>$48 B</t>
  </si>
  <si>
    <t>$212.3 B</t>
  </si>
  <si>
    <t>$61.8 B</t>
  </si>
  <si>
    <t>NextEra Energy</t>
  </si>
  <si>
    <t>$24 B</t>
  </si>
  <si>
    <t>$179.9 B</t>
  </si>
  <si>
    <t>Eni</t>
  </si>
  <si>
    <t>$158.3 B</t>
  </si>
  <si>
    <t>BYD</t>
  </si>
  <si>
    <t>$83.2 B</t>
  </si>
  <si>
    <t>$93.8 B</t>
  </si>
  <si>
    <t>$83 B</t>
  </si>
  <si>
    <t>ING Group</t>
  </si>
  <si>
    <t>$24.5 B</t>
  </si>
  <si>
    <t>$1,112.3 B</t>
  </si>
  <si>
    <t>$55.9 B</t>
  </si>
  <si>
    <t>Lloyds Banking Group</t>
  </si>
  <si>
    <t>$33.1 B</t>
  </si>
  <si>
    <t>$1,123.8 B</t>
  </si>
  <si>
    <t>$44.4 B</t>
  </si>
  <si>
    <t>Walt Disney</t>
  </si>
  <si>
    <t>$1.7 B</t>
  </si>
  <si>
    <t>$189.4 B</t>
  </si>
  <si>
    <t>Phillips 66</t>
  </si>
  <si>
    <t>$76.4 B</t>
  </si>
  <si>
    <t>$62.4 B</t>
  </si>
  <si>
    <t>MetLife</t>
  </si>
  <si>
    <t>$2.4 B</t>
  </si>
  <si>
    <t>$677.6 B</t>
  </si>
  <si>
    <t>$52.8 B</t>
  </si>
  <si>
    <t>Salesforce</t>
  </si>
  <si>
    <t>$34.9 B</t>
  </si>
  <si>
    <t>$277.1 B</t>
  </si>
  <si>
    <t>Shanghai Pudong Development</t>
  </si>
  <si>
    <t>$49.7 B</t>
  </si>
  <si>
    <t>$1,252.6 B</t>
  </si>
  <si>
    <t>$33.2 B</t>
  </si>
  <si>
    <t>Banco do Brasil</t>
  </si>
  <si>
    <t>$443.4 B</t>
  </si>
  <si>
    <t>$30.9 B</t>
  </si>
  <si>
    <t>AIA Group</t>
  </si>
  <si>
    <t>$27.5 B</t>
  </si>
  <si>
    <t>$3.8 B</t>
  </si>
  <si>
    <t>$278.8 B</t>
  </si>
  <si>
    <t>$93.7 B</t>
  </si>
  <si>
    <t>Merck &amp; Co.</t>
  </si>
  <si>
    <t>$61.1 B</t>
  </si>
  <si>
    <t>$2.3 B</t>
  </si>
  <si>
    <t>$105.8 B</t>
  </si>
  <si>
    <t>$332.3 B</t>
  </si>
  <si>
    <t>Abbott Laboratories</t>
  </si>
  <si>
    <t>$40.3 B</t>
  </si>
  <si>
    <t>$5.6 B</t>
  </si>
  <si>
    <t>$72.5 B</t>
  </si>
  <si>
    <t>$181.1 B</t>
  </si>
  <si>
    <t>China Telecom</t>
  </si>
  <si>
    <t>$71.4 B</t>
  </si>
  <si>
    <t>$117.4 B</t>
  </si>
  <si>
    <t>$52.3 B</t>
  </si>
  <si>
    <t>Dell Technologies</t>
  </si>
  <si>
    <t>$88.5 B</t>
  </si>
  <si>
    <t>$3.2 B</t>
  </si>
  <si>
    <t>$106.7 B</t>
  </si>
  <si>
    <t>Barclays</t>
  </si>
  <si>
    <t>$31.5 B</t>
  </si>
  <si>
    <t>$1,992.3 B</t>
  </si>
  <si>
    <t>Linde</t>
  </si>
  <si>
    <t>$207.9 B</t>
  </si>
  <si>
    <t>FedEx</t>
  </si>
  <si>
    <t>$87.5 B</t>
  </si>
  <si>
    <t>$86.1 B</t>
  </si>
  <si>
    <t>Hitachi</t>
  </si>
  <si>
    <t>$67.3 B</t>
  </si>
  <si>
    <t>$80.8 B</t>
  </si>
  <si>
    <t>Accenture</t>
  </si>
  <si>
    <t>Ireland</t>
  </si>
  <si>
    <t>$64.6 B</t>
  </si>
  <si>
    <t>$51.3 B</t>
  </si>
  <si>
    <t>$190.9 B</t>
  </si>
  <si>
    <t>Lockheed Martin</t>
  </si>
  <si>
    <t>$69.6 B</t>
  </si>
  <si>
    <t>$55 B</t>
  </si>
  <si>
    <t>L'OrÃ©al</t>
  </si>
  <si>
    <t>$44.5 B</t>
  </si>
  <si>
    <t>$57.3 B</t>
  </si>
  <si>
    <t>$260.3 B</t>
  </si>
  <si>
    <t>Nordea Bank</t>
  </si>
  <si>
    <t>Finland</t>
  </si>
  <si>
    <t>$653.3 B</t>
  </si>
  <si>
    <t>$43.5 B</t>
  </si>
  <si>
    <t>Eli Lilly</t>
  </si>
  <si>
    <t>$35.9 B</t>
  </si>
  <si>
    <t>$6.1 B</t>
  </si>
  <si>
    <t>$63.9 B</t>
  </si>
  <si>
    <t>$731.8 B</t>
  </si>
  <si>
    <t>KKR</t>
  </si>
  <si>
    <t>$339.8 B</t>
  </si>
  <si>
    <t>$92.9 B</t>
  </si>
  <si>
    <t>Philip Morris International</t>
  </si>
  <si>
    <t>$35.7 B</t>
  </si>
  <si>
    <t>$155.2 B</t>
  </si>
  <si>
    <t>NatWest Group</t>
  </si>
  <si>
    <t>$33.7 B</t>
  </si>
  <si>
    <t>$881.1 B</t>
  </si>
  <si>
    <t>$35.5 B</t>
  </si>
  <si>
    <t>Valero Energy</t>
  </si>
  <si>
    <t>$140.1 B</t>
  </si>
  <si>
    <t>$62.6 B</t>
  </si>
  <si>
    <t>Enbridge</t>
  </si>
  <si>
    <t>$140.9 B</t>
  </si>
  <si>
    <t>$78.2 B</t>
  </si>
  <si>
    <t>JD.com</t>
  </si>
  <si>
    <t>$153.7 B</t>
  </si>
  <si>
    <t>$83.3 B</t>
  </si>
  <si>
    <t>$55.7 B</t>
  </si>
  <si>
    <t>Bank of New York Mellon</t>
  </si>
  <si>
    <t>$36.2 B</t>
  </si>
  <si>
    <t>$3.4 B</t>
  </si>
  <si>
    <t>$434.7 B</t>
  </si>
  <si>
    <t>Vale</t>
  </si>
  <si>
    <t>$41.8 B</t>
  </si>
  <si>
    <t>$91.5 B</t>
  </si>
  <si>
    <t>GSK</t>
  </si>
  <si>
    <t>$38.6 B</t>
  </si>
  <si>
    <t>$73.9 B</t>
  </si>
  <si>
    <t>Prudential Financial</t>
  </si>
  <si>
    <t>$2.1 B</t>
  </si>
  <si>
    <t>$725.8 B</t>
  </si>
  <si>
    <t>Lowe's</t>
  </si>
  <si>
    <t>$86.4 B</t>
  </si>
  <si>
    <t>$43.4 B</t>
  </si>
  <si>
    <t>$132.2 B</t>
  </si>
  <si>
    <t>Charter Communications</t>
  </si>
  <si>
    <t>$54.6 B</t>
  </si>
  <si>
    <t>$148 B</t>
  </si>
  <si>
    <t>$39.3 B</t>
  </si>
  <si>
    <t>Honeywell International</t>
  </si>
  <si>
    <t>$36.9 B</t>
  </si>
  <si>
    <t>$5.7 B</t>
  </si>
  <si>
    <t>$134.1 B</t>
  </si>
  <si>
    <t>McKesson</t>
  </si>
  <si>
    <t>$309 B</t>
  </si>
  <si>
    <t>$3 B</t>
  </si>
  <si>
    <t>$67.4 B</t>
  </si>
  <si>
    <t>Duke Energy</t>
  </si>
  <si>
    <t>$29.5 B</t>
  </si>
  <si>
    <t>$3.3 B</t>
  </si>
  <si>
    <t>$178.7 B</t>
  </si>
  <si>
    <t>Qualcomm</t>
  </si>
  <si>
    <t>$36.4 B</t>
  </si>
  <si>
    <t>$53.2 B</t>
  </si>
  <si>
    <t>$216.3 B</t>
  </si>
  <si>
    <t>HCA Healthcare</t>
  </si>
  <si>
    <t>$66.7 B</t>
  </si>
  <si>
    <t>$57 B</t>
  </si>
  <si>
    <t>$84.6 B</t>
  </si>
  <si>
    <t>Medtronic</t>
  </si>
  <si>
    <t>$32.3 B</t>
  </si>
  <si>
    <t>$114.1 B</t>
  </si>
  <si>
    <t>Amgen</t>
  </si>
  <si>
    <t>$29.4 B</t>
  </si>
  <si>
    <t>$93 B</t>
  </si>
  <si>
    <t>$167.6 B</t>
  </si>
  <si>
    <t xml:space="preserve">ENGIE </t>
  </si>
  <si>
    <t>$89.3 B</t>
  </si>
  <si>
    <t>$215 B</t>
  </si>
  <si>
    <t>$41.5 B</t>
  </si>
  <si>
    <t>Southern Company</t>
  </si>
  <si>
    <t>$25.4 B</t>
  </si>
  <si>
    <t>$87 B</t>
  </si>
  <si>
    <t>CaixaBank</t>
  </si>
  <si>
    <t>$25.2 B</t>
  </si>
  <si>
    <t>$670.7 B</t>
  </si>
  <si>
    <t>$39.2 B</t>
  </si>
  <si>
    <t>Manulife</t>
  </si>
  <si>
    <t>$26.4 B</t>
  </si>
  <si>
    <t>$630.4 B</t>
  </si>
  <si>
    <t>$48.2 B</t>
  </si>
  <si>
    <t>Danaher</t>
  </si>
  <si>
    <t>$83.4 B</t>
  </si>
  <si>
    <t>$196.9 B</t>
  </si>
  <si>
    <t>Mondelez International</t>
  </si>
  <si>
    <t>$36.1 B</t>
  </si>
  <si>
    <t>$77.6 B</t>
  </si>
  <si>
    <t>$95.5 B</t>
  </si>
  <si>
    <t>Schneider Electric</t>
  </si>
  <si>
    <t>$38.8 B</t>
  </si>
  <si>
    <t>$139.1 B</t>
  </si>
  <si>
    <t>Target</t>
  </si>
  <si>
    <t>$107.4 B</t>
  </si>
  <si>
    <t>$74.1 B</t>
  </si>
  <si>
    <t>Deutsche Post</t>
  </si>
  <si>
    <t>$87.9 B</t>
  </si>
  <si>
    <t>$74.2 B</t>
  </si>
  <si>
    <t>KDDI</t>
  </si>
  <si>
    <t>$39.8 B</t>
  </si>
  <si>
    <t>$93.5 B</t>
  </si>
  <si>
    <t>$58 B</t>
  </si>
  <si>
    <t>National Grid</t>
  </si>
  <si>
    <t>$115 B</t>
  </si>
  <si>
    <t>Midea Group</t>
  </si>
  <si>
    <t>$68.9 B</t>
  </si>
  <si>
    <t>Novo Nordisk</t>
  </si>
  <si>
    <t>Denmark</t>
  </si>
  <si>
    <t>$13 B</t>
  </si>
  <si>
    <t>$43.3 B</t>
  </si>
  <si>
    <t>$581.1 B</t>
  </si>
  <si>
    <t>Oil &amp; Natural Gas</t>
  </si>
  <si>
    <t>$77.5 B</t>
  </si>
  <si>
    <t>$80.6 B</t>
  </si>
  <si>
    <t>$41.9 B</t>
  </si>
  <si>
    <t>AmÃ©rica MÃ³vil</t>
  </si>
  <si>
    <t>Mexico</t>
  </si>
  <si>
    <t>$46.8 B</t>
  </si>
  <si>
    <t>$96.3 B</t>
  </si>
  <si>
    <t>$61.4 B</t>
  </si>
  <si>
    <t>BlackRock</t>
  </si>
  <si>
    <t>$19.1 B</t>
  </si>
  <si>
    <t>$124 B</t>
  </si>
  <si>
    <t>$120.7 B</t>
  </si>
  <si>
    <t>PDD Holdings</t>
  </si>
  <si>
    <t>$49.1 B</t>
  </si>
  <si>
    <t>$194.2 B</t>
  </si>
  <si>
    <t>PICC</t>
  </si>
  <si>
    <t>$77.3 B</t>
  </si>
  <si>
    <t>$214 B</t>
  </si>
  <si>
    <t>$30.3 B</t>
  </si>
  <si>
    <t>Netflix</t>
  </si>
  <si>
    <t>$48.8 B</t>
  </si>
  <si>
    <t>$267.7 B</t>
  </si>
  <si>
    <t>Brookfield Corporation</t>
  </si>
  <si>
    <t>$1.1 B</t>
  </si>
  <si>
    <t>$491.9 B</t>
  </si>
  <si>
    <t>$73 B</t>
  </si>
  <si>
    <t>Qatar National Bank</t>
  </si>
  <si>
    <t>Qatar</t>
  </si>
  <si>
    <t>$32 B</t>
  </si>
  <si>
    <t>$339.6 B</t>
  </si>
  <si>
    <t>International Holding Company</t>
  </si>
  <si>
    <t>United Arab Emirates</t>
  </si>
  <si>
    <t>$17.3 B</t>
  </si>
  <si>
    <t>$92.2 B</t>
  </si>
  <si>
    <t>$239.5 B</t>
  </si>
  <si>
    <t>Travelers</t>
  </si>
  <si>
    <t>$3.1 B</t>
  </si>
  <si>
    <t>$117.8 B</t>
  </si>
  <si>
    <t>$50.3 B</t>
  </si>
  <si>
    <t>Volvo Group</t>
  </si>
  <si>
    <t>Sweden</t>
  </si>
  <si>
    <t>$52.1 B</t>
  </si>
  <si>
    <t>Union Pacific</t>
  </si>
  <si>
    <t>$24.1 B</t>
  </si>
  <si>
    <t>$149.5 B</t>
  </si>
  <si>
    <t>Oversea-Chinese Banking</t>
  </si>
  <si>
    <t>$18.6 B</t>
  </si>
  <si>
    <t>$440.8 B</t>
  </si>
  <si>
    <t xml:space="preserve">Swiss Re </t>
  </si>
  <si>
    <t>$49.4 B</t>
  </si>
  <si>
    <t>$173.5 B</t>
  </si>
  <si>
    <t>China Pacific Insurance</t>
  </si>
  <si>
    <t>$332.1 B</t>
  </si>
  <si>
    <t>$27.2 B</t>
  </si>
  <si>
    <t>McDonald's</t>
  </si>
  <si>
    <t>$25.8 B</t>
  </si>
  <si>
    <t>$196.4 B</t>
  </si>
  <si>
    <t>Banco Bradesco</t>
  </si>
  <si>
    <t>$61.2 B</t>
  </si>
  <si>
    <t>$2.6 B</t>
  </si>
  <si>
    <t>$390.8 B</t>
  </si>
  <si>
    <t>$27.9 B</t>
  </si>
  <si>
    <t>Centene</t>
  </si>
  <si>
    <t>$155.5 B</t>
  </si>
  <si>
    <t>$2.7 B</t>
  </si>
  <si>
    <t>$82.6 B</t>
  </si>
  <si>
    <t>$41.7 B</t>
  </si>
  <si>
    <t>PayPal</t>
  </si>
  <si>
    <t>$30.4 B</t>
  </si>
  <si>
    <t>Japan Post Holdings</t>
  </si>
  <si>
    <t>$81.5 B</t>
  </si>
  <si>
    <t>$1.9 B</t>
  </si>
  <si>
    <t>$1,973.6 B</t>
  </si>
  <si>
    <t>$27.6 B</t>
  </si>
  <si>
    <t>Standard Chartered</t>
  </si>
  <si>
    <t>$40.1 B</t>
  </si>
  <si>
    <t>$812.5 B</t>
  </si>
  <si>
    <t>$25.3 B</t>
  </si>
  <si>
    <t>China Everbright Bank</t>
  </si>
  <si>
    <t>$40.5 B</t>
  </si>
  <si>
    <t>$954.4 B</t>
  </si>
  <si>
    <t>$19.7 B</t>
  </si>
  <si>
    <t>Suncor Energy</t>
  </si>
  <si>
    <t>$36.7 B</t>
  </si>
  <si>
    <t>$65.9 B</t>
  </si>
  <si>
    <t>SAP</t>
  </si>
  <si>
    <t>$34.5 B</t>
  </si>
  <si>
    <t>$224.7 B</t>
  </si>
  <si>
    <t>Mastercard</t>
  </si>
  <si>
    <t>$25.7 B</t>
  </si>
  <si>
    <t>$42.6 B</t>
  </si>
  <si>
    <t>$427.9 B</t>
  </si>
  <si>
    <t>The Saudi National Bank</t>
  </si>
  <si>
    <t>$285.9 B</t>
  </si>
  <si>
    <t>$56.4 B</t>
  </si>
  <si>
    <t>China Resources Land</t>
  </si>
  <si>
    <t>$35.2 B</t>
  </si>
  <si>
    <t>$168 B</t>
  </si>
  <si>
    <t>$30 B</t>
  </si>
  <si>
    <t>Delta Air Lines</t>
  </si>
  <si>
    <t>$59 B</t>
  </si>
  <si>
    <t>$75 B</t>
  </si>
  <si>
    <t>$34 B</t>
  </si>
  <si>
    <t>KIA</t>
  </si>
  <si>
    <t>$7.2 B</t>
  </si>
  <si>
    <t>$32.6 B</t>
  </si>
  <si>
    <t>ASML Holding</t>
  </si>
  <si>
    <t>$28.3 B</t>
  </si>
  <si>
    <t>$365 B</t>
  </si>
  <si>
    <t>General Dynamics</t>
  </si>
  <si>
    <t>$43.1 B</t>
  </si>
  <si>
    <t>$82 B</t>
  </si>
  <si>
    <t>Daimler Truck Holding</t>
  </si>
  <si>
    <t>$60.7 B</t>
  </si>
  <si>
    <t>$79.5 B</t>
  </si>
  <si>
    <t>$34.4 B</t>
  </si>
  <si>
    <t>Nike</t>
  </si>
  <si>
    <t>United Overseas Bank</t>
  </si>
  <si>
    <t>$20.2 B</t>
  </si>
  <si>
    <t>$396.9 B</t>
  </si>
  <si>
    <t>$37.6 B</t>
  </si>
  <si>
    <t>KBC Group</t>
  </si>
  <si>
    <t>$388.2 B</t>
  </si>
  <si>
    <t>First Abu Dhabi Bank</t>
  </si>
  <si>
    <t>$20.8 B</t>
  </si>
  <si>
    <t>$336.3 B</t>
  </si>
  <si>
    <t>$36.6 B</t>
  </si>
  <si>
    <t xml:space="preserve">PTT </t>
  </si>
  <si>
    <t>Thailand</t>
  </si>
  <si>
    <t>$26.6 B</t>
  </si>
  <si>
    <t>Canadian Natural Resources</t>
  </si>
  <si>
    <t>$56.1 B</t>
  </si>
  <si>
    <t>Aflac</t>
  </si>
  <si>
    <t>$19.3 B</t>
  </si>
  <si>
    <t>$124.6 B</t>
  </si>
  <si>
    <t>$50.2 B</t>
  </si>
  <si>
    <t>Dai-ichi Life Insurance</t>
  </si>
  <si>
    <t>$66.1 B</t>
  </si>
  <si>
    <t>$2.2 B</t>
  </si>
  <si>
    <t>$446.3 B</t>
  </si>
  <si>
    <t>$23.1 B</t>
  </si>
  <si>
    <t>Occidental Petroleum</t>
  </si>
  <si>
    <t>$27.4 B</t>
  </si>
  <si>
    <t>$74.3 B</t>
  </si>
  <si>
    <t>$56.2 B</t>
  </si>
  <si>
    <t>China Minsheng Bank</t>
  </si>
  <si>
    <t>$43.9 B</t>
  </si>
  <si>
    <t>$4.5 B</t>
  </si>
  <si>
    <t>$1,069.2 B</t>
  </si>
  <si>
    <t>$17.2 B</t>
  </si>
  <si>
    <t>SociÃ©tÃ© GÃ©nÃ©rale</t>
  </si>
  <si>
    <t>$1,716.7 B</t>
  </si>
  <si>
    <t>$20.9 B</t>
  </si>
  <si>
    <t>KB Financial Group</t>
  </si>
  <si>
    <t>$36.8 B</t>
  </si>
  <si>
    <t>$543.9 B</t>
  </si>
  <si>
    <t>$22.6 B</t>
  </si>
  <si>
    <t>Inditex</t>
  </si>
  <si>
    <t>$35.6 B</t>
  </si>
  <si>
    <t>$146.1 B</t>
  </si>
  <si>
    <t>Al Rajhi Bank</t>
  </si>
  <si>
    <t>$14 B</t>
  </si>
  <si>
    <t>$222.9 B</t>
  </si>
  <si>
    <t>MS&amp;AD Insurance</t>
  </si>
  <si>
    <t>$43 B</t>
  </si>
  <si>
    <t>$2.5 B</t>
  </si>
  <si>
    <t>$28.4 B</t>
  </si>
  <si>
    <t>Air Liquide</t>
  </si>
  <si>
    <t>$53.4 B</t>
  </si>
  <si>
    <t>Fiserv</t>
  </si>
  <si>
    <t>$19.4 B</t>
  </si>
  <si>
    <t>$92.7 B</t>
  </si>
  <si>
    <t>$89.4 B</t>
  </si>
  <si>
    <t>China Railway Group</t>
  </si>
  <si>
    <t>$178.2 B</t>
  </si>
  <si>
    <t>$257.9 B</t>
  </si>
  <si>
    <t>$14.5 B</t>
  </si>
  <si>
    <t>Orange</t>
  </si>
  <si>
    <t>$47.7 B</t>
  </si>
  <si>
    <t>$125.6 B</t>
  </si>
  <si>
    <t>$31.2 B</t>
  </si>
  <si>
    <t>Safran</t>
  </si>
  <si>
    <t>$3.7 B</t>
  </si>
  <si>
    <t>Indian Oil</t>
  </si>
  <si>
    <t>$57.8 B</t>
  </si>
  <si>
    <t>$27.8 B</t>
  </si>
  <si>
    <t>Emirates NBD</t>
  </si>
  <si>
    <t>$234.9 B</t>
  </si>
  <si>
    <t>$28.6 B</t>
  </si>
  <si>
    <t>EssilorLuxottica</t>
  </si>
  <si>
    <t>$66.9 B</t>
  </si>
  <si>
    <t>$102.6 B</t>
  </si>
  <si>
    <t>Cencora</t>
  </si>
  <si>
    <t>$276.5 B</t>
  </si>
  <si>
    <t>$44.3 B</t>
  </si>
  <si>
    <t>SLB</t>
  </si>
  <si>
    <t>Saint-Gobain</t>
  </si>
  <si>
    <t>$51.8 B</t>
  </si>
  <si>
    <t>$2.9 B</t>
  </si>
  <si>
    <t>Danske Bank</t>
  </si>
  <si>
    <t>$537.1 B</t>
  </si>
  <si>
    <t>$25.1 B</t>
  </si>
  <si>
    <t>Macquarie Group</t>
  </si>
  <si>
    <t>$19.6 B</t>
  </si>
  <si>
    <t>$264 B</t>
  </si>
  <si>
    <t>Zijin Mining Group</t>
  </si>
  <si>
    <t>$40.2 B</t>
  </si>
  <si>
    <t>$49.2 B</t>
  </si>
  <si>
    <t>$63.2 B</t>
  </si>
  <si>
    <t>TJX Cos</t>
  </si>
  <si>
    <t>$29.7 B</t>
  </si>
  <si>
    <t>$113.6 B</t>
  </si>
  <si>
    <t>Banorte</t>
  </si>
  <si>
    <t>$27 B</t>
  </si>
  <si>
    <t>$144.1 B</t>
  </si>
  <si>
    <t>Kweichow Moutai</t>
  </si>
  <si>
    <t>$10.9 B</t>
  </si>
  <si>
    <t>$39.5 B</t>
  </si>
  <si>
    <t>$298.2 B</t>
  </si>
  <si>
    <t>Fubon Financial</t>
  </si>
  <si>
    <t>$361.2 B</t>
  </si>
  <si>
    <t>$30.1 B</t>
  </si>
  <si>
    <t>SAIC Motor</t>
  </si>
  <si>
    <t>$2 B</t>
  </si>
  <si>
    <t>$132.8 B</t>
  </si>
  <si>
    <t>Automatic Data Processing</t>
  </si>
  <si>
    <t>$64.2 B</t>
  </si>
  <si>
    <t>$103.3 B</t>
  </si>
  <si>
    <t>Kraft Heinz Company</t>
  </si>
  <si>
    <t>$2.8 B</t>
  </si>
  <si>
    <t>$90.3 B</t>
  </si>
  <si>
    <t>$43.7 B</t>
  </si>
  <si>
    <t>Holcim</t>
  </si>
  <si>
    <t>$48.6 B</t>
  </si>
  <si>
    <t>ABB</t>
  </si>
  <si>
    <t>$41.1 B</t>
  </si>
  <si>
    <t>$96.7 B</t>
  </si>
  <si>
    <t>EOG Resources</t>
  </si>
  <si>
    <t>$23.5 B</t>
  </si>
  <si>
    <t>$44.8 B</t>
  </si>
  <si>
    <t>Applied Materials</t>
  </si>
  <si>
    <t>$176.2 B</t>
  </si>
  <si>
    <t>E.ON</t>
  </si>
  <si>
    <t>$89.8 B</t>
  </si>
  <si>
    <t>$1.3 B</t>
  </si>
  <si>
    <t>$123.1 B</t>
  </si>
  <si>
    <t>Denso</t>
  </si>
  <si>
    <t>$60.1 B</t>
  </si>
  <si>
    <t>DNB Bank</t>
  </si>
  <si>
    <t>$18.5 B</t>
  </si>
  <si>
    <t>$359.2 B</t>
  </si>
  <si>
    <t>Archer Daniels Midland</t>
  </si>
  <si>
    <t>$91.7 B</t>
  </si>
  <si>
    <t>$54.8 B</t>
  </si>
  <si>
    <t>$30.5 B</t>
  </si>
  <si>
    <t>Marsh McLennan</t>
  </si>
  <si>
    <t>$23.3 B</t>
  </si>
  <si>
    <t>Tata Motors</t>
  </si>
  <si>
    <t>$52.9 B</t>
  </si>
  <si>
    <t>$43.8 B</t>
  </si>
  <si>
    <t>Sumitomo</t>
  </si>
  <si>
    <t>$47.8 B</t>
  </si>
  <si>
    <t>$72.9 B</t>
  </si>
  <si>
    <t>Paccar</t>
  </si>
  <si>
    <t>$35.4 B</t>
  </si>
  <si>
    <t>$40.4 B</t>
  </si>
  <si>
    <t>$55.6 B</t>
  </si>
  <si>
    <t>Fairfax Financial</t>
  </si>
  <si>
    <t>$37.9 B</t>
  </si>
  <si>
    <t>$81.1 B</t>
  </si>
  <si>
    <t>PG&amp;E</t>
  </si>
  <si>
    <t>$127.6 B</t>
  </si>
  <si>
    <t>SEB AB</t>
  </si>
  <si>
    <t>$17.6 B</t>
  </si>
  <si>
    <t>$386.2 B</t>
  </si>
  <si>
    <t>$29.2 B</t>
  </si>
  <si>
    <t>Allstate</t>
  </si>
  <si>
    <t>$1.4 B</t>
  </si>
  <si>
    <t>$96.5 B</t>
  </si>
  <si>
    <t>$44.7 B</t>
  </si>
  <si>
    <t>Kroger</t>
  </si>
  <si>
    <t>$150 B</t>
  </si>
  <si>
    <t>$39.1 B</t>
  </si>
  <si>
    <t>Erste Group Bank</t>
  </si>
  <si>
    <t>Austria</t>
  </si>
  <si>
    <t>$26.1 B</t>
  </si>
  <si>
    <t>$370.1 B</t>
  </si>
  <si>
    <t>$20.6 B</t>
  </si>
  <si>
    <t>Axis Bank</t>
  </si>
  <si>
    <t>$16.7 B</t>
  </si>
  <si>
    <t>$182 B</t>
  </si>
  <si>
    <t>$42.3 B</t>
  </si>
  <si>
    <t>Humana</t>
  </si>
  <si>
    <t>$50.1 B</t>
  </si>
  <si>
    <t>Ameriprise Financial</t>
  </si>
  <si>
    <t>$16.6 B</t>
  </si>
  <si>
    <t>$179.8 B</t>
  </si>
  <si>
    <t>Marubeni</t>
  </si>
  <si>
    <t>$32.2 B</t>
  </si>
  <si>
    <t>Bank Of Jiangsu</t>
  </si>
  <si>
    <t>$507.8 B</t>
  </si>
  <si>
    <t>$21.3 B</t>
  </si>
  <si>
    <t>CRH</t>
  </si>
  <si>
    <t>$56.6 B</t>
  </si>
  <si>
    <t>China Unicom</t>
  </si>
  <si>
    <t>$52.7 B</t>
  </si>
  <si>
    <t>$93.2 B</t>
  </si>
  <si>
    <t>$24.8 B</t>
  </si>
  <si>
    <t>Sun Life Financial</t>
  </si>
  <si>
    <t>$247.4 B</t>
  </si>
  <si>
    <t>$30.2 B</t>
  </si>
  <si>
    <t>American Electric</t>
  </si>
  <si>
    <t>$97.7 B</t>
  </si>
  <si>
    <t>Banco Btg Pactual</t>
  </si>
  <si>
    <t>$17 B</t>
  </si>
  <si>
    <t>$113.4 B</t>
  </si>
  <si>
    <t>Northrop Grumman</t>
  </si>
  <si>
    <t>Shinhan Financial Group</t>
  </si>
  <si>
    <t>$527.2 B</t>
  </si>
  <si>
    <t>Couche Tard</t>
  </si>
  <si>
    <t xml:space="preserve">Xiaomi  </t>
  </si>
  <si>
    <t>$38.2 B</t>
  </si>
  <si>
    <t>$45.7 B</t>
  </si>
  <si>
    <t>CK Hutchison</t>
  </si>
  <si>
    <t>$20.7 B</t>
  </si>
  <si>
    <t>Bank Rakyat Indonesia (BRI)</t>
  </si>
  <si>
    <t>Indonesia</t>
  </si>
  <si>
    <t>$125.5 B</t>
  </si>
  <si>
    <t>$46.5 B</t>
  </si>
  <si>
    <t>KoÃ§ Holding</t>
  </si>
  <si>
    <t>Turkey</t>
  </si>
  <si>
    <t>$96.8 B</t>
  </si>
  <si>
    <t>Merck KGaA, Darmstadt, Germany and its affiliates</t>
  </si>
  <si>
    <t>$79.1 B</t>
  </si>
  <si>
    <t>Commerzbank</t>
  </si>
  <si>
    <t>$596.1 B</t>
  </si>
  <si>
    <t>$19.9 B</t>
  </si>
  <si>
    <t xml:space="preserve">Meituan </t>
  </si>
  <si>
    <t>Seven &amp; I Holdings</t>
  </si>
  <si>
    <t>$80.1 B</t>
  </si>
  <si>
    <t>$1.6 B</t>
  </si>
  <si>
    <t>$70.8 B</t>
  </si>
  <si>
    <t>$33.9 B</t>
  </si>
  <si>
    <t>Diageo</t>
  </si>
  <si>
    <t>$20.4 B</t>
  </si>
  <si>
    <t>$79 B</t>
  </si>
  <si>
    <t>Eaton</t>
  </si>
  <si>
    <t>$23.7 B</t>
  </si>
  <si>
    <t>$38.5 B</t>
  </si>
  <si>
    <t>$132 B</t>
  </si>
  <si>
    <t>Cathay Financial</t>
  </si>
  <si>
    <t>$29 B</t>
  </si>
  <si>
    <t>$417 B</t>
  </si>
  <si>
    <t>Ecopetrol</t>
  </si>
  <si>
    <t>Colombia</t>
  </si>
  <si>
    <t>$24.9 B</t>
  </si>
  <si>
    <t>Talanx</t>
  </si>
  <si>
    <t>$179.7 B</t>
  </si>
  <si>
    <t>Starbucks</t>
  </si>
  <si>
    <t>$36.5 B</t>
  </si>
  <si>
    <t>$88.2 B</t>
  </si>
  <si>
    <t>Altria Group</t>
  </si>
  <si>
    <t>$20.5 B</t>
  </si>
  <si>
    <t>Exelon</t>
  </si>
  <si>
    <t>$103.2 B</t>
  </si>
  <si>
    <t>D.R. Horton</t>
  </si>
  <si>
    <t>$37.1 B</t>
  </si>
  <si>
    <t>$49.9 B</t>
  </si>
  <si>
    <t>National Bank of Canada</t>
  </si>
  <si>
    <t>$18.2 B</t>
  </si>
  <si>
    <t>$324.8 B</t>
  </si>
  <si>
    <t>$28.8 B</t>
  </si>
  <si>
    <t>Discover Financial Services</t>
  </si>
  <si>
    <t>$21.6 B</t>
  </si>
  <si>
    <t>$152.7 B</t>
  </si>
  <si>
    <t>$31.4 B</t>
  </si>
  <si>
    <t xml:space="preserve">Nippon Steel </t>
  </si>
  <si>
    <t>Royal Ahold Delhaize N.V.</t>
  </si>
  <si>
    <t>Lennar</t>
  </si>
  <si>
    <t>$35.1 B</t>
  </si>
  <si>
    <t>Stryker</t>
  </si>
  <si>
    <t>$21 B</t>
  </si>
  <si>
    <t>$39.4 B</t>
  </si>
  <si>
    <t>$127.5 B</t>
  </si>
  <si>
    <t>Richemont</t>
  </si>
  <si>
    <t>$22.4 B</t>
  </si>
  <si>
    <t>$94.4 B</t>
  </si>
  <si>
    <t>Huaxia Bank</t>
  </si>
  <si>
    <t>$606 B</t>
  </si>
  <si>
    <t>$15.3 B</t>
  </si>
  <si>
    <t>Power Corp of Canada</t>
  </si>
  <si>
    <t>$560.2 B</t>
  </si>
  <si>
    <t>$19 B</t>
  </si>
  <si>
    <t xml:space="preserve">Repsol </t>
  </si>
  <si>
    <t>$68.2 B</t>
  </si>
  <si>
    <t>Bank of Ningbo</t>
  </si>
  <si>
    <t>$15.8 B</t>
  </si>
  <si>
    <t>$399.6 B</t>
  </si>
  <si>
    <t>$23.6 B</t>
  </si>
  <si>
    <t>Gree Electric Appliances</t>
  </si>
  <si>
    <t>Cenovus Energy</t>
  </si>
  <si>
    <t>$40.6 B</t>
  </si>
  <si>
    <t>Texas Instruments</t>
  </si>
  <si>
    <t>$16.8 B</t>
  </si>
  <si>
    <t>RWE Group</t>
  </si>
  <si>
    <t>$28 B</t>
  </si>
  <si>
    <t>$111.5 B</t>
  </si>
  <si>
    <t>$28.1 B</t>
  </si>
  <si>
    <t>Constellation Energy</t>
  </si>
  <si>
    <t>$22 B</t>
  </si>
  <si>
    <t>$52 B</t>
  </si>
  <si>
    <t>MÃ¸ller-Maersk</t>
  </si>
  <si>
    <t>$26.3 B</t>
  </si>
  <si>
    <t>Renault</t>
  </si>
  <si>
    <t>$134.7 B</t>
  </si>
  <si>
    <t>$15.9 B</t>
  </si>
  <si>
    <t>Nissan Motor</t>
  </si>
  <si>
    <t>$87.7 B</t>
  </si>
  <si>
    <t>$131.2 B</t>
  </si>
  <si>
    <t>$12.9 B</t>
  </si>
  <si>
    <t>Panasonic</t>
  </si>
  <si>
    <t>$58.8 B</t>
  </si>
  <si>
    <t>$62.2 B</t>
  </si>
  <si>
    <t>Advanced Micro Devices</t>
  </si>
  <si>
    <t>$22.8 B</t>
  </si>
  <si>
    <t>$67.9 B</t>
  </si>
  <si>
    <t>$265.8 B</t>
  </si>
  <si>
    <t>Hartford Financial Services</t>
  </si>
  <si>
    <t>Adobe</t>
  </si>
  <si>
    <t>$216.6 B</t>
  </si>
  <si>
    <t>Sompo</t>
  </si>
  <si>
    <t>$31.7 B</t>
  </si>
  <si>
    <t>$20 B</t>
  </si>
  <si>
    <t>Uber</t>
  </si>
  <si>
    <t>$39.6 B</t>
  </si>
  <si>
    <t>Bank of Beijing</t>
  </si>
  <si>
    <t>$538.9 B</t>
  </si>
  <si>
    <t>Vodafone</t>
  </si>
  <si>
    <t>$1.2 B</t>
  </si>
  <si>
    <t>$155.9 B</t>
  </si>
  <si>
    <t>China Railway Construction</t>
  </si>
  <si>
    <t>$158.2 B</t>
  </si>
  <si>
    <t>$236.5 B</t>
  </si>
  <si>
    <t>$10.2 B</t>
  </si>
  <si>
    <t>Poly Developments &amp; Holdings Group</t>
  </si>
  <si>
    <t>$197.1 B</t>
  </si>
  <si>
    <t>Japan Tobacco</t>
  </si>
  <si>
    <t>Freeport-McMoRan</t>
  </si>
  <si>
    <t>$23.8 B</t>
  </si>
  <si>
    <t>$77.9 B</t>
  </si>
  <si>
    <t>Fannie Mae</t>
  </si>
  <si>
    <t>$143.3 B</t>
  </si>
  <si>
    <t>$18 B</t>
  </si>
  <si>
    <t>$4,323.8 B</t>
  </si>
  <si>
    <t>$1.8 B</t>
  </si>
  <si>
    <t>Nucor</t>
  </si>
  <si>
    <t>$41.3 B</t>
  </si>
  <si>
    <t>Booking Holdings</t>
  </si>
  <si>
    <t>$27.7 B</t>
  </si>
  <si>
    <t>$125.8 B</t>
  </si>
  <si>
    <t>Canadian National Railway</t>
  </si>
  <si>
    <t>$13.5 B</t>
  </si>
  <si>
    <t>$81 B</t>
  </si>
  <si>
    <t>Corebridge Financial</t>
  </si>
  <si>
    <t>$357.9 B</t>
  </si>
  <si>
    <t>Tesco</t>
  </si>
  <si>
    <t>$85.3 B</t>
  </si>
  <si>
    <t>$1.5 B</t>
  </si>
  <si>
    <t>$59.5 B</t>
  </si>
  <si>
    <t>United Airlines Holdings</t>
  </si>
  <si>
    <t>$71.9 B</t>
  </si>
  <si>
    <t>BAE Systems</t>
  </si>
  <si>
    <t>$28.7 B</t>
  </si>
  <si>
    <t>HP</t>
  </si>
  <si>
    <t>$53.1 B</t>
  </si>
  <si>
    <t>$35.8 B</t>
  </si>
  <si>
    <t>S&amp;P Global</t>
  </si>
  <si>
    <t>$60.5 B</t>
  </si>
  <si>
    <t>$138.3 B</t>
  </si>
  <si>
    <t>Cosco Shipping</t>
  </si>
  <si>
    <t>$65.2 B</t>
  </si>
  <si>
    <t>$25.9 B</t>
  </si>
  <si>
    <t>Freddie Mac</t>
  </si>
  <si>
    <t>$3,287.4 B</t>
  </si>
  <si>
    <t>$962 M</t>
  </si>
  <si>
    <t>Sempra</t>
  </si>
  <si>
    <t>$49.5 B</t>
  </si>
  <si>
    <t>China Communications Construction</t>
  </si>
  <si>
    <t>$106.6 B</t>
  </si>
  <si>
    <t>$239.2 B</t>
  </si>
  <si>
    <t>Kering</t>
  </si>
  <si>
    <t>$21.2 B</t>
  </si>
  <si>
    <t>$44.6 B</t>
  </si>
  <si>
    <t>State Street</t>
  </si>
  <si>
    <t>$338 B</t>
  </si>
  <si>
    <t>Saudi Telecom</t>
  </si>
  <si>
    <t>$19.5 B</t>
  </si>
  <si>
    <t>China Yangtze Power</t>
  </si>
  <si>
    <t>$78.7 B</t>
  </si>
  <si>
    <t>$87.3 B</t>
  </si>
  <si>
    <t>NTPC</t>
  </si>
  <si>
    <t>$54.7 B</t>
  </si>
  <si>
    <t>Bank Mandiri</t>
  </si>
  <si>
    <t>$136.5 B</t>
  </si>
  <si>
    <t>$38.1 B</t>
  </si>
  <si>
    <t>Aviva</t>
  </si>
  <si>
    <t>$43.2 B</t>
  </si>
  <si>
    <t>$403.4 B</t>
  </si>
  <si>
    <t>$16.9 B</t>
  </si>
  <si>
    <t>Swedbank</t>
  </si>
  <si>
    <t>$13.9 B</t>
  </si>
  <si>
    <t>$288 B</t>
  </si>
  <si>
    <t>$23 B</t>
  </si>
  <si>
    <t>Baidu</t>
  </si>
  <si>
    <t>$40.7 B</t>
  </si>
  <si>
    <t>First Citizens Bank (NC)</t>
  </si>
  <si>
    <t>$14.7 B</t>
  </si>
  <si>
    <t>$217.8 B</t>
  </si>
  <si>
    <t>Svenska Handelsbanken</t>
  </si>
  <si>
    <t>$351.3 B</t>
  </si>
  <si>
    <t>Orix</t>
  </si>
  <si>
    <t>$107.8 B</t>
  </si>
  <si>
    <t>Dow</t>
  </si>
  <si>
    <t>$41.6 B</t>
  </si>
  <si>
    <t>IntercontinentalExchange</t>
  </si>
  <si>
    <t>$10 B</t>
  </si>
  <si>
    <t>$131.4 B</t>
  </si>
  <si>
    <t>$79.4 B</t>
  </si>
  <si>
    <t>Power Construction Corporation of China</t>
  </si>
  <si>
    <t>$85.6 B</t>
  </si>
  <si>
    <t>$168.1 B</t>
  </si>
  <si>
    <t>$12.7 B</t>
  </si>
  <si>
    <t>Toyota Tsusho</t>
  </si>
  <si>
    <t>$70.5 B</t>
  </si>
  <si>
    <t>$21.7 B</t>
  </si>
  <si>
    <t>Takeda Pharmaceutical</t>
  </si>
  <si>
    <t>$996.3 M</t>
  </si>
  <si>
    <t>Poste Italiane</t>
  </si>
  <si>
    <t>$293.2 B</t>
  </si>
  <si>
    <t>$17.4 B</t>
  </si>
  <si>
    <t>Mitsubishi Electric</t>
  </si>
  <si>
    <t>$40.8 B</t>
  </si>
  <si>
    <t>Citic Securities</t>
  </si>
  <si>
    <t>$13.4 B</t>
  </si>
  <si>
    <t>$216.9 B</t>
  </si>
  <si>
    <t>Haier Smart Home</t>
  </si>
  <si>
    <t>$37.8 B</t>
  </si>
  <si>
    <t>Kinder Morgan</t>
  </si>
  <si>
    <t>$70.7 B</t>
  </si>
  <si>
    <t>Toyota Industries</t>
  </si>
  <si>
    <t>$73.2 B</t>
  </si>
  <si>
    <t>$29.6 B</t>
  </si>
  <si>
    <t>Rolls-Royce Holdings</t>
  </si>
  <si>
    <t>Fortescue Metals Group</t>
  </si>
  <si>
    <t>$29.9 B</t>
  </si>
  <si>
    <t>Waste Management</t>
  </si>
  <si>
    <t>$32.7 B</t>
  </si>
  <si>
    <t>Cheniere Energy</t>
  </si>
  <si>
    <t>TAQA</t>
  </si>
  <si>
    <t>$14.2 B</t>
  </si>
  <si>
    <t>$88.8 B</t>
  </si>
  <si>
    <t>CSX</t>
  </si>
  <si>
    <t>$14.6 B</t>
  </si>
  <si>
    <t>$42.7 B</t>
  </si>
  <si>
    <t>$65.5 B</t>
  </si>
  <si>
    <t>Johnson Controls International</t>
  </si>
  <si>
    <t>$26.8 B</t>
  </si>
  <si>
    <t>Larsen &amp; Toubro</t>
  </si>
  <si>
    <t>$26.7 B</t>
  </si>
  <si>
    <t>$56.9 B</t>
  </si>
  <si>
    <t>Femsa</t>
  </si>
  <si>
    <t>$42.8 B</t>
  </si>
  <si>
    <t>Dominion Energy</t>
  </si>
  <si>
    <t>$102 B</t>
  </si>
  <si>
    <t>LyondellBasell Industries</t>
  </si>
  <si>
    <t>$32.9 B</t>
  </si>
  <si>
    <t>Shin-Etsu Chemical</t>
  </si>
  <si>
    <t>Investor AB</t>
  </si>
  <si>
    <t>$84.8 B</t>
  </si>
  <si>
    <t>M&amp;T Bank</t>
  </si>
  <si>
    <t>$215.1 B</t>
  </si>
  <si>
    <t>ORLEN Spolka Akcyjna</t>
  </si>
  <si>
    <t>Poland</t>
  </si>
  <si>
    <t>$85.4 B</t>
  </si>
  <si>
    <t>$71.2 B</t>
  </si>
  <si>
    <t>$10.5 B</t>
  </si>
  <si>
    <t>Arch Capital Group</t>
  </si>
  <si>
    <t>Bermuda</t>
  </si>
  <si>
    <t>$14.1 B</t>
  </si>
  <si>
    <t>Synchrony Financial</t>
  </si>
  <si>
    <t>$121.2 B</t>
  </si>
  <si>
    <t>Fifth Third Bank</t>
  </si>
  <si>
    <t>$13.2 B</t>
  </si>
  <si>
    <t>$214.5 B</t>
  </si>
  <si>
    <t>Becton Dickinson</t>
  </si>
  <si>
    <t>$68.3 B</t>
  </si>
  <si>
    <t>ENEOS Holdings</t>
  </si>
  <si>
    <t>$95.8 B</t>
  </si>
  <si>
    <t>Hana Financial Group</t>
  </si>
  <si>
    <t>$452.3 B</t>
  </si>
  <si>
    <t>$13.3 B</t>
  </si>
  <si>
    <t>Posco</t>
  </si>
  <si>
    <t>$76.7 B</t>
  </si>
  <si>
    <t>Tata Consultancy Services</t>
  </si>
  <si>
    <t>$29.1 B</t>
  </si>
  <si>
    <t>$166.5 B</t>
  </si>
  <si>
    <t>Schweizerische Nationalbank</t>
  </si>
  <si>
    <t>$942.2 B</t>
  </si>
  <si>
    <t>$442 M</t>
  </si>
  <si>
    <t>Prologis</t>
  </si>
  <si>
    <t>$93.3 B</t>
  </si>
  <si>
    <t>$104.1 B</t>
  </si>
  <si>
    <t>Wanhua Chemical Group</t>
  </si>
  <si>
    <t>Oneok</t>
  </si>
  <si>
    <t>$17.8 B</t>
  </si>
  <si>
    <t>Analog Devices</t>
  </si>
  <si>
    <t>$48.4 B</t>
  </si>
  <si>
    <t>$106.2 B</t>
  </si>
  <si>
    <t>Parker-Hannifin</t>
  </si>
  <si>
    <t>$19.8 B</t>
  </si>
  <si>
    <t>$70.1 B</t>
  </si>
  <si>
    <t>Baoshan Iron &amp; Steel</t>
  </si>
  <si>
    <t>$48.5 B</t>
  </si>
  <si>
    <t>ArcelorMittal</t>
  </si>
  <si>
    <t>Luxembourg</t>
  </si>
  <si>
    <t>$921.4 M</t>
  </si>
  <si>
    <t>$93.9 B</t>
  </si>
  <si>
    <t>Nomura</t>
  </si>
  <si>
    <t>$364.4 B</t>
  </si>
  <si>
    <t>Bank Of Shanghai</t>
  </si>
  <si>
    <t>$15 B</t>
  </si>
  <si>
    <t>$436.5 B</t>
  </si>
  <si>
    <t>American Tower</t>
  </si>
  <si>
    <t>Hewlett Packard Enterprise</t>
  </si>
  <si>
    <t>$23.2 B</t>
  </si>
  <si>
    <t>Marriott International</t>
  </si>
  <si>
    <t>Regeneron Pharmaceuticals</t>
  </si>
  <si>
    <t>$108.2 B</t>
  </si>
  <si>
    <t>Intuit</t>
  </si>
  <si>
    <t>$185.1 B</t>
  </si>
  <si>
    <t>Sysco</t>
  </si>
  <si>
    <t>$78 B</t>
  </si>
  <si>
    <t>$24.7 B</t>
  </si>
  <si>
    <t>Daikin Industries</t>
  </si>
  <si>
    <t>Veolia Environnement</t>
  </si>
  <si>
    <t>$1 B</t>
  </si>
  <si>
    <t>Bridgestone</t>
  </si>
  <si>
    <t>Cummins</t>
  </si>
  <si>
    <t>$31.8 B</t>
  </si>
  <si>
    <t>Michelin Group</t>
  </si>
  <si>
    <t>$30.6 B</t>
  </si>
  <si>
    <t>Komatsu</t>
  </si>
  <si>
    <t>$37.2 B</t>
  </si>
  <si>
    <t>Pfizer</t>
  </si>
  <si>
    <t>$-289 M</t>
  </si>
  <si>
    <t>$221.1 B</t>
  </si>
  <si>
    <t>$162.3 B</t>
  </si>
  <si>
    <t>CSL</t>
  </si>
  <si>
    <t>$37.3 B</t>
  </si>
  <si>
    <t>$90.5 B</t>
  </si>
  <si>
    <t>Keurig Dr Pepper</t>
  </si>
  <si>
    <t>Canadian Pacific Kansas City</t>
  </si>
  <si>
    <t>$60.3 B</t>
  </si>
  <si>
    <t>$76.6 B</t>
  </si>
  <si>
    <t>Bank of Baroda</t>
  </si>
  <si>
    <t>$17.1 B</t>
  </si>
  <si>
    <t>$198.4 B</t>
  </si>
  <si>
    <t>$16.2 B</t>
  </si>
  <si>
    <t>CTBC Financial Holding</t>
  </si>
  <si>
    <t>$270.6 B</t>
  </si>
  <si>
    <t>Kotak Mahindra Bank</t>
  </si>
  <si>
    <t>$11.4 B</t>
  </si>
  <si>
    <t>$92 B</t>
  </si>
  <si>
    <t>TC Energy</t>
  </si>
  <si>
    <t>$94.6 B</t>
  </si>
  <si>
    <t>Carrier Global</t>
  </si>
  <si>
    <t>Aon</t>
  </si>
  <si>
    <t>$63.6 B</t>
  </si>
  <si>
    <t>HermÃ¨s International</t>
  </si>
  <si>
    <t>$261.4 B</t>
  </si>
  <si>
    <t>Mitsubishi Heavy Industries</t>
  </si>
  <si>
    <t>Infineon Technologies</t>
  </si>
  <si>
    <t>Heineken</t>
  </si>
  <si>
    <t>$61.9 B</t>
  </si>
  <si>
    <t>$23.4 B</t>
  </si>
  <si>
    <t>Boeing</t>
  </si>
  <si>
    <t>$-2.2 B</t>
  </si>
  <si>
    <t>$134.5 B</t>
  </si>
  <si>
    <t>$113.5 B</t>
  </si>
  <si>
    <t>Grupo Mexico</t>
  </si>
  <si>
    <t>$14.3 B</t>
  </si>
  <si>
    <t>$52.6 B</t>
  </si>
  <si>
    <t>London Stock Exchange</t>
  </si>
  <si>
    <t>$10.4 B</t>
  </si>
  <si>
    <t>$946 M</t>
  </si>
  <si>
    <t>$1,026.2 B</t>
  </si>
  <si>
    <t>$62.8 B</t>
  </si>
  <si>
    <t>Sherwin-Williams</t>
  </si>
  <si>
    <t>Dollar General</t>
  </si>
  <si>
    <t>Baker Hughes Company</t>
  </si>
  <si>
    <t>$33.4 B</t>
  </si>
  <si>
    <t>CRRC</t>
  </si>
  <si>
    <t>Bank Central Asia</t>
  </si>
  <si>
    <t>$91.1 B</t>
  </si>
  <si>
    <t>Boston Scientific</t>
  </si>
  <si>
    <t>$109.7 B</t>
  </si>
  <si>
    <t>Naturgy Energy Group</t>
  </si>
  <si>
    <t>Saudi Electricity</t>
  </si>
  <si>
    <t>$133.5 B</t>
  </si>
  <si>
    <t>Softbank</t>
  </si>
  <si>
    <t>$46.7 B</t>
  </si>
  <si>
    <t>$-1.7 B</t>
  </si>
  <si>
    <t>$308.7 B</t>
  </si>
  <si>
    <t>Wilmar International</t>
  </si>
  <si>
    <t>China Vanke</t>
  </si>
  <si>
    <t>$202.5 B</t>
  </si>
  <si>
    <t>Maybank</t>
  </si>
  <si>
    <t>Malaysia</t>
  </si>
  <si>
    <t>$223.7 B</t>
  </si>
  <si>
    <t>$25.5 B</t>
  </si>
  <si>
    <t>Hyundai Mobis</t>
  </si>
  <si>
    <t>$45.2 B</t>
  </si>
  <si>
    <t>General Mills</t>
  </si>
  <si>
    <t>Canon</t>
  </si>
  <si>
    <t>Consolidated Edison</t>
  </si>
  <si>
    <t>Kansai Electric Power</t>
  </si>
  <si>
    <t>$59.7 B</t>
  </si>
  <si>
    <t>Danone</t>
  </si>
  <si>
    <t>$943.8 M</t>
  </si>
  <si>
    <t>BT Group</t>
  </si>
  <si>
    <t>Bharti Airtel</t>
  </si>
  <si>
    <t>$901.9 M</t>
  </si>
  <si>
    <t>$53.3 B</t>
  </si>
  <si>
    <t>Etisalat</t>
  </si>
  <si>
    <t>OMV Group</t>
  </si>
  <si>
    <t>Fast Retailing</t>
  </si>
  <si>
    <t>Carrefour</t>
  </si>
  <si>
    <t>$91.8 B</t>
  </si>
  <si>
    <t>$62 B</t>
  </si>
  <si>
    <t>NetEase</t>
  </si>
  <si>
    <t>Compass Group</t>
  </si>
  <si>
    <t>Principal Financial Group</t>
  </si>
  <si>
    <t>$288.4 B</t>
  </si>
  <si>
    <t>BCE</t>
  </si>
  <si>
    <t>Prudential</t>
  </si>
  <si>
    <t>$171.6 B</t>
  </si>
  <si>
    <t>Suzuki Motor</t>
  </si>
  <si>
    <t>FirstRand</t>
  </si>
  <si>
    <t>South Africa</t>
  </si>
  <si>
    <t>$12.4 B</t>
  </si>
  <si>
    <t>Sun Hung Kai Properties</t>
  </si>
  <si>
    <t>$104.5 B</t>
  </si>
  <si>
    <t xml:space="preserve">Recruit Holdings </t>
  </si>
  <si>
    <t>$76.5 B</t>
  </si>
  <si>
    <t>Williams</t>
  </si>
  <si>
    <t>Xcel Energy</t>
  </si>
  <si>
    <t>$13.8 B</t>
  </si>
  <si>
    <t>$30.8 B</t>
  </si>
  <si>
    <t>Coal India</t>
  </si>
  <si>
    <t>$34.8 B</t>
  </si>
  <si>
    <t>Kuwait Finance House</t>
  </si>
  <si>
    <t>Kuwait</t>
  </si>
  <si>
    <t>$120.4 B</t>
  </si>
  <si>
    <t>Raymond James Financial</t>
  </si>
  <si>
    <t>$81.2 B</t>
  </si>
  <si>
    <t>Reckitt Benckiser Group</t>
  </si>
  <si>
    <t>$34.6 B</t>
  </si>
  <si>
    <t>China Coal Energy</t>
  </si>
  <si>
    <t>$14.8 B</t>
  </si>
  <si>
    <t>Samsung C&amp;T</t>
  </si>
  <si>
    <t>$51.5 B</t>
  </si>
  <si>
    <t>Longfor Group Holdings</t>
  </si>
  <si>
    <t>$98.8 B</t>
  </si>
  <si>
    <t>Blackstone</t>
  </si>
  <si>
    <t>$39.7 B</t>
  </si>
  <si>
    <t>$151.9 B</t>
  </si>
  <si>
    <t>Daiwa House Industry</t>
  </si>
  <si>
    <t>$36 B</t>
  </si>
  <si>
    <t>Shaanxi Coal Industry</t>
  </si>
  <si>
    <t>China Merchants Shekou Industrial Zone Holdings</t>
  </si>
  <si>
    <t>$944.9 M</t>
  </si>
  <si>
    <t>$281.7 B</t>
  </si>
  <si>
    <t>Mitsui Fudosan</t>
  </si>
  <si>
    <t>$16.5 B</t>
  </si>
  <si>
    <t>$62.7 B</t>
  </si>
  <si>
    <t>Henkel</t>
  </si>
  <si>
    <t>$35 B</t>
  </si>
  <si>
    <t>$38.3 B</t>
  </si>
  <si>
    <t>Imperial Brands</t>
  </si>
  <si>
    <t>Truist Financial</t>
  </si>
  <si>
    <t>$-1.4 B</t>
  </si>
  <si>
    <t>$535 B</t>
  </si>
  <si>
    <t>L3Harris Technologies</t>
  </si>
  <si>
    <t>$42.4 B</t>
  </si>
  <si>
    <t>Air Products &amp; Chemicals</t>
  </si>
  <si>
    <t>$12.2 B</t>
  </si>
  <si>
    <t>$58.4 B</t>
  </si>
  <si>
    <t>Woodside Energy Group</t>
  </si>
  <si>
    <t>Capgemini</t>
  </si>
  <si>
    <t>$24.3 B</t>
  </si>
  <si>
    <t>NN Group</t>
  </si>
  <si>
    <t>$230 B</t>
  </si>
  <si>
    <t>Legal &amp; General Group</t>
  </si>
  <si>
    <t>$540.7 M</t>
  </si>
  <si>
    <t>$656.3 B</t>
  </si>
  <si>
    <t>Republic Services</t>
  </si>
  <si>
    <t>$59.3 B</t>
  </si>
  <si>
    <t>Halliburton</t>
  </si>
  <si>
    <t>Bouygues</t>
  </si>
  <si>
    <t>$64.9 B</t>
  </si>
  <si>
    <t>Pernod Ricard</t>
  </si>
  <si>
    <t>$12.6 B</t>
  </si>
  <si>
    <t>Bristol Myers Squibb</t>
  </si>
  <si>
    <t>$45.5 B</t>
  </si>
  <si>
    <t>$-6.1 B</t>
  </si>
  <si>
    <t>$99 B</t>
  </si>
  <si>
    <t>Coca-Cola Europacific Partners</t>
  </si>
  <si>
    <t>Yankuang Energy Group</t>
  </si>
  <si>
    <t>Markel</t>
  </si>
  <si>
    <t>$44.9 B</t>
  </si>
  <si>
    <t>Huntington Bank</t>
  </si>
  <si>
    <t>Tokyo Electric Power</t>
  </si>
  <si>
    <t>$96.4 B</t>
  </si>
  <si>
    <t>$9.8 B</t>
  </si>
  <si>
    <t>CME Group</t>
  </si>
  <si>
    <t>$132.1 B</t>
  </si>
  <si>
    <t>STMicroelectronics</t>
  </si>
  <si>
    <t>Swiss Life Holding</t>
  </si>
  <si>
    <t>$258.3 B</t>
  </si>
  <si>
    <t>Edison International</t>
  </si>
  <si>
    <t>$959 M</t>
  </si>
  <si>
    <t>GE HealthCare Technologies</t>
  </si>
  <si>
    <t>Thales</t>
  </si>
  <si>
    <t>$37.5 B</t>
  </si>
  <si>
    <t>Canara Bank</t>
  </si>
  <si>
    <t>$184 B</t>
  </si>
  <si>
    <t>Isbank</t>
  </si>
  <si>
    <t>$11.5 B</t>
  </si>
  <si>
    <t>Nutrien</t>
  </si>
  <si>
    <t>$844.4 M</t>
  </si>
  <si>
    <t>British American Tobacco</t>
  </si>
  <si>
    <t>$-17.9 B</t>
  </si>
  <si>
    <t>$151.3 B</t>
  </si>
  <si>
    <t>$69.9 B</t>
  </si>
  <si>
    <t>East Japan Railway</t>
  </si>
  <si>
    <t>Central Japan Railway</t>
  </si>
  <si>
    <t>$21.9 B</t>
  </si>
  <si>
    <t>Bank of Nanjing</t>
  </si>
  <si>
    <t>$331.5 B</t>
  </si>
  <si>
    <t>TE Connectivity</t>
  </si>
  <si>
    <t>$46.2 B</t>
  </si>
  <si>
    <t>Power Finance</t>
  </si>
  <si>
    <t>Royal Caribbean Group</t>
  </si>
  <si>
    <t>HeidelbergCement</t>
  </si>
  <si>
    <t>$22.9 B</t>
  </si>
  <si>
    <t>AirBnB</t>
  </si>
  <si>
    <t>Bharat Petroleum</t>
  </si>
  <si>
    <t>LG Chem</t>
  </si>
  <si>
    <t>$40 B</t>
  </si>
  <si>
    <t>$758 M</t>
  </si>
  <si>
    <t>$61 B</t>
  </si>
  <si>
    <t>Turkish Airlines</t>
  </si>
  <si>
    <t>Wuliangye Yibin</t>
  </si>
  <si>
    <t>$84 B</t>
  </si>
  <si>
    <t>Subaru Corporation</t>
  </si>
  <si>
    <t>$32.5 B</t>
  </si>
  <si>
    <t>$15.6 B</t>
  </si>
  <si>
    <t>Weichai Power</t>
  </si>
  <si>
    <t>$46.9 B</t>
  </si>
  <si>
    <t>Luxshare Precision Industry</t>
  </si>
  <si>
    <t>Atlas Copco</t>
  </si>
  <si>
    <t>United Rentals</t>
  </si>
  <si>
    <t>CNH Industrial</t>
  </si>
  <si>
    <t>$24.2 B</t>
  </si>
  <si>
    <t>Loews</t>
  </si>
  <si>
    <t>Entergy</t>
  </si>
  <si>
    <t>$12 B</t>
  </si>
  <si>
    <t>$61.6 B</t>
  </si>
  <si>
    <t>Quanta Computer</t>
  </si>
  <si>
    <t>$34.3 B</t>
  </si>
  <si>
    <t>BASF</t>
  </si>
  <si>
    <t>$33.6 M</t>
  </si>
  <si>
    <t>$88.3 B</t>
  </si>
  <si>
    <t>$47.5 B</t>
  </si>
  <si>
    <t>NXP Semiconductors</t>
  </si>
  <si>
    <t>$68.5 B</t>
  </si>
  <si>
    <t>Lam Research</t>
  </si>
  <si>
    <t>Vertex Pharmaceuticals</t>
  </si>
  <si>
    <t>$23.9 B</t>
  </si>
  <si>
    <t>$114.9 B</t>
  </si>
  <si>
    <t>Citizens Financial Group</t>
  </si>
  <si>
    <t>$220.4 B</t>
  </si>
  <si>
    <t>Xiamen C&amp;D</t>
  </si>
  <si>
    <t>$123.4 B</t>
  </si>
  <si>
    <t>S.F. Holding</t>
  </si>
  <si>
    <t>$31.1 B</t>
  </si>
  <si>
    <t>Norfolk Southern</t>
  </si>
  <si>
    <t>$42.1 B</t>
  </si>
  <si>
    <t>Deutsche Boerse</t>
  </si>
  <si>
    <t>$262.9 B</t>
  </si>
  <si>
    <t>Intact Financial</t>
  </si>
  <si>
    <t>Fujifilm Holdings</t>
  </si>
  <si>
    <t>$31.6 B</t>
  </si>
  <si>
    <t>Everest Re Group</t>
  </si>
  <si>
    <t>OTP Bank</t>
  </si>
  <si>
    <t>Hungary</t>
  </si>
  <si>
    <t>$113.7 B</t>
  </si>
  <si>
    <t>Trane Technologies</t>
  </si>
  <si>
    <t>$74.4 B</t>
  </si>
  <si>
    <t>Inpex</t>
  </si>
  <si>
    <t>Wesfarmers</t>
  </si>
  <si>
    <t>$51.9 B</t>
  </si>
  <si>
    <t>Colgate-Palmolive</t>
  </si>
  <si>
    <t>$77.2 B</t>
  </si>
  <si>
    <t>Samsung Life Insurance</t>
  </si>
  <si>
    <t>$233.5 B</t>
  </si>
  <si>
    <t>Haleon</t>
  </si>
  <si>
    <t>Infosys</t>
  </si>
  <si>
    <t>Devon Energy</t>
  </si>
  <si>
    <t>Punjab National Bank</t>
  </si>
  <si>
    <t>Publicis Groupe</t>
  </si>
  <si>
    <t>$16 B</t>
  </si>
  <si>
    <t>MediaTek</t>
  </si>
  <si>
    <t>$57.5 B</t>
  </si>
  <si>
    <t>SK Hynix</t>
  </si>
  <si>
    <t>$-3.5 B</t>
  </si>
  <si>
    <t>Gilead Sciences</t>
  </si>
  <si>
    <t>$484 M</t>
  </si>
  <si>
    <t>$56.3 B</t>
  </si>
  <si>
    <t>Union Bank of India</t>
  </si>
  <si>
    <t>Abu Dhabi Commercial Bank</t>
  </si>
  <si>
    <t>$9.9 B</t>
  </si>
  <si>
    <t>$161.9 B</t>
  </si>
  <si>
    <t>Gallagher</t>
  </si>
  <si>
    <t>International Airlines</t>
  </si>
  <si>
    <t>Fujitsu</t>
  </si>
  <si>
    <t>$26 B</t>
  </si>
  <si>
    <t>Public Service Enterprise Group</t>
  </si>
  <si>
    <t>$52.4 B</t>
  </si>
  <si>
    <t>Aptiv</t>
  </si>
  <si>
    <t xml:space="preserve">Bayer </t>
  </si>
  <si>
    <t>$-3.4 B</t>
  </si>
  <si>
    <t>$129.5 B</t>
  </si>
  <si>
    <t>China Zheshang Bank</t>
  </si>
  <si>
    <t>$437.5 B</t>
  </si>
  <si>
    <t>$8.3 B</t>
  </si>
  <si>
    <t>George Weston</t>
  </si>
  <si>
    <t>$45 B</t>
  </si>
  <si>
    <t>Cardinal Health</t>
  </si>
  <si>
    <t>$220.6 B</t>
  </si>
  <si>
    <t>$552 M</t>
  </si>
  <si>
    <t>$45.9 B</t>
  </si>
  <si>
    <t>Kubota</t>
  </si>
  <si>
    <t>$38 B</t>
  </si>
  <si>
    <t>Regions Financial</t>
  </si>
  <si>
    <t>$154.9 B</t>
  </si>
  <si>
    <t>Bunge</t>
  </si>
  <si>
    <t>$57.6 B</t>
  </si>
  <si>
    <t>Equitable Holdings</t>
  </si>
  <si>
    <t>$276.4 B</t>
  </si>
  <si>
    <t>China National Nuclear Power</t>
  </si>
  <si>
    <t>$78.3 B</t>
  </si>
  <si>
    <t xml:space="preserve">Bajaj Finserv </t>
  </si>
  <si>
    <t>$984.1 M</t>
  </si>
  <si>
    <t>Mahindra &amp; Mahindra</t>
  </si>
  <si>
    <t>Nintendo</t>
  </si>
  <si>
    <t>Kenvue</t>
  </si>
  <si>
    <t>$15.5 B</t>
  </si>
  <si>
    <t xml:space="preserve">National Bank of Kuwait </t>
  </si>
  <si>
    <t>Barrick Gold</t>
  </si>
  <si>
    <t>Coinbase</t>
  </si>
  <si>
    <t>$348 B</t>
  </si>
  <si>
    <t>Ecolab</t>
  </si>
  <si>
    <t>AutoZone</t>
  </si>
  <si>
    <t>Illinois Tool Works</t>
  </si>
  <si>
    <t>$16.1 B</t>
  </si>
  <si>
    <t>$15.7 B</t>
  </si>
  <si>
    <t>DSV</t>
  </si>
  <si>
    <t>Standard Bank Group</t>
  </si>
  <si>
    <t>Associated British Foods</t>
  </si>
  <si>
    <t>Lenovo Group</t>
  </si>
  <si>
    <t>$876 M</t>
  </si>
  <si>
    <t>Northern Trust</t>
  </si>
  <si>
    <t>$976.6 M</t>
  </si>
  <si>
    <t>$156.1 B</t>
  </si>
  <si>
    <t>Reinsurance Group of America</t>
  </si>
  <si>
    <t>$860 M</t>
  </si>
  <si>
    <t>$100.7 B</t>
  </si>
  <si>
    <t>Nokia</t>
  </si>
  <si>
    <t>$888 M</t>
  </si>
  <si>
    <t>PKO Bank Polski</t>
  </si>
  <si>
    <t>Ferguson</t>
  </si>
  <si>
    <t>Grupa PZU</t>
  </si>
  <si>
    <t>IQVIA</t>
  </si>
  <si>
    <t>Woori Financial Group</t>
  </si>
  <si>
    <t>$374.9 B</t>
  </si>
  <si>
    <t>Edp-energias De Portugal</t>
  </si>
  <si>
    <t>Portugal</t>
  </si>
  <si>
    <t>$60.2 B</t>
  </si>
  <si>
    <t>Hess</t>
  </si>
  <si>
    <t>Naspers</t>
  </si>
  <si>
    <t>Swire Pacific</t>
  </si>
  <si>
    <t>Kimberly-Clark</t>
  </si>
  <si>
    <t>China Tower Corp.</t>
  </si>
  <si>
    <t>$46 B</t>
  </si>
  <si>
    <t>SingTel</t>
  </si>
  <si>
    <t>Chubu Electric Power</t>
  </si>
  <si>
    <t>CMOC Group</t>
  </si>
  <si>
    <t>$24.6 B</t>
  </si>
  <si>
    <t>Hengli Petrochemical</t>
  </si>
  <si>
    <t>QBE Insurance Group</t>
  </si>
  <si>
    <t>Riyad Bank</t>
  </si>
  <si>
    <t>$7.1 B</t>
  </si>
  <si>
    <t>$107.9 B</t>
  </si>
  <si>
    <t>Sinopharm Group</t>
  </si>
  <si>
    <t>$84.3 B</t>
  </si>
  <si>
    <t>TelefÃ³nica</t>
  </si>
  <si>
    <t>$44.2 B</t>
  </si>
  <si>
    <t>$-712.3 M</t>
  </si>
  <si>
    <t>$112.7 B</t>
  </si>
  <si>
    <t>Telstra</t>
  </si>
  <si>
    <t>Cognizant</t>
  </si>
  <si>
    <t>$18.4 B</t>
  </si>
  <si>
    <t>3M</t>
  </si>
  <si>
    <t>$-7 B</t>
  </si>
  <si>
    <t>$58.2 B</t>
  </si>
  <si>
    <t>Industrial Bank of Korea</t>
  </si>
  <si>
    <t>$336.8 B</t>
  </si>
  <si>
    <t>NRG Energy</t>
  </si>
  <si>
    <t>CBRE Group</t>
  </si>
  <si>
    <t>$995.1 M</t>
  </si>
  <si>
    <t>Tokyo Electron</t>
  </si>
  <si>
    <t>Metallurgical Corp of China</t>
  </si>
  <si>
    <t>$89.1 B</t>
  </si>
  <si>
    <t>$97.3 B</t>
  </si>
  <si>
    <t>Bank Of Hangzhou</t>
  </si>
  <si>
    <t>$265.3 B</t>
  </si>
  <si>
    <t>CEZ Group</t>
  </si>
  <si>
    <t>Czech Republic</t>
  </si>
  <si>
    <t>Micron Technology</t>
  </si>
  <si>
    <t>$-3.8 B</t>
  </si>
  <si>
    <t>$138.7 B</t>
  </si>
  <si>
    <t>China Energy Engineering</t>
  </si>
  <si>
    <t>$57.7 B</t>
  </si>
  <si>
    <t>$112.8 B</t>
  </si>
  <si>
    <t>AerCap Holdings</t>
  </si>
  <si>
    <t>$71.1 B</t>
  </si>
  <si>
    <t>$19.2 B</t>
  </si>
  <si>
    <t>CGN Power</t>
  </si>
  <si>
    <t>Swisscom</t>
  </si>
  <si>
    <t>Diamondback Energy</t>
  </si>
  <si>
    <t>$8.7 B</t>
  </si>
  <si>
    <t>New China Life Insurance</t>
  </si>
  <si>
    <t>$178.9 B</t>
  </si>
  <si>
    <t>JSW Steel</t>
  </si>
  <si>
    <t>$21.1 B</t>
  </si>
  <si>
    <t>RELX</t>
  </si>
  <si>
    <t>Raiffeisen Bank International</t>
  </si>
  <si>
    <t>$219.7 B</t>
  </si>
  <si>
    <t>Asahi Group Holdings</t>
  </si>
  <si>
    <t>Bank Leumi</t>
  </si>
  <si>
    <t>Israel</t>
  </si>
  <si>
    <t>$203.1 B</t>
  </si>
  <si>
    <t>$11.9 B</t>
  </si>
  <si>
    <t>DTE Energy</t>
  </si>
  <si>
    <t>Centrica</t>
  </si>
  <si>
    <t>Nu Holdings</t>
  </si>
  <si>
    <t>Cayman Islands</t>
  </si>
  <si>
    <t>Albertsons</t>
  </si>
  <si>
    <t>Ally Financial</t>
  </si>
  <si>
    <t>$858 M</t>
  </si>
  <si>
    <t>$192.9 B</t>
  </si>
  <si>
    <t>Anglo American</t>
  </si>
  <si>
    <t>$30.7 B</t>
  </si>
  <si>
    <t>$300.9 M</t>
  </si>
  <si>
    <t>$66.5 B</t>
  </si>
  <si>
    <t>GD Power Development</t>
  </si>
  <si>
    <t>$896.5 M</t>
  </si>
  <si>
    <t>$64.8 B</t>
  </si>
  <si>
    <t>FirstEnergy</t>
  </si>
  <si>
    <t xml:space="preserve">PPG </t>
  </si>
  <si>
    <t>Bank Hapoalim</t>
  </si>
  <si>
    <t>$190.7 B</t>
  </si>
  <si>
    <t>Tenet Healthcare</t>
  </si>
  <si>
    <t>Ross Stores</t>
  </si>
  <si>
    <t>Global Payments</t>
  </si>
  <si>
    <t>MercadoLibre</t>
  </si>
  <si>
    <t>Argentina</t>
  </si>
  <si>
    <t>$88.7 B</t>
  </si>
  <si>
    <t>Anhui Conch Cement</t>
  </si>
  <si>
    <t>Deutsche Lufthansa</t>
  </si>
  <si>
    <t>Akbank</t>
  </si>
  <si>
    <t>$64.1 B</t>
  </si>
  <si>
    <t xml:space="preserve">Inner Mongolia Yili </t>
  </si>
  <si>
    <t>Teck Resources</t>
  </si>
  <si>
    <t>Amphenol</t>
  </si>
  <si>
    <t>Magna International</t>
  </si>
  <si>
    <t xml:space="preserve">Great Wall Motor </t>
  </si>
  <si>
    <t>$27.1 B</t>
  </si>
  <si>
    <t>Jardine Matheson</t>
  </si>
  <si>
    <t>$686 M</t>
  </si>
  <si>
    <t>$89.2 B</t>
  </si>
  <si>
    <t>Warner Bros. Discovery</t>
  </si>
  <si>
    <t>$-3 B</t>
  </si>
  <si>
    <t>$119.8 B</t>
  </si>
  <si>
    <t>CIMB Group Holdings</t>
  </si>
  <si>
    <t>$159.6 B</t>
  </si>
  <si>
    <t>O'Reilly Automotive</t>
  </si>
  <si>
    <t>$59.6 B</t>
  </si>
  <si>
    <t>Asr Nederland</t>
  </si>
  <si>
    <t>$166 B</t>
  </si>
  <si>
    <t>Daiichi Sankyo</t>
  </si>
  <si>
    <t>Tenaris</t>
  </si>
  <si>
    <t>Constellation Brands</t>
  </si>
  <si>
    <t>GE Vernova</t>
  </si>
  <si>
    <t>$-438 M</t>
  </si>
  <si>
    <t>Continental</t>
  </si>
  <si>
    <t>$781.9 M</t>
  </si>
  <si>
    <t>Samsung SDI</t>
  </si>
  <si>
    <t>Huaneng Power International</t>
  </si>
  <si>
    <t>$783.6 M</t>
  </si>
  <si>
    <t>Hindalco Industries</t>
  </si>
  <si>
    <t>$17.7 B</t>
  </si>
  <si>
    <t>Banco de Sabadell</t>
  </si>
  <si>
    <t>$259.8 B</t>
  </si>
  <si>
    <t>Bank of Ireland</t>
  </si>
  <si>
    <t>$11.7 B</t>
  </si>
  <si>
    <t>Aeon</t>
  </si>
  <si>
    <t>$312 M</t>
  </si>
  <si>
    <t>$86.5 B</t>
  </si>
  <si>
    <t>Sumitomo Mitsui Trust</t>
  </si>
  <si>
    <t>$547.7 M</t>
  </si>
  <si>
    <t>$501.4 B</t>
  </si>
  <si>
    <t>Walgreens Boots Alliance</t>
  </si>
  <si>
    <t>$144.6 B</t>
  </si>
  <si>
    <t>$-6 B</t>
  </si>
  <si>
    <t>$84.2 B</t>
  </si>
  <si>
    <t>NEC</t>
  </si>
  <si>
    <t>Idemitsu Kosan</t>
  </si>
  <si>
    <t>Vistra Energy</t>
  </si>
  <si>
    <t>$759 M</t>
  </si>
  <si>
    <t>W. R. Berkley</t>
  </si>
  <si>
    <t>Corteva</t>
  </si>
  <si>
    <t>$559 M</t>
  </si>
  <si>
    <t>$43.6 B</t>
  </si>
  <si>
    <t>Lincoln National</t>
  </si>
  <si>
    <t>$353.9 B</t>
  </si>
  <si>
    <t>WEC Energy Group</t>
  </si>
  <si>
    <t>Singapore Airlines</t>
  </si>
  <si>
    <t>Hikvision</t>
  </si>
  <si>
    <t>Mitsubishi Estate</t>
  </si>
  <si>
    <t>Coupang</t>
  </si>
  <si>
    <t>Li Auto</t>
  </si>
  <si>
    <t>$24.4 B</t>
  </si>
  <si>
    <t>ServiceNow</t>
  </si>
  <si>
    <t>$156.8 B</t>
  </si>
  <si>
    <t>Samsung Fire &amp; Marine</t>
  </si>
  <si>
    <t>China Hongqiao Group</t>
  </si>
  <si>
    <t>$28.2 B</t>
  </si>
  <si>
    <t>Cincinnati Financial</t>
  </si>
  <si>
    <t>$33 B</t>
  </si>
  <si>
    <t>KeyCorp</t>
  </si>
  <si>
    <t>$874 M</t>
  </si>
  <si>
    <t>Block</t>
  </si>
  <si>
    <t>$498.6 M</t>
  </si>
  <si>
    <t>PulteGroup</t>
  </si>
  <si>
    <t>Saudi British Bank</t>
  </si>
  <si>
    <t>$98.5 B</t>
  </si>
  <si>
    <t>JFE Holdings</t>
  </si>
  <si>
    <t>Korea Electric Power</t>
  </si>
  <si>
    <t>$68.1 B</t>
  </si>
  <si>
    <t>$519.3 M</t>
  </si>
  <si>
    <t>Banco BPM</t>
  </si>
  <si>
    <t>$11 B</t>
  </si>
  <si>
    <t>Omnicom Group</t>
  </si>
  <si>
    <t>EnBW Energie Baden-Wurttemberg</t>
  </si>
  <si>
    <t>$56.1 M</t>
  </si>
  <si>
    <t>$71.6 B</t>
  </si>
  <si>
    <t>ACS Actividades de Construccion y Servicios</t>
  </si>
  <si>
    <t>$843.4 M</t>
  </si>
  <si>
    <t>WW Grainger</t>
  </si>
  <si>
    <t>$46.4 B</t>
  </si>
  <si>
    <t>BOE Technology Group</t>
  </si>
  <si>
    <t>$457.9 M</t>
  </si>
  <si>
    <t>Equinix</t>
  </si>
  <si>
    <t>$941.4 M</t>
  </si>
  <si>
    <t>$75.9 B</t>
  </si>
  <si>
    <t>Nippon Yusen</t>
  </si>
  <si>
    <t>Emaar Properties</t>
  </si>
  <si>
    <t>Kuehne &amp; Nagel International</t>
  </si>
  <si>
    <t>KLA</t>
  </si>
  <si>
    <t>Porsche Automobil Holding</t>
  </si>
  <si>
    <t>Crown Castle International</t>
  </si>
  <si>
    <t>Eiffage</t>
  </si>
  <si>
    <t>Sekisui House</t>
  </si>
  <si>
    <t>Las Vegas Sands</t>
  </si>
  <si>
    <t>Alcon</t>
  </si>
  <si>
    <t>VICI Properties</t>
  </si>
  <si>
    <t>Simon Property Group</t>
  </si>
  <si>
    <t>Genuine Parts</t>
  </si>
  <si>
    <t>Renesas Electronics</t>
  </si>
  <si>
    <t>$21.4 B</t>
  </si>
  <si>
    <t>Verbund</t>
  </si>
  <si>
    <t>China Resources Power</t>
  </si>
  <si>
    <t>Fidelity National Financial</t>
  </si>
  <si>
    <t>$824 M</t>
  </si>
  <si>
    <t>eBay</t>
  </si>
  <si>
    <t>Volvo Car</t>
  </si>
  <si>
    <t>LG Electronics</t>
  </si>
  <si>
    <t>$64.3 B</t>
  </si>
  <si>
    <t>$542.8 M</t>
  </si>
  <si>
    <t>$45.6 B</t>
  </si>
  <si>
    <t>Emerson Electric</t>
  </si>
  <si>
    <t>$129 M</t>
  </si>
  <si>
    <t>Palo Alto Networks</t>
  </si>
  <si>
    <t>$102.7 B</t>
  </si>
  <si>
    <t>Assa Abloy</t>
  </si>
  <si>
    <t>Keyence</t>
  </si>
  <si>
    <t>Sumitomo Electric</t>
  </si>
  <si>
    <t>Siemens Energy</t>
  </si>
  <si>
    <t>$-2.4 B</t>
  </si>
  <si>
    <t>Steel Dynamics</t>
  </si>
  <si>
    <t>Grasim Industries</t>
  </si>
  <si>
    <t>$680.9 M</t>
  </si>
  <si>
    <t>Aluminum Corp of China</t>
  </si>
  <si>
    <t>$941 M</t>
  </si>
  <si>
    <t>Ashtead Group</t>
  </si>
  <si>
    <t>$21.8 B</t>
  </si>
  <si>
    <t>Sika</t>
  </si>
  <si>
    <t>$49.8 B</t>
  </si>
  <si>
    <t>Huatai Securities</t>
  </si>
  <si>
    <t>AIB Group</t>
  </si>
  <si>
    <t>$150.6 B</t>
  </si>
  <si>
    <t>Meritz Financial Group</t>
  </si>
  <si>
    <t>Hong Kong Exchanges</t>
  </si>
  <si>
    <t>Fortis (Canada)</t>
  </si>
  <si>
    <t>Targa Resources</t>
  </si>
  <si>
    <t>Ryanair Holdings</t>
  </si>
  <si>
    <t>3i Group</t>
  </si>
  <si>
    <t>$707 M</t>
  </si>
  <si>
    <t>Roper Technologies</t>
  </si>
  <si>
    <t>VakifBank</t>
  </si>
  <si>
    <t>Chongqing Changan Auto</t>
  </si>
  <si>
    <t>$769.1 M</t>
  </si>
  <si>
    <t>MGM Resorts</t>
  </si>
  <si>
    <t>$893.1 M</t>
  </si>
  <si>
    <t>RenaissanceRe Holdings</t>
  </si>
  <si>
    <t>Huishang Bank</t>
  </si>
  <si>
    <t>$254.8 B</t>
  </si>
  <si>
    <t>HCLTech</t>
  </si>
  <si>
    <t>Molina Healthcare</t>
  </si>
  <si>
    <t>Neste</t>
  </si>
  <si>
    <t>Thomson Reuters</t>
  </si>
  <si>
    <t>$6.9 B</t>
  </si>
  <si>
    <t>Aegon</t>
  </si>
  <si>
    <t>$253 M</t>
  </si>
  <si>
    <t>$314.8 B</t>
  </si>
  <si>
    <t>Bancolombia</t>
  </si>
  <si>
    <t>$87.2 B</t>
  </si>
  <si>
    <t>ASE Technology Holding</t>
  </si>
  <si>
    <t>Rongsheng Petrochemical</t>
  </si>
  <si>
    <t>$443.2 M</t>
  </si>
  <si>
    <t>Resona Holdings</t>
  </si>
  <si>
    <t>$503.2 B</t>
  </si>
  <si>
    <t>Jabil Circuit</t>
  </si>
  <si>
    <t>Grupo Inbursa</t>
  </si>
  <si>
    <t>$45.4 B</t>
  </si>
  <si>
    <t>Biogen</t>
  </si>
  <si>
    <t>Daqin Railway</t>
  </si>
  <si>
    <t>The EstÃ©e Lauder Companies</t>
  </si>
  <si>
    <t>$641 M</t>
  </si>
  <si>
    <t>Suncorp Group</t>
  </si>
  <si>
    <t>$776.6 M</t>
  </si>
  <si>
    <t>SSE</t>
  </si>
  <si>
    <t>$708.8 M</t>
  </si>
  <si>
    <t>Murata Manufacturing</t>
  </si>
  <si>
    <t>Celanese</t>
  </si>
  <si>
    <t>TransDigm Group</t>
  </si>
  <si>
    <t>$72.3 B</t>
  </si>
  <si>
    <t>Beijing-Shanghai High-Speed Railway</t>
  </si>
  <si>
    <t xml:space="preserve">Newmont </t>
  </si>
  <si>
    <t>$-2.7 B</t>
  </si>
  <si>
    <t>Tyson Foods</t>
  </si>
  <si>
    <t>$-615 M</t>
  </si>
  <si>
    <t>Ageas</t>
  </si>
  <si>
    <t>$106.1 B</t>
  </si>
  <si>
    <t>Nidec</t>
  </si>
  <si>
    <t>$867.2 M</t>
  </si>
  <si>
    <t>Zoetis</t>
  </si>
  <si>
    <t>CK Asset Holdings</t>
  </si>
  <si>
    <t>H&amp;M - Hennes &amp; Mauritz</t>
  </si>
  <si>
    <t>$22.1 B</t>
  </si>
  <si>
    <t>$887.8 M</t>
  </si>
  <si>
    <t>Public Bank</t>
  </si>
  <si>
    <t>$111.1 B</t>
  </si>
  <si>
    <t>TELUS</t>
  </si>
  <si>
    <t>$556.8 M</t>
  </si>
  <si>
    <t>Sampo</t>
  </si>
  <si>
    <t>Best Buy</t>
  </si>
  <si>
    <t>Galp Energia</t>
  </si>
  <si>
    <t>Shanghai Rural Commercial Bank</t>
  </si>
  <si>
    <t>$199.5 B</t>
  </si>
  <si>
    <t>WTW</t>
  </si>
  <si>
    <t>Intuitive Surgical</t>
  </si>
  <si>
    <t>$141.5 B</t>
  </si>
  <si>
    <t>Otsuka Holding</t>
  </si>
  <si>
    <t>$951.3 M</t>
  </si>
  <si>
    <t>Unum Group</t>
  </si>
  <si>
    <t>Universal Music Group</t>
  </si>
  <si>
    <t>$57.2 B</t>
  </si>
  <si>
    <t>The Hershey Company</t>
  </si>
  <si>
    <t>Otis Worldwide</t>
  </si>
  <si>
    <t>Digital Realty Trust</t>
  </si>
  <si>
    <t>Quanta Services</t>
  </si>
  <si>
    <t>$768 M</t>
  </si>
  <si>
    <t>SM Investments</t>
  </si>
  <si>
    <t>Philippines</t>
  </si>
  <si>
    <t>CDW</t>
  </si>
  <si>
    <t>Grupo Bimbo</t>
  </si>
  <si>
    <t>$794.5 M</t>
  </si>
  <si>
    <t>Realty Income</t>
  </si>
  <si>
    <t>$779.6 M</t>
  </si>
  <si>
    <t>ITC</t>
  </si>
  <si>
    <t>ZTE</t>
  </si>
  <si>
    <t>T&amp;D Holdings</t>
  </si>
  <si>
    <t>$683.1 M</t>
  </si>
  <si>
    <t>Essity</t>
  </si>
  <si>
    <t>Fox</t>
  </si>
  <si>
    <t>Alinma Bank</t>
  </si>
  <si>
    <t>Joint Stock Commercial Bank for Foreign Trade of Vietnam</t>
  </si>
  <si>
    <t>Vietnam</t>
  </si>
  <si>
    <t>Mega Financial Holding</t>
  </si>
  <si>
    <t>$143.2 B</t>
  </si>
  <si>
    <t>HF Sinclair</t>
  </si>
  <si>
    <t>American Airlines Group</t>
  </si>
  <si>
    <t>$500 M</t>
  </si>
  <si>
    <t>$64.4 B</t>
  </si>
  <si>
    <t>Carnival Corporation</t>
  </si>
  <si>
    <t>$405 M</t>
  </si>
  <si>
    <t>MTR</t>
  </si>
  <si>
    <t>$994.3 M</t>
  </si>
  <si>
    <t>Trip.com Group</t>
  </si>
  <si>
    <t>Unipol Gruppo</t>
  </si>
  <si>
    <t>$86.6 B</t>
  </si>
  <si>
    <t>BPER Banca</t>
  </si>
  <si>
    <t>Hilton Worldwide Holdings</t>
  </si>
  <si>
    <t>Chipotle Mexican Grill</t>
  </si>
  <si>
    <t>Power Grid of India</t>
  </si>
  <si>
    <t>Mapfre</t>
  </si>
  <si>
    <t>$748 M</t>
  </si>
  <si>
    <t>Fresenius</t>
  </si>
  <si>
    <t>$-717.8 M</t>
  </si>
  <si>
    <t>CLP Holdings</t>
  </si>
  <si>
    <t>$850.1 M</t>
  </si>
  <si>
    <t>$29.3 B</t>
  </si>
  <si>
    <t>JBS</t>
  </si>
  <si>
    <t>$413 M</t>
  </si>
  <si>
    <t>Mitsubishi UFJ Lease</t>
  </si>
  <si>
    <t>$856.4 M</t>
  </si>
  <si>
    <t>$73.7 B</t>
  </si>
  <si>
    <t>Geely Automobile Holdings</t>
  </si>
  <si>
    <t>$722.6 M</t>
  </si>
  <si>
    <t>Kasikornbank</t>
  </si>
  <si>
    <t>$118.4 B</t>
  </si>
  <si>
    <t>Tata Steel</t>
  </si>
  <si>
    <t>$-404.9 M</t>
  </si>
  <si>
    <t>Leonardo</t>
  </si>
  <si>
    <t>$711.4 M</t>
  </si>
  <si>
    <t>Ameren</t>
  </si>
  <si>
    <t>CenterPoint Energy</t>
  </si>
  <si>
    <t>$942 M</t>
  </si>
  <si>
    <t>Cintas</t>
  </si>
  <si>
    <t>$70.2 B</t>
  </si>
  <si>
    <t>Daiwa Securities</t>
  </si>
  <si>
    <t>$840.6 M</t>
  </si>
  <si>
    <t>$211.6 B</t>
  </si>
  <si>
    <t>Rogers Communications</t>
  </si>
  <si>
    <t>$440.4 M</t>
  </si>
  <si>
    <t>China Taiping Insurance</t>
  </si>
  <si>
    <t>$686.4 M</t>
  </si>
  <si>
    <t>$191.9 B</t>
  </si>
  <si>
    <t>Microchip Technology</t>
  </si>
  <si>
    <t>Motorola Solutions</t>
  </si>
  <si>
    <t>TD SYNNEX</t>
  </si>
  <si>
    <t>$626.9 M</t>
  </si>
  <si>
    <t>Builders FirstSource</t>
  </si>
  <si>
    <t>Tohoku Electric Power</t>
  </si>
  <si>
    <t>Corning</t>
  </si>
  <si>
    <t>$614 M</t>
  </si>
  <si>
    <t>Credicorp</t>
  </si>
  <si>
    <t>Peru</t>
  </si>
  <si>
    <t>EletrobrÃ¡s</t>
  </si>
  <si>
    <t>$889.4 M</t>
  </si>
  <si>
    <t>SK</t>
  </si>
  <si>
    <t>$99.6 B</t>
  </si>
  <si>
    <t>$160.5 B</t>
  </si>
  <si>
    <t>Kuaishou Technology</t>
  </si>
  <si>
    <t>$882.3 M</t>
  </si>
  <si>
    <t>Mitsui OSK Lines</t>
  </si>
  <si>
    <t>Mazda Motor</t>
  </si>
  <si>
    <t>Sandvik</t>
  </si>
  <si>
    <t>Super Micro Computer</t>
  </si>
  <si>
    <t>Tractor Supply</t>
  </si>
  <si>
    <t>TDK</t>
  </si>
  <si>
    <t>$862.3 M</t>
  </si>
  <si>
    <t>Flex</t>
  </si>
  <si>
    <t>Woolworths</t>
  </si>
  <si>
    <t>$-5.3 M</t>
  </si>
  <si>
    <t>Southwest Airlines</t>
  </si>
  <si>
    <t>$426 M</t>
  </si>
  <si>
    <t>Jiangxi Copper</t>
  </si>
  <si>
    <t>$73.5 B</t>
  </si>
  <si>
    <t>$953.3 M</t>
  </si>
  <si>
    <t>HAL Trust</t>
  </si>
  <si>
    <t>Philips</t>
  </si>
  <si>
    <t>$-503.8 M</t>
  </si>
  <si>
    <t>PPL</t>
  </si>
  <si>
    <t>$762 M</t>
  </si>
  <si>
    <t>Workday</t>
  </si>
  <si>
    <t>Tenaga Nasional</t>
  </si>
  <si>
    <t>$607.3 M</t>
  </si>
  <si>
    <t>$50.7 B</t>
  </si>
  <si>
    <t>Public Storage</t>
  </si>
  <si>
    <t>Mitsubishi Chemical</t>
  </si>
  <si>
    <t>$827.1 M</t>
  </si>
  <si>
    <t>Mediobanca</t>
  </si>
  <si>
    <t>$104.8 B</t>
  </si>
  <si>
    <t>Lululemon Athletica</t>
  </si>
  <si>
    <t>Interactive Brokers Group</t>
  </si>
  <si>
    <t>$627 M</t>
  </si>
  <si>
    <t>Longi Green Energy Technology</t>
  </si>
  <si>
    <t>$664.3 M</t>
  </si>
  <si>
    <t>Kyocera</t>
  </si>
  <si>
    <t>$699 M</t>
  </si>
  <si>
    <t>CP All</t>
  </si>
  <si>
    <t>$573.9 M</t>
  </si>
  <si>
    <t>Absa Group</t>
  </si>
  <si>
    <t>$102.5 B</t>
  </si>
  <si>
    <t>Jackson Financial</t>
  </si>
  <si>
    <t>$315.7 B</t>
  </si>
  <si>
    <t>Sabanci Holding</t>
  </si>
  <si>
    <t>$647.6 M</t>
  </si>
  <si>
    <t>Henderson Land</t>
  </si>
  <si>
    <t>BDO Unibank</t>
  </si>
  <si>
    <t>$81.4 B</t>
  </si>
  <si>
    <t>Chongqing Rural Bank</t>
  </si>
  <si>
    <t>$206.3 B</t>
  </si>
  <si>
    <t xml:space="preserve">TCL </t>
  </si>
  <si>
    <t>$418.9 M</t>
  </si>
  <si>
    <t>NASDAQ</t>
  </si>
  <si>
    <t>$992 M</t>
  </si>
  <si>
    <t>Isuzu Motors</t>
  </si>
  <si>
    <t>Phoenix Group Holdings</t>
  </si>
  <si>
    <t>$-171.5 M</t>
  </si>
  <si>
    <t>$375.3 B</t>
  </si>
  <si>
    <t>SDIC Power Holdings</t>
  </si>
  <si>
    <t>$993.8 M</t>
  </si>
  <si>
    <t>Sumitomo Realty</t>
  </si>
  <si>
    <t>$44.1 B</t>
  </si>
  <si>
    <t>Quinenco</t>
  </si>
  <si>
    <t>Chile</t>
  </si>
  <si>
    <t>Mizrahi Tefahot Bank</t>
  </si>
  <si>
    <t>$124.5 B</t>
  </si>
  <si>
    <t>Evergreen Marine Corp. (Taiwan)</t>
  </si>
  <si>
    <t>Greenland Holdings Group</t>
  </si>
  <si>
    <t>$-1.6 B</t>
  </si>
  <si>
    <t>$165.6 B</t>
  </si>
  <si>
    <t>Adidas</t>
  </si>
  <si>
    <t>$145.3 M</t>
  </si>
  <si>
    <t>Banca MPS</t>
  </si>
  <si>
    <t>Ford Otosan</t>
  </si>
  <si>
    <t>Sichuan Road &amp; Bridge</t>
  </si>
  <si>
    <t xml:space="preserve">East Money Information  </t>
  </si>
  <si>
    <t>Aisin Seiki</t>
  </si>
  <si>
    <t>$628 M</t>
  </si>
  <si>
    <t>Guotai Junan Securities</t>
  </si>
  <si>
    <t>$130.5 B</t>
  </si>
  <si>
    <t>Commercial Bank For Investment &amp; Development Of Vietnam</t>
  </si>
  <si>
    <t>$909.2 M</t>
  </si>
  <si>
    <t>Dubai Islamic Bank</t>
  </si>
  <si>
    <t>Arista Networks</t>
  </si>
  <si>
    <t>$100.2 B</t>
  </si>
  <si>
    <t>IndusInd Bank</t>
  </si>
  <si>
    <t>Westinghouse Air Brake Technologies</t>
  </si>
  <si>
    <t>$918 M</t>
  </si>
  <si>
    <t>Monster Beverage</t>
  </si>
  <si>
    <t>Jeronimo Martins</t>
  </si>
  <si>
    <t>$773 M</t>
  </si>
  <si>
    <t>Dollar Tree</t>
  </si>
  <si>
    <t>$-998.4 M</t>
  </si>
  <si>
    <t>ON Semiconductor Corp.</t>
  </si>
  <si>
    <t>Ovintiv</t>
  </si>
  <si>
    <t>Hanwha</t>
  </si>
  <si>
    <t>$-55 M</t>
  </si>
  <si>
    <t>$158.9 B</t>
  </si>
  <si>
    <t>Naver</t>
  </si>
  <si>
    <t xml:space="preserve">Suzano </t>
  </si>
  <si>
    <t>Expedia Group</t>
  </si>
  <si>
    <t>$807 M</t>
  </si>
  <si>
    <t>Telkom Indonesia</t>
  </si>
  <si>
    <t>Tokyo Gas</t>
  </si>
  <si>
    <t>China National Building</t>
  </si>
  <si>
    <t>$542.2 M</t>
  </si>
  <si>
    <t>Fidelity National Information (FIS)</t>
  </si>
  <si>
    <t>$-6.8 B</t>
  </si>
  <si>
    <t>Saudi Arabian Mining</t>
  </si>
  <si>
    <t>$570.4 M</t>
  </si>
  <si>
    <t>CMS Energy</t>
  </si>
  <si>
    <t>$970 M</t>
  </si>
  <si>
    <t>Martin Marietta Materials</t>
  </si>
  <si>
    <t>AES</t>
  </si>
  <si>
    <t>$523 M</t>
  </si>
  <si>
    <t>Bank Of Chengdu</t>
  </si>
  <si>
    <t>$163.1 B</t>
  </si>
  <si>
    <t>Indian Railway Finance</t>
  </si>
  <si>
    <t>$731.1 M</t>
  </si>
  <si>
    <t>Legend Holding</t>
  </si>
  <si>
    <t>$61.5 B</t>
  </si>
  <si>
    <t>$-530.3 M</t>
  </si>
  <si>
    <t>Muyuan Foodstuff</t>
  </si>
  <si>
    <t>$-759.2 M</t>
  </si>
  <si>
    <t>DuPont De Nemours</t>
  </si>
  <si>
    <t>$355 M</t>
  </si>
  <si>
    <t>Wipro</t>
  </si>
  <si>
    <t>Delta Electronics</t>
  </si>
  <si>
    <t>Mashreq Bank</t>
  </si>
  <si>
    <t>Molson Coors Brewing</t>
  </si>
  <si>
    <t>GAIL India</t>
  </si>
  <si>
    <t>Moody's</t>
  </si>
  <si>
    <t>$75.6 B</t>
  </si>
  <si>
    <t>Restaurant Brands International</t>
  </si>
  <si>
    <t>Eversource Energy</t>
  </si>
  <si>
    <t>$-411.6 M</t>
  </si>
  <si>
    <t>Bank Pekao</t>
  </si>
  <si>
    <t>$79.6 B</t>
  </si>
  <si>
    <t>Teva Pharmaceutical</t>
  </si>
  <si>
    <t>$-428.8 M</t>
  </si>
  <si>
    <t>Db Insurance</t>
  </si>
  <si>
    <t>Legrand</t>
  </si>
  <si>
    <t>Rakuten</t>
  </si>
  <si>
    <t>$-2.1 B</t>
  </si>
  <si>
    <t>Conagra Brands</t>
  </si>
  <si>
    <t>$952 M</t>
  </si>
  <si>
    <t>Kellanova</t>
  </si>
  <si>
    <t>$920 M</t>
  </si>
  <si>
    <t>Schindler Holding</t>
  </si>
  <si>
    <t>$963.7 M</t>
  </si>
  <si>
    <t>Air France-KLM</t>
  </si>
  <si>
    <t>$686.3 M</t>
  </si>
  <si>
    <t>TBEA</t>
  </si>
  <si>
    <t>Bank Negara Indonesia</t>
  </si>
  <si>
    <t>Welltower</t>
  </si>
  <si>
    <t>$441.6 M</t>
  </si>
  <si>
    <t>$60.6 B</t>
  </si>
  <si>
    <t>Ericsson</t>
  </si>
  <si>
    <t>Indian Bank</t>
  </si>
  <si>
    <t>$95.4 B</t>
  </si>
  <si>
    <t>DSM-Firmenich</t>
  </si>
  <si>
    <t>$-704.9 M</t>
  </si>
  <si>
    <t>$31 B</t>
  </si>
  <si>
    <t>Waste Connections</t>
  </si>
  <si>
    <t>$794.1 M</t>
  </si>
  <si>
    <t>Techtronic Industries</t>
  </si>
  <si>
    <t>$976.3 M</t>
  </si>
  <si>
    <t>Raizen</t>
  </si>
  <si>
    <t>$802.3 M</t>
  </si>
  <si>
    <t>Anta Sports Products</t>
  </si>
  <si>
    <t>Kyushu Electric Power</t>
  </si>
  <si>
    <t>Kone</t>
  </si>
  <si>
    <t>Semiconductor Manufacturing International</t>
  </si>
  <si>
    <t>$903 M</t>
  </si>
  <si>
    <t>ItaÃºsa</t>
  </si>
  <si>
    <t>Halkbank</t>
  </si>
  <si>
    <t>$657.6 M</t>
  </si>
  <si>
    <t>MOL Hungarian Oil</t>
  </si>
  <si>
    <t>China Reinsurance Group</t>
  </si>
  <si>
    <t>$793 M</t>
  </si>
  <si>
    <t>Formosa Petrochemical</t>
  </si>
  <si>
    <t>$715.3 M</t>
  </si>
  <si>
    <t>Vedanta Limited</t>
  </si>
  <si>
    <t>$512 M</t>
  </si>
  <si>
    <t>Ferrari</t>
  </si>
  <si>
    <t>$76 B</t>
  </si>
  <si>
    <t>Shanghai International Port</t>
  </si>
  <si>
    <t>Reliance Steel</t>
  </si>
  <si>
    <t>Yuanta Financial Holding</t>
  </si>
  <si>
    <t>$852.3 M</t>
  </si>
  <si>
    <t>NVR</t>
  </si>
  <si>
    <t>Penske Automotive</t>
  </si>
  <si>
    <t>$970.1 M</t>
  </si>
  <si>
    <t>St. James's Place</t>
  </si>
  <si>
    <t>$-12.6 M</t>
  </si>
  <si>
    <t>$219.6 B</t>
  </si>
  <si>
    <t>China Bohai Bank</t>
  </si>
  <si>
    <t>$727.6 M</t>
  </si>
  <si>
    <t>$244.6 B</t>
  </si>
  <si>
    <t>China Three Gorges Renewables (Group)</t>
  </si>
  <si>
    <t>$999.7 M</t>
  </si>
  <si>
    <t>Tongwei</t>
  </si>
  <si>
    <t>$583.7 M</t>
  </si>
  <si>
    <t xml:space="preserve">SCB X Public Company </t>
  </si>
  <si>
    <t>$93.4 B</t>
  </si>
  <si>
    <t>Vestas Wind Systems</t>
  </si>
  <si>
    <t>$-6.4 M</t>
  </si>
  <si>
    <t>KE Holdings</t>
  </si>
  <si>
    <t>$840.8 M</t>
  </si>
  <si>
    <t>Dassault Systemes</t>
  </si>
  <si>
    <t>DiDi Global</t>
  </si>
  <si>
    <t>$70 M</t>
  </si>
  <si>
    <t xml:space="preserve">SK Innovation </t>
  </si>
  <si>
    <t>$58.3 B</t>
  </si>
  <si>
    <t>$238.5 M</t>
  </si>
  <si>
    <t>CGI</t>
  </si>
  <si>
    <t>American Water Works</t>
  </si>
  <si>
    <t>Textron</t>
  </si>
  <si>
    <t>$931 M</t>
  </si>
  <si>
    <t>Pembina Pipeline</t>
  </si>
  <si>
    <t>Banque Saudi Fransi</t>
  </si>
  <si>
    <t>Fosun International</t>
  </si>
  <si>
    <t>$199.1 M</t>
  </si>
  <si>
    <t>$114 B</t>
  </si>
  <si>
    <t>Zimmer Biomet</t>
  </si>
  <si>
    <t>$963.9 M</t>
  </si>
  <si>
    <t>Bangkok Bank</t>
  </si>
  <si>
    <t>$124.9 B</t>
  </si>
  <si>
    <t>China National Chemical</t>
  </si>
  <si>
    <t>$771.4 M</t>
  </si>
  <si>
    <t>Yum! Brands</t>
  </si>
  <si>
    <t>$39.9 B</t>
  </si>
  <si>
    <t>Lithia Motors</t>
  </si>
  <si>
    <t>$934.8 M</t>
  </si>
  <si>
    <t>Aena</t>
  </si>
  <si>
    <t>Lonza Group</t>
  </si>
  <si>
    <t>$727.8 M</t>
  </si>
  <si>
    <t>Synopsys</t>
  </si>
  <si>
    <t>United Microelectronics</t>
  </si>
  <si>
    <t>Uni-President</t>
  </si>
  <si>
    <t>$600.4 M</t>
  </si>
  <si>
    <t>China Cinda Asset Management</t>
  </si>
  <si>
    <t>$829.5 M</t>
  </si>
  <si>
    <t>$224.8 B</t>
  </si>
  <si>
    <t>Nongfu Spring</t>
  </si>
  <si>
    <t>Scor</t>
  </si>
  <si>
    <t>$754.6 M</t>
  </si>
  <si>
    <t>E.Sun Financial</t>
  </si>
  <si>
    <t>$697.9 M</t>
  </si>
  <si>
    <t>Rockwell Automation</t>
  </si>
  <si>
    <t>Santos</t>
  </si>
  <si>
    <t>Kirin Holdings</t>
  </si>
  <si>
    <t>$919.8 M</t>
  </si>
  <si>
    <t>Snam</t>
  </si>
  <si>
    <t>Abu Dhabi Islamic Bank</t>
  </si>
  <si>
    <t>$53 B</t>
  </si>
  <si>
    <t xml:space="preserve">KT </t>
  </si>
  <si>
    <t>$812.4 M</t>
  </si>
  <si>
    <t xml:space="preserve">Sungrow Power Supply  </t>
  </si>
  <si>
    <t>Air Canada</t>
  </si>
  <si>
    <t>CarMax</t>
  </si>
  <si>
    <t>$479.2 M</t>
  </si>
  <si>
    <t>Dover</t>
  </si>
  <si>
    <t>Zhejiang Zheneng Electric Power</t>
  </si>
  <si>
    <t>Sunac China Holdings</t>
  </si>
  <si>
    <t>$-1.2 B</t>
  </si>
  <si>
    <t>$137.9 B</t>
  </si>
  <si>
    <t>Ferrovial</t>
  </si>
  <si>
    <t>$497.3 M</t>
  </si>
  <si>
    <t>PBF Energy</t>
  </si>
  <si>
    <t>Sanlam</t>
  </si>
  <si>
    <t>$784.1 M</t>
  </si>
  <si>
    <t>Ulta Beauty</t>
  </si>
  <si>
    <t>Yamaha Motor</t>
  </si>
  <si>
    <t>All Nippon Airways</t>
  </si>
  <si>
    <t>Viatris</t>
  </si>
  <si>
    <t>$-56.1 M</t>
  </si>
  <si>
    <t>Chunghwa Telecom</t>
  </si>
  <si>
    <t>Live Nation Entertainment</t>
  </si>
  <si>
    <t>$252.1 M</t>
  </si>
  <si>
    <t>Arab National Bank</t>
  </si>
  <si>
    <t>Coles Group</t>
  </si>
  <si>
    <t>$704.9 M</t>
  </si>
  <si>
    <t>XCMG Construction Machinery</t>
  </si>
  <si>
    <t>$753.5 M</t>
  </si>
  <si>
    <t>GS Holdings</t>
  </si>
  <si>
    <t>$958.3 M</t>
  </si>
  <si>
    <t>Franklin Resources</t>
  </si>
  <si>
    <t>$860.4 M</t>
  </si>
  <si>
    <t>Ametek</t>
  </si>
  <si>
    <t>Extra Space Storage</t>
  </si>
  <si>
    <t>$818.7 M</t>
  </si>
  <si>
    <t>East West Bancorp</t>
  </si>
  <si>
    <t>$70.9 B</t>
  </si>
  <si>
    <t>Flutter Entertainment</t>
  </si>
  <si>
    <t>First Financial Holding</t>
  </si>
  <si>
    <t>$720.6 M</t>
  </si>
  <si>
    <t>$144.3 B</t>
  </si>
  <si>
    <t>Electronic Arts</t>
  </si>
  <si>
    <t>Experian</t>
  </si>
  <si>
    <t>Beiersdorf</t>
  </si>
  <si>
    <t>$795.7 M</t>
  </si>
  <si>
    <t>Nippon Paint</t>
  </si>
  <si>
    <t>$853.5 M</t>
  </si>
  <si>
    <t>Avis Budget Group</t>
  </si>
  <si>
    <t>$33.5 B</t>
  </si>
  <si>
    <t>Edwards Lifesciences</t>
  </si>
  <si>
    <t>Agilent Technologies</t>
  </si>
  <si>
    <t>Shenzhen Mindray Bio-Medical Electronics</t>
  </si>
  <si>
    <t>Brookfield Reinsurance</t>
  </si>
  <si>
    <t>Givaudan</t>
  </si>
  <si>
    <t>$993.7 M</t>
  </si>
  <si>
    <t>Fastenal</t>
  </si>
  <si>
    <t>Vienna Insurance Group</t>
  </si>
  <si>
    <t>$596.2 M</t>
  </si>
  <si>
    <t>Brookfield Renewable</t>
  </si>
  <si>
    <t>Qatar Islamic Bank</t>
  </si>
  <si>
    <t>Globalfoundries</t>
  </si>
  <si>
    <t>$899 M</t>
  </si>
  <si>
    <t>Jinko Solar</t>
  </si>
  <si>
    <t>$970.3 M</t>
  </si>
  <si>
    <t>China Resources Pharmaceutical Group</t>
  </si>
  <si>
    <t>$544 M</t>
  </si>
  <si>
    <t>HD HYUNDAI</t>
  </si>
  <si>
    <t>$48.1 B</t>
  </si>
  <si>
    <t>$307.2 M</t>
  </si>
  <si>
    <t>International Flavors &amp; Fragrances</t>
  </si>
  <si>
    <t>$-2.5 B</t>
  </si>
  <si>
    <t>Adani Power Limited</t>
  </si>
  <si>
    <t>Eurobank Ergasias</t>
  </si>
  <si>
    <t>Greece</t>
  </si>
  <si>
    <t>$85.7 B</t>
  </si>
  <si>
    <t>Shaanxi Construction Engineering Group</t>
  </si>
  <si>
    <t>$515.5 M</t>
  </si>
  <si>
    <t>Voya Financial</t>
  </si>
  <si>
    <t>$149.8 B</t>
  </si>
  <si>
    <t>Sany Heavy Industry</t>
  </si>
  <si>
    <t>$640.9 M</t>
  </si>
  <si>
    <t>Bank of India</t>
  </si>
  <si>
    <t>$792.9 M</t>
  </si>
  <si>
    <t>$110.8 B</t>
  </si>
  <si>
    <t>Dick's Sporting Goods</t>
  </si>
  <si>
    <t>Bank of Changsha</t>
  </si>
  <si>
    <t>$146.8 B</t>
  </si>
  <si>
    <t>Luzhou Lao Jiao</t>
  </si>
  <si>
    <t>Israel Discount Bank</t>
  </si>
  <si>
    <t>$109.9 B</t>
  </si>
  <si>
    <t>China Development Financial</t>
  </si>
  <si>
    <t>$607.7 M</t>
  </si>
  <si>
    <t>$118.9 B</t>
  </si>
  <si>
    <t>Adani Enterprises</t>
  </si>
  <si>
    <t>$391.4 M</t>
  </si>
  <si>
    <t>T Rowe Price</t>
  </si>
  <si>
    <t>Paychex</t>
  </si>
  <si>
    <t xml:space="preserve">Shanghai Construction </t>
  </si>
  <si>
    <t>$222 M</t>
  </si>
  <si>
    <t>Greentown China Holdings</t>
  </si>
  <si>
    <t>$442.9 M</t>
  </si>
  <si>
    <t>$75.5 B</t>
  </si>
  <si>
    <t>Orsted</t>
  </si>
  <si>
    <t>$-3.1 B</t>
  </si>
  <si>
    <t>Shanxi Xinghuacun Fen Wine Factory</t>
  </si>
  <si>
    <t>Paramount</t>
  </si>
  <si>
    <t>$-481 M</t>
  </si>
  <si>
    <t>Arca Continental</t>
  </si>
  <si>
    <t>$986.7 M</t>
  </si>
  <si>
    <t>Wuchan Zhongda Group</t>
  </si>
  <si>
    <t>$484.8 M</t>
  </si>
  <si>
    <t>Baxter International</t>
  </si>
  <si>
    <t>$-233 M</t>
  </si>
  <si>
    <t>Copart</t>
  </si>
  <si>
    <t>Shanghai Pharmaceuticals</t>
  </si>
  <si>
    <t>$530.1 M</t>
  </si>
  <si>
    <t>China CSSC Holdings</t>
  </si>
  <si>
    <t>$462.3 M</t>
  </si>
  <si>
    <t>Darden Restaurants</t>
  </si>
  <si>
    <t>LPL Financial Holdings</t>
  </si>
  <si>
    <t>Jacobs Solutions</t>
  </si>
  <si>
    <t>$657.4 M</t>
  </si>
  <si>
    <t>Guosen Securities</t>
  </si>
  <si>
    <t>$821 M</t>
  </si>
  <si>
    <t>Vonovia</t>
  </si>
  <si>
    <t>$-4.3 B</t>
  </si>
  <si>
    <t>$101.6 B</t>
  </si>
  <si>
    <t>National Bank of Greece</t>
  </si>
  <si>
    <t>GF Securities</t>
  </si>
  <si>
    <t>Hua Nan Financial</t>
  </si>
  <si>
    <t>$693.5 M</t>
  </si>
  <si>
    <t>$126.1 B</t>
  </si>
  <si>
    <t>WestRock</t>
  </si>
  <si>
    <t>$304.9 M</t>
  </si>
  <si>
    <t>$26.9 B</t>
  </si>
  <si>
    <t xml:space="preserve">Coterra Energy </t>
  </si>
  <si>
    <t>EXOR</t>
  </si>
  <si>
    <t>SBI Holdings</t>
  </si>
  <si>
    <t>$603.3 M</t>
  </si>
  <si>
    <t>Hormel Foods</t>
  </si>
  <si>
    <t>$794.7 M</t>
  </si>
  <si>
    <t>Nedbank</t>
  </si>
  <si>
    <t>$837.9 M</t>
  </si>
  <si>
    <t>$71.7 B</t>
  </si>
  <si>
    <t>M&amp;G</t>
  </si>
  <si>
    <t>$369.2 M</t>
  </si>
  <si>
    <t>$240.3 B</t>
  </si>
  <si>
    <t>Vulcan Materials</t>
  </si>
  <si>
    <t>$915.3 M</t>
  </si>
  <si>
    <t>WPP</t>
  </si>
  <si>
    <t>$137.2 M</t>
  </si>
  <si>
    <t>Cadence Design</t>
  </si>
  <si>
    <t>$78.6 B</t>
  </si>
  <si>
    <t>AvalonBay Communities</t>
  </si>
  <si>
    <t>$953.6 M</t>
  </si>
  <si>
    <t>Ternium</t>
  </si>
  <si>
    <t>$662.6 M</t>
  </si>
  <si>
    <t>Antofagasta</t>
  </si>
  <si>
    <t>$833.7 M</t>
  </si>
  <si>
    <t>China Merchants Securities</t>
  </si>
  <si>
    <t>$98.1 B</t>
  </si>
  <si>
    <t>Spotify Technology</t>
  </si>
  <si>
    <t>$-119.4 M</t>
  </si>
  <si>
    <t>$59.1 B</t>
  </si>
  <si>
    <t>Grupo Carso</t>
  </si>
  <si>
    <t>$737.7 M</t>
  </si>
  <si>
    <t>Osaka Gas</t>
  </si>
  <si>
    <t>$917.5 M</t>
  </si>
  <si>
    <t>Interpublic Group</t>
  </si>
  <si>
    <t>Kaspi.kz JSC</t>
  </si>
  <si>
    <t>Kazakhstan</t>
  </si>
  <si>
    <t>APA</t>
  </si>
  <si>
    <t xml:space="preserve">WH Group </t>
  </si>
  <si>
    <t>$629.3 M</t>
  </si>
  <si>
    <t>Agnico Eagle Mines</t>
  </si>
  <si>
    <t>$465.5 M</t>
  </si>
  <si>
    <t>J Sainsbury</t>
  </si>
  <si>
    <t>$171.4 M</t>
  </si>
  <si>
    <t>Julius Baer Group</t>
  </si>
  <si>
    <t>$505.2 M</t>
  </si>
  <si>
    <t>Ingersoll Rand</t>
  </si>
  <si>
    <t>$819.8 M</t>
  </si>
  <si>
    <t>WEG</t>
  </si>
  <si>
    <t>Euronext</t>
  </si>
  <si>
    <t>$603.7 M</t>
  </si>
  <si>
    <t>$238.5 B</t>
  </si>
  <si>
    <t>US Steel</t>
  </si>
  <si>
    <t>$867 M</t>
  </si>
  <si>
    <t>Taiwan Cooperative Financial</t>
  </si>
  <si>
    <t>$544.3 M</t>
  </si>
  <si>
    <t>$156.5 B</t>
  </si>
  <si>
    <t>Toll Brothers</t>
  </si>
  <si>
    <t>Arrow Electronics</t>
  </si>
  <si>
    <t>$31.3 B</t>
  </si>
  <si>
    <t>$713.4 M</t>
  </si>
  <si>
    <t>Western Digital</t>
  </si>
  <si>
    <t>The Mosaic Company</t>
  </si>
  <si>
    <t>$775.3 M</t>
  </si>
  <si>
    <t>Fortinet</t>
  </si>
  <si>
    <t>ENN Natural Gas</t>
  </si>
  <si>
    <t>$936.4 M</t>
  </si>
  <si>
    <t>Kajima</t>
  </si>
  <si>
    <t>$795.5 M</t>
  </si>
  <si>
    <t>ENN Energy Holdings</t>
  </si>
  <si>
    <t>$962.1 M</t>
  </si>
  <si>
    <t>Acciona</t>
  </si>
  <si>
    <t>$584.9 M</t>
  </si>
  <si>
    <t>UPM-Kymmene</t>
  </si>
  <si>
    <t>$524.8 M</t>
  </si>
  <si>
    <t>Guangzhou Automobile Group</t>
  </si>
  <si>
    <t>$630.3 M</t>
  </si>
  <si>
    <t>DaVita</t>
  </si>
  <si>
    <t>$815.6 M</t>
  </si>
  <si>
    <t>CNPC Capital</t>
  </si>
  <si>
    <t>$622.6 M</t>
  </si>
  <si>
    <t>$141 B</t>
  </si>
  <si>
    <t>Constellation Software</t>
  </si>
  <si>
    <t>$575.5 M</t>
  </si>
  <si>
    <t>Hoya</t>
  </si>
  <si>
    <t>Banca Mediolanum</t>
  </si>
  <si>
    <t>$936.9 M</t>
  </si>
  <si>
    <t>Amcor</t>
  </si>
  <si>
    <t>$653 M</t>
  </si>
  <si>
    <t>Xylem</t>
  </si>
  <si>
    <t>$663 M</t>
  </si>
  <si>
    <t>Marathon Oil</t>
  </si>
  <si>
    <t>International Paper</t>
  </si>
  <si>
    <t>$186 M</t>
  </si>
  <si>
    <t>El Puerto de Liverpool</t>
  </si>
  <si>
    <t>EMCOR Group</t>
  </si>
  <si>
    <t>$718.7 M</t>
  </si>
  <si>
    <t>Old Dominion Freight Line</t>
  </si>
  <si>
    <t>Vibra Energia</t>
  </si>
  <si>
    <t>ICON (Ireland)</t>
  </si>
  <si>
    <t>US Foods</t>
  </si>
  <si>
    <t>$506 M</t>
  </si>
  <si>
    <t xml:space="preserve">Hexagon </t>
  </si>
  <si>
    <t>Top Frontier Investment Holdings</t>
  </si>
  <si>
    <t>$-47.9 M</t>
  </si>
  <si>
    <t>$586 M</t>
  </si>
  <si>
    <t>Weyerhaeuser</t>
  </si>
  <si>
    <t>$802 M</t>
  </si>
  <si>
    <t>Atmos Energy</t>
  </si>
  <si>
    <t>$999.1 M</t>
  </si>
  <si>
    <t>Terna</t>
  </si>
  <si>
    <t>$957.2 M</t>
  </si>
  <si>
    <t>Assurant</t>
  </si>
  <si>
    <t>$765.3 M</t>
  </si>
  <si>
    <t>Cathay Pacific Airways</t>
  </si>
  <si>
    <t>Korea Gas</t>
  </si>
  <si>
    <t>$-375 M</t>
  </si>
  <si>
    <t>LKQ</t>
  </si>
  <si>
    <t>$831 M</t>
  </si>
  <si>
    <t>XP</t>
  </si>
  <si>
    <t>$782.9 M</t>
  </si>
  <si>
    <t>Asustek Computer</t>
  </si>
  <si>
    <t>$733.7 M</t>
  </si>
  <si>
    <t>Telecom Italia</t>
  </si>
  <si>
    <t>$68.7 B</t>
  </si>
  <si>
    <t>Industrivarden</t>
  </si>
  <si>
    <t>Echostar</t>
  </si>
  <si>
    <t>$-1.8 B</t>
  </si>
  <si>
    <t>Krung Thai Bank</t>
  </si>
  <si>
    <t>Vivendi</t>
  </si>
  <si>
    <t>$437.9 M</t>
  </si>
  <si>
    <t>Cemex</t>
  </si>
  <si>
    <t>$203.8 M</t>
  </si>
  <si>
    <t>NARI Technology Development</t>
  </si>
  <si>
    <t xml:space="preserve">China Tourism Group Duty Free </t>
  </si>
  <si>
    <t>$937.3 M</t>
  </si>
  <si>
    <t>Equity Residential</t>
  </si>
  <si>
    <t>$919.2 M</t>
  </si>
  <si>
    <t>Prysmian</t>
  </si>
  <si>
    <t>$576.8 M</t>
  </si>
  <si>
    <t>Garmin</t>
  </si>
  <si>
    <t>MSCI</t>
  </si>
  <si>
    <t>Japan Exchange Group</t>
  </si>
  <si>
    <t>$420.6 M</t>
  </si>
  <si>
    <t>$533.1 B</t>
  </si>
  <si>
    <t>Owens Corning</t>
  </si>
  <si>
    <t>Sun Pharma Industries</t>
  </si>
  <si>
    <t xml:space="preserve">Amadeus IT Group </t>
  </si>
  <si>
    <t>Wolters Kluwer</t>
  </si>
  <si>
    <t>Bankinter</t>
  </si>
  <si>
    <t>$913.3 M</t>
  </si>
  <si>
    <t>American Financial Group</t>
  </si>
  <si>
    <t>$882 M</t>
  </si>
  <si>
    <t>SK Telecom</t>
  </si>
  <si>
    <t>$861.9 M</t>
  </si>
  <si>
    <t>$22.5 B</t>
  </si>
  <si>
    <t>Investec</t>
  </si>
  <si>
    <t>Chow Tai Fook Jewellery</t>
  </si>
  <si>
    <t>$842.8 M</t>
  </si>
  <si>
    <t>Fortive</t>
  </si>
  <si>
    <t>$899.6 M</t>
  </si>
  <si>
    <t>Sunshine Insurance Group</t>
  </si>
  <si>
    <t>$534.5 M</t>
  </si>
  <si>
    <t>First Horizon</t>
  </si>
  <si>
    <t>$838 M</t>
  </si>
  <si>
    <t>$81.8 B</t>
  </si>
  <si>
    <t>Rexel</t>
  </si>
  <si>
    <t>$837.5 M</t>
  </si>
  <si>
    <t>Ball</t>
  </si>
  <si>
    <t>$-480 M</t>
  </si>
  <si>
    <t>Caesars Entertainment</t>
  </si>
  <si>
    <t>$764 M</t>
  </si>
  <si>
    <t>Howmet Aerospace</t>
  </si>
  <si>
    <t>SMC</t>
  </si>
  <si>
    <t>$33.8 B</t>
  </si>
  <si>
    <t>ThyssenKrupp Group</t>
  </si>
  <si>
    <t>Banco Comercial Portugues</t>
  </si>
  <si>
    <t>$950.9 M</t>
  </si>
  <si>
    <t>Attijariwafa Bank</t>
  </si>
  <si>
    <t>Morocco</t>
  </si>
  <si>
    <t>$741 M</t>
  </si>
  <si>
    <t>$66.8 B</t>
  </si>
  <si>
    <t xml:space="preserve">YPF </t>
  </si>
  <si>
    <t>Stanley Black &amp; Decker</t>
  </si>
  <si>
    <t>$-74.9 M</t>
  </si>
  <si>
    <t>SQM</t>
  </si>
  <si>
    <t>Mitsubishi Motors</t>
  </si>
  <si>
    <t>CJ Corporation</t>
  </si>
  <si>
    <t>$192.9 M</t>
  </si>
  <si>
    <t>China Galaxy Securities</t>
  </si>
  <si>
    <t>$989.9 M</t>
  </si>
  <si>
    <t>West Japan Railway</t>
  </si>
  <si>
    <t>$683 M</t>
  </si>
  <si>
    <t>Chugoku Electric Power</t>
  </si>
  <si>
    <t>$923.2 M</t>
  </si>
  <si>
    <t>Telenor</t>
  </si>
  <si>
    <t>$699.1 M</t>
  </si>
  <si>
    <t>Universal Health Services</t>
  </si>
  <si>
    <t>$816.3 M</t>
  </si>
  <si>
    <t>Metro</t>
  </si>
  <si>
    <t>$727.1 M</t>
  </si>
  <si>
    <t>Partners Group Holding</t>
  </si>
  <si>
    <t>Hydro One</t>
  </si>
  <si>
    <t>$812.6 M</t>
  </si>
  <si>
    <t>China Southern Airlines</t>
  </si>
  <si>
    <t>$-589.9 M</t>
  </si>
  <si>
    <t>Bayan Resources</t>
  </si>
  <si>
    <t>Vietin Bank</t>
  </si>
  <si>
    <t>$836.5 M</t>
  </si>
  <si>
    <t>$83.8 B</t>
  </si>
  <si>
    <t>Olympus</t>
  </si>
  <si>
    <t>StoneX Group</t>
  </si>
  <si>
    <t>$233.9 M</t>
  </si>
  <si>
    <t>Yum China Holdings</t>
  </si>
  <si>
    <t>$825 M</t>
  </si>
  <si>
    <t>Korean Air</t>
  </si>
  <si>
    <t>$909.4 M</t>
  </si>
  <si>
    <t>Autodesk</t>
  </si>
  <si>
    <t>$906 M</t>
  </si>
  <si>
    <t>Towngas</t>
  </si>
  <si>
    <t>WESCO International</t>
  </si>
  <si>
    <t>$684.3 M</t>
  </si>
  <si>
    <t>Westlake Chemical</t>
  </si>
  <si>
    <t>$257 M</t>
  </si>
  <si>
    <t>Shenzhen Transsion Holding</t>
  </si>
  <si>
    <t>$925.8 M</t>
  </si>
  <si>
    <t>Williams-Sonoma</t>
  </si>
  <si>
    <t>$949.8 M</t>
  </si>
  <si>
    <t>J.B. Hunt Transport Services</t>
  </si>
  <si>
    <t>$658 M</t>
  </si>
  <si>
    <t>Smurfit Kappa Group</t>
  </si>
  <si>
    <t>$821.1 M</t>
  </si>
  <si>
    <t>Jyske Bank</t>
  </si>
  <si>
    <t>$831.3 M</t>
  </si>
  <si>
    <t>Cellnex Telecom</t>
  </si>
  <si>
    <t>$-267 M</t>
  </si>
  <si>
    <t>$47.4 B</t>
  </si>
  <si>
    <t>Seazen Group</t>
  </si>
  <si>
    <t>$-41.4 M</t>
  </si>
  <si>
    <t>Forvia</t>
  </si>
  <si>
    <t>$247 M</t>
  </si>
  <si>
    <t>InterGlobe Aviation</t>
  </si>
  <si>
    <t>$871.3 M</t>
  </si>
  <si>
    <t>AutoNation</t>
  </si>
  <si>
    <t>$922.5 M</t>
  </si>
  <si>
    <t>IDEXX Laboratories</t>
  </si>
  <si>
    <t>$866.6 M</t>
  </si>
  <si>
    <t>Sodexo</t>
  </si>
  <si>
    <t>$303.2 M</t>
  </si>
  <si>
    <t>Dassault Aviation</t>
  </si>
  <si>
    <t>$749.6 M</t>
  </si>
  <si>
    <t>Grupo De Inversiones Suramericana</t>
  </si>
  <si>
    <t>Oriental Land</t>
  </si>
  <si>
    <t>$831.4 M</t>
  </si>
  <si>
    <t>Adani Ports &amp; Special Economic Zone</t>
  </si>
  <si>
    <t>$979.6 M</t>
  </si>
  <si>
    <t>Piraeus Financial Holdings</t>
  </si>
  <si>
    <t>$910.7 M</t>
  </si>
  <si>
    <t>Performance Food Group</t>
  </si>
  <si>
    <t>$419.5 M</t>
  </si>
  <si>
    <t>Webster Financial</t>
  </si>
  <si>
    <t>$855 M</t>
  </si>
  <si>
    <t>$76.2 B</t>
  </si>
  <si>
    <t>iA Financial Corporation</t>
  </si>
  <si>
    <t>$556.1 M</t>
  </si>
  <si>
    <t>Gerdau (Cosigua)</t>
  </si>
  <si>
    <t>Brenntag</t>
  </si>
  <si>
    <t>$694.3 M</t>
  </si>
  <si>
    <t>Hunan Valin Steel</t>
  </si>
  <si>
    <t>$666.8 M</t>
  </si>
  <si>
    <t>Kobe Steel</t>
  </si>
  <si>
    <t>$757.6 M</t>
  </si>
  <si>
    <t>Quest Diagnostics</t>
  </si>
  <si>
    <t>$842 M</t>
  </si>
  <si>
    <t>Bunzl</t>
  </si>
  <si>
    <t>$654.1 M</t>
  </si>
  <si>
    <t>GoDaddy</t>
  </si>
  <si>
    <t>Compagnie de l'Odet</t>
  </si>
  <si>
    <t>$133 M</t>
  </si>
  <si>
    <t>$57.1 B</t>
  </si>
  <si>
    <t>Pan Pacific International Holdings</t>
  </si>
  <si>
    <t>$600 M</t>
  </si>
  <si>
    <t>AntarChile</t>
  </si>
  <si>
    <t>$235.8 M</t>
  </si>
  <si>
    <t>Astellas Pharma</t>
  </si>
  <si>
    <t>$89.2 M</t>
  </si>
  <si>
    <t>Huadian Power International</t>
  </si>
  <si>
    <t>$511.4 M</t>
  </si>
  <si>
    <t>Swatch Group</t>
  </si>
  <si>
    <t>$967 M</t>
  </si>
  <si>
    <t>Randstad N.V.</t>
  </si>
  <si>
    <t>$605 M</t>
  </si>
  <si>
    <t>Origin Energy</t>
  </si>
  <si>
    <t>Jiangsu Eastern Shenghong</t>
  </si>
  <si>
    <t>$26.5 M</t>
  </si>
  <si>
    <t>ResMed</t>
  </si>
  <si>
    <t>$958.4 M</t>
  </si>
  <si>
    <t>BCI-Banco Credito</t>
  </si>
  <si>
    <t>$822.6 M</t>
  </si>
  <si>
    <t>$88 B</t>
  </si>
  <si>
    <t>Jiangsu Yanghe Brewery</t>
  </si>
  <si>
    <t>Bank Of Guiyang</t>
  </si>
  <si>
    <t>$767.4 M</t>
  </si>
  <si>
    <t>Norsk Hydro</t>
  </si>
  <si>
    <t>$306.3 M</t>
  </si>
  <si>
    <t>Zhongyuan Bank</t>
  </si>
  <si>
    <t>$450.8 M</t>
  </si>
  <si>
    <t>$189.8 B</t>
  </si>
  <si>
    <t>Vipshop Holdings</t>
  </si>
  <si>
    <t>SinoPac Financial</t>
  </si>
  <si>
    <t>$634.1 M</t>
  </si>
  <si>
    <t>Industries Qatar</t>
  </si>
  <si>
    <t>Grupo Galicia</t>
  </si>
  <si>
    <t>Csc Financial</t>
  </si>
  <si>
    <t>$862.8 M</t>
  </si>
  <si>
    <t>Datang International Power</t>
  </si>
  <si>
    <t>$-21.9 M</t>
  </si>
  <si>
    <t>Pegatron</t>
  </si>
  <si>
    <t>$507.9 M</t>
  </si>
  <si>
    <t>Evolution Gaming Group AB</t>
  </si>
  <si>
    <t>Keppel</t>
  </si>
  <si>
    <t>Olam Group</t>
  </si>
  <si>
    <t>$207.5 M</t>
  </si>
  <si>
    <t>S-Oil</t>
  </si>
  <si>
    <t>$643.8 M</t>
  </si>
  <si>
    <t>A2A</t>
  </si>
  <si>
    <t>$845.7 M</t>
  </si>
  <si>
    <t>China International Capital</t>
  </si>
  <si>
    <t>$779.2 M</t>
  </si>
  <si>
    <t>IDBI Bank</t>
  </si>
  <si>
    <t>Dongguan Rural Commercial Bank</t>
  </si>
  <si>
    <t>$735.4 M</t>
  </si>
  <si>
    <t>NiSource</t>
  </si>
  <si>
    <t>$745.6 M</t>
  </si>
  <si>
    <t>Helvetia Holding</t>
  </si>
  <si>
    <t>$315.1 M</t>
  </si>
  <si>
    <t xml:space="preserve">Yuexiu Property </t>
  </si>
  <si>
    <t>$453.6 M</t>
  </si>
  <si>
    <t>Bajaj Auto</t>
  </si>
  <si>
    <t>Grupo Aval</t>
  </si>
  <si>
    <t>$103.9 M</t>
  </si>
  <si>
    <t>BAIC Motor</t>
  </si>
  <si>
    <t>$436.6 M</t>
  </si>
  <si>
    <t>Alstom</t>
  </si>
  <si>
    <t>$-335 M</t>
  </si>
  <si>
    <t>BÃ¢loise Group</t>
  </si>
  <si>
    <t>$266.6 M</t>
  </si>
  <si>
    <t>Masco</t>
  </si>
  <si>
    <t>Gartner</t>
  </si>
  <si>
    <t>$797.2 M</t>
  </si>
  <si>
    <t>Keysight Technologies</t>
  </si>
  <si>
    <t>$969 M</t>
  </si>
  <si>
    <t>Evergy</t>
  </si>
  <si>
    <t>Adyen</t>
  </si>
  <si>
    <t>$755 M</t>
  </si>
  <si>
    <t>Bank of Chongqing</t>
  </si>
  <si>
    <t>$697 M</t>
  </si>
  <si>
    <t>$108 B</t>
  </si>
  <si>
    <t>Ajinomoto</t>
  </si>
  <si>
    <t>$602.5 M</t>
  </si>
  <si>
    <t>Alpha Bank</t>
  </si>
  <si>
    <t>$770.8 M</t>
  </si>
  <si>
    <t>Solventum</t>
  </si>
  <si>
    <t>Brown &amp; Brown</t>
  </si>
  <si>
    <t>$914.6 M</t>
  </si>
  <si>
    <t>Sojitz</t>
  </si>
  <si>
    <t>$696.8 M</t>
  </si>
  <si>
    <t>Halyk Bank</t>
  </si>
  <si>
    <t>Fanuc</t>
  </si>
  <si>
    <t>$920.9 M</t>
  </si>
  <si>
    <t>Shriram Transport Finance Co.</t>
  </si>
  <si>
    <t>$889.7 M</t>
  </si>
  <si>
    <t>Hyundai Marine &amp; Fire</t>
  </si>
  <si>
    <t>$624 M</t>
  </si>
  <si>
    <t>Asahi Kasei</t>
  </si>
  <si>
    <t>$302.9 M</t>
  </si>
  <si>
    <t xml:space="preserve">Jefferies Financial </t>
  </si>
  <si>
    <t>$304.7 M</t>
  </si>
  <si>
    <t>Labcorp</t>
  </si>
  <si>
    <t>$433.1 M</t>
  </si>
  <si>
    <t>Old Mutual</t>
  </si>
  <si>
    <t>$382.6 M</t>
  </si>
  <si>
    <t>Xiamen International Trade Group</t>
  </si>
  <si>
    <t>$165.5 M</t>
  </si>
  <si>
    <t>EQT</t>
  </si>
  <si>
    <t>$620.2 M</t>
  </si>
  <si>
    <t>AGCO</t>
  </si>
  <si>
    <t>NetApp</t>
  </si>
  <si>
    <t>$940 M</t>
  </si>
  <si>
    <t>Voestalpine</t>
  </si>
  <si>
    <t>$676.6 M</t>
  </si>
  <si>
    <t>Verisk Analytics</t>
  </si>
  <si>
    <t>$777.9 M</t>
  </si>
  <si>
    <t>Corpay</t>
  </si>
  <si>
    <t>$997 M</t>
  </si>
  <si>
    <t>Marfrig Global Foods</t>
  </si>
  <si>
    <t>$-166.5 M</t>
  </si>
  <si>
    <t>Eastman</t>
  </si>
  <si>
    <t>$925 M</t>
  </si>
  <si>
    <t>Western Alliance Bancorp.</t>
  </si>
  <si>
    <t>$77 B</t>
  </si>
  <si>
    <t>Bank Albilad</t>
  </si>
  <si>
    <t>$653.8 M</t>
  </si>
  <si>
    <t>Leidos</t>
  </si>
  <si>
    <t>$321 M</t>
  </si>
  <si>
    <t>PGE Polska Grupa Energetyczna</t>
  </si>
  <si>
    <t>China Eastern Airlines</t>
  </si>
  <si>
    <t>Tourmaline Oil</t>
  </si>
  <si>
    <t>Kerry Group</t>
  </si>
  <si>
    <t>$787.4 M</t>
  </si>
  <si>
    <t>Kingspan Group PLC</t>
  </si>
  <si>
    <t>$692.2 M</t>
  </si>
  <si>
    <t>Zhongsheng Group Holdings</t>
  </si>
  <si>
    <t>$711.9 M</t>
  </si>
  <si>
    <t>Dongfeng Motor Group</t>
  </si>
  <si>
    <t>$-543.2 M</t>
  </si>
  <si>
    <t>DexCom</t>
  </si>
  <si>
    <t>$639.3 M</t>
  </si>
  <si>
    <t>Mettler-Toledo International</t>
  </si>
  <si>
    <t>HBIS</t>
  </si>
  <si>
    <t>$137.8 M</t>
  </si>
  <si>
    <t>AGNC Investment</t>
  </si>
  <si>
    <t>$749 M</t>
  </si>
  <si>
    <t>ZTO Express (Cayman)</t>
  </si>
  <si>
    <t>Shanghai Electric Group</t>
  </si>
  <si>
    <t>$-5.9 M</t>
  </si>
  <si>
    <t>DoorDash</t>
  </si>
  <si>
    <t>$-420 M</t>
  </si>
  <si>
    <t>Tianshan Material</t>
  </si>
  <si>
    <t>$177.5 M</t>
  </si>
  <si>
    <t>Campbell Soup</t>
  </si>
  <si>
    <t>$766 M</t>
  </si>
  <si>
    <t>Marvell Technology</t>
  </si>
  <si>
    <t>$-933.4 M</t>
  </si>
  <si>
    <t>Bank of Greece</t>
  </si>
  <si>
    <t>$107 M</t>
  </si>
  <si>
    <t>$250.2 B</t>
  </si>
  <si>
    <t>$309 M</t>
  </si>
  <si>
    <t>Expeditors International</t>
  </si>
  <si>
    <t>$696 M</t>
  </si>
  <si>
    <t>Hyundai Glovis</t>
  </si>
  <si>
    <t>$821.4 M</t>
  </si>
  <si>
    <t>Storebrand</t>
  </si>
  <si>
    <t>$301.1 M</t>
  </si>
  <si>
    <t>$89 B</t>
  </si>
  <si>
    <t>Brown-Forman</t>
  </si>
  <si>
    <t>$965 M</t>
  </si>
  <si>
    <t>Foshan Haitian Flavouring and Food</t>
  </si>
  <si>
    <t>$813 M</t>
  </si>
  <si>
    <t>Carvana</t>
  </si>
  <si>
    <t>$638 M</t>
  </si>
  <si>
    <t>Wistron</t>
  </si>
  <si>
    <t>$471.6 M</t>
  </si>
  <si>
    <t>Alexandria Real Estate Equities</t>
  </si>
  <si>
    <t>$184.1 M</t>
  </si>
  <si>
    <t>Beijing Enterprises</t>
  </si>
  <si>
    <t>$702.3 M</t>
  </si>
  <si>
    <t>Coca-Cola HBC</t>
  </si>
  <si>
    <t>$689.2 M</t>
  </si>
  <si>
    <t>Rheinmetall</t>
  </si>
  <si>
    <t>$574.6 M</t>
  </si>
  <si>
    <t>Gemdale</t>
  </si>
  <si>
    <t>$14.6 M</t>
  </si>
  <si>
    <t>First Solar</t>
  </si>
  <si>
    <t>Evonik Industries</t>
  </si>
  <si>
    <t>$-386 M</t>
  </si>
  <si>
    <t>Terumo</t>
  </si>
  <si>
    <t>$735.6 M</t>
  </si>
  <si>
    <t>Robinhood Markets</t>
  </si>
  <si>
    <t>$127 M</t>
  </si>
  <si>
    <t>BJ's Wholesale Club</t>
  </si>
  <si>
    <t>$523.7 M</t>
  </si>
  <si>
    <t>Borouge</t>
  </si>
  <si>
    <t>Bank of Suzhou</t>
  </si>
  <si>
    <t>$663.8 M</t>
  </si>
  <si>
    <t>Solvay</t>
  </si>
  <si>
    <t>Comerica</t>
  </si>
  <si>
    <t>$691 M</t>
  </si>
  <si>
    <t>Wuxi Apptec</t>
  </si>
  <si>
    <t>Far East Horizon</t>
  </si>
  <si>
    <t>$874.4 M</t>
  </si>
  <si>
    <t>$49.6 B</t>
  </si>
  <si>
    <t>Xiamen Xiangyu</t>
  </si>
  <si>
    <t>$200.1 M</t>
  </si>
  <si>
    <t>Ares Management</t>
  </si>
  <si>
    <t>$435.4 M</t>
  </si>
  <si>
    <t>TUI</t>
  </si>
  <si>
    <t>$550.8 M</t>
  </si>
  <si>
    <t>Epiroc</t>
  </si>
  <si>
    <t>$862.6 M</t>
  </si>
  <si>
    <t>Metropolitan Bank &amp; Trust</t>
  </si>
  <si>
    <t>$782.4 M</t>
  </si>
  <si>
    <t>$56.7 B</t>
  </si>
  <si>
    <t>Shopify</t>
  </si>
  <si>
    <t>$-200 M</t>
  </si>
  <si>
    <t>Next</t>
  </si>
  <si>
    <t>Church &amp; Dwight</t>
  </si>
  <si>
    <t>$780.1 M</t>
  </si>
  <si>
    <t xml:space="preserve">E-mart </t>
  </si>
  <si>
    <t>$-66.1 M</t>
  </si>
  <si>
    <t>Akzo Nobel</t>
  </si>
  <si>
    <t>$573.6 M</t>
  </si>
  <si>
    <t>Rede D'Oro Luiz</t>
  </si>
  <si>
    <t>$518.3 M</t>
  </si>
  <si>
    <t>Obayashi</t>
  </si>
  <si>
    <t>$519.1 M</t>
  </si>
  <si>
    <t>STRABAG</t>
  </si>
  <si>
    <t>$681.7 M</t>
  </si>
  <si>
    <t>Grupo Elektra</t>
  </si>
  <si>
    <t>$418.7 M</t>
  </si>
  <si>
    <t>Valeo</t>
  </si>
  <si>
    <t>$238.9 M</t>
  </si>
  <si>
    <t>Galaxy Entertainment</t>
  </si>
  <si>
    <t>$872.1 M</t>
  </si>
  <si>
    <t>Qantas Airways</t>
  </si>
  <si>
    <t>Bawag Group</t>
  </si>
  <si>
    <t>$738 M</t>
  </si>
  <si>
    <t>ACWA Power</t>
  </si>
  <si>
    <t>$449.5 M</t>
  </si>
  <si>
    <t>Aristocrat Leisure</t>
  </si>
  <si>
    <t>$994.4 M</t>
  </si>
  <si>
    <t>Packaging Corp of America</t>
  </si>
  <si>
    <t>$716.3 M</t>
  </si>
  <si>
    <t>Zions Bancorp</t>
  </si>
  <si>
    <t>$87.1 B</t>
  </si>
  <si>
    <t>FinecoBank</t>
  </si>
  <si>
    <t>$658.5 M</t>
  </si>
  <si>
    <t>China Mengniu Dairy</t>
  </si>
  <si>
    <t>$683.2 M</t>
  </si>
  <si>
    <t>Broadridge Financial</t>
  </si>
  <si>
    <t>Aramark</t>
  </si>
  <si>
    <t>$625.9 M</t>
  </si>
  <si>
    <t>Lindt &amp; Sprungli</t>
  </si>
  <si>
    <t>$747.1 M</t>
  </si>
  <si>
    <t>Veralto</t>
  </si>
  <si>
    <t>$798 M</t>
  </si>
  <si>
    <t>Qilu Bank</t>
  </si>
  <si>
    <t>$613 M</t>
  </si>
  <si>
    <t>Jiangsu Hengrui Medicine</t>
  </si>
  <si>
    <t>$618.1 M</t>
  </si>
  <si>
    <t>Hyundai Steel</t>
  </si>
  <si>
    <t>$200.2 M</t>
  </si>
  <si>
    <t>Teledyne Technologies</t>
  </si>
  <si>
    <t>$885.5 M</t>
  </si>
  <si>
    <t>Tokyo Century</t>
  </si>
  <si>
    <t>$498.9 M</t>
  </si>
  <si>
    <t>BBMG</t>
  </si>
  <si>
    <t>$-129.2 M</t>
  </si>
  <si>
    <t>China Jinmao</t>
  </si>
  <si>
    <t>$-948.9 M</t>
  </si>
  <si>
    <t>Coloplast</t>
  </si>
  <si>
    <t>$722.2 M</t>
  </si>
  <si>
    <t>Shin Kong Financial</t>
  </si>
  <si>
    <t>$-237.7 M</t>
  </si>
  <si>
    <t>$161.4 B</t>
  </si>
  <si>
    <t>Roivant Sciences</t>
  </si>
  <si>
    <t>$123 M</t>
  </si>
  <si>
    <t>Carlsberg</t>
  </si>
  <si>
    <t>$-5.9 B</t>
  </si>
  <si>
    <t>McCormick</t>
  </si>
  <si>
    <t>$707.5 M</t>
  </si>
  <si>
    <t>China Steel</t>
  </si>
  <si>
    <t>$97 M</t>
  </si>
  <si>
    <t>Shimao Property Holdings</t>
  </si>
  <si>
    <t>Banque Cantonale Vaudoise</t>
  </si>
  <si>
    <t>$522.1 M</t>
  </si>
  <si>
    <t>Ag Anadolu Grubu Holding Anonim Sirketi</t>
  </si>
  <si>
    <t>$824.4 M</t>
  </si>
  <si>
    <t>Asian Paints</t>
  </si>
  <si>
    <t>$659.5 M</t>
  </si>
  <si>
    <t>Wens Foodstuff Group</t>
  </si>
  <si>
    <t>$-680 M</t>
  </si>
  <si>
    <t>Credito Emiliano</t>
  </si>
  <si>
    <t>$637.8 M</t>
  </si>
  <si>
    <t>China Merchants Expressway Network &amp; Technology Holdings</t>
  </si>
  <si>
    <t>$935.8 M</t>
  </si>
  <si>
    <t>Annaly Capital Management</t>
  </si>
  <si>
    <t>$-336 M</t>
  </si>
  <si>
    <t>Latam Airlines</t>
  </si>
  <si>
    <t>$724.5 M</t>
  </si>
  <si>
    <t>Dollarama</t>
  </si>
  <si>
    <t>$748.7 M</t>
  </si>
  <si>
    <t>Hong Leong Financial</t>
  </si>
  <si>
    <t>$638.4 M</t>
  </si>
  <si>
    <t>$69.7 B</t>
  </si>
  <si>
    <t>Chongqing Zhifei Biological Products</t>
  </si>
  <si>
    <t>China Nuclear Engineering Corporation</t>
  </si>
  <si>
    <t>$294.5 M</t>
  </si>
  <si>
    <t>Murphy USA</t>
  </si>
  <si>
    <t>$516.5 M</t>
  </si>
  <si>
    <t>Bank of Tianjin</t>
  </si>
  <si>
    <t>$524.2 M</t>
  </si>
  <si>
    <t>$118.5 B</t>
  </si>
  <si>
    <t>HPB</t>
  </si>
  <si>
    <t>Croatia</t>
  </si>
  <si>
    <t>$706.8 M</t>
  </si>
  <si>
    <t>$493 M</t>
  </si>
  <si>
    <t>Trina Solar</t>
  </si>
  <si>
    <t>$596.7 M</t>
  </si>
  <si>
    <t>Hotai Motor</t>
  </si>
  <si>
    <t>$753.4 M</t>
  </si>
  <si>
    <t>Korea Shipbuilding &amp; Offshore Engineering</t>
  </si>
  <si>
    <t>$417.1 M</t>
  </si>
  <si>
    <t>Aeroports de Paris</t>
  </si>
  <si>
    <t>$682.2 M</t>
  </si>
  <si>
    <t>China Resources Gas Group</t>
  </si>
  <si>
    <t>$667.2 M</t>
  </si>
  <si>
    <t>Motor Oil</t>
  </si>
  <si>
    <t>$871.1 M</t>
  </si>
  <si>
    <t>Lumen Technologies</t>
  </si>
  <si>
    <t>$-10.8 B</t>
  </si>
  <si>
    <t>CF Industries Holdings</t>
  </si>
  <si>
    <t>RHB Bank</t>
  </si>
  <si>
    <t>$615.2 M</t>
  </si>
  <si>
    <t>CJ Cheiljedang</t>
  </si>
  <si>
    <t>$357 M</t>
  </si>
  <si>
    <t>DISCO Corp.</t>
  </si>
  <si>
    <t>$582.3 M</t>
  </si>
  <si>
    <t>Avery Dennison</t>
  </si>
  <si>
    <t>$554.2 M</t>
  </si>
  <si>
    <t>China Shipbuilding Industry</t>
  </si>
  <si>
    <t>$-99.4 M</t>
  </si>
  <si>
    <t>BNK Financial Group</t>
  </si>
  <si>
    <t>$460.7 M</t>
  </si>
  <si>
    <t>$110.7 B</t>
  </si>
  <si>
    <t>Casey's General Stores</t>
  </si>
  <si>
    <t>$471 M</t>
  </si>
  <si>
    <t>Huntington Ingalls Industries</t>
  </si>
  <si>
    <t>$705 M</t>
  </si>
  <si>
    <t>Sandoz Group</t>
  </si>
  <si>
    <t>$77 M</t>
  </si>
  <si>
    <t>Guangdong Haid Group</t>
  </si>
  <si>
    <t>$445.4 M</t>
  </si>
  <si>
    <t>Lamb Weston Holdings</t>
  </si>
  <si>
    <t>LG Display</t>
  </si>
  <si>
    <t>New World Development</t>
  </si>
  <si>
    <t>$73.4 M</t>
  </si>
  <si>
    <t>Zhuhai Huafa Properties</t>
  </si>
  <si>
    <t>$229.7 M</t>
  </si>
  <si>
    <t>JDE Peet's</t>
  </si>
  <si>
    <t>$396.8 M</t>
  </si>
  <si>
    <t>Rithm Capital</t>
  </si>
  <si>
    <t>$815 M</t>
  </si>
  <si>
    <t xml:space="preserve">Unibail-Rodamco-Westfield </t>
  </si>
  <si>
    <t>Shenwan Hongyuan Group</t>
  </si>
  <si>
    <t>$559.3 M</t>
  </si>
  <si>
    <t>$86.9 B</t>
  </si>
  <si>
    <t>Invitation Homes</t>
  </si>
  <si>
    <t>$540.9 M</t>
  </si>
  <si>
    <t>Sumitomo Chemical</t>
  </si>
  <si>
    <t>Toray Industries</t>
  </si>
  <si>
    <t>$151.4 M</t>
  </si>
  <si>
    <t>Alliant Energy</t>
  </si>
  <si>
    <t>$698 M</t>
  </si>
  <si>
    <t>Transurban Group</t>
  </si>
  <si>
    <t>$150.7 M</t>
  </si>
  <si>
    <t>China Communications Services</t>
  </si>
  <si>
    <t>$507.8 M</t>
  </si>
  <si>
    <t>Sinotruk Hong Kong</t>
  </si>
  <si>
    <t>$749.2 M</t>
  </si>
  <si>
    <t xml:space="preserve">Commercial Bank of Qatar </t>
  </si>
  <si>
    <t>$751.5 M</t>
  </si>
  <si>
    <t>Hubei Biocause Pharmaceutical</t>
  </si>
  <si>
    <t>$-80.9 M</t>
  </si>
  <si>
    <t>China International Marine</t>
  </si>
  <si>
    <t>$44.2 M</t>
  </si>
  <si>
    <t>Secom</t>
  </si>
  <si>
    <t>ASM International</t>
  </si>
  <si>
    <t>$590.7 M</t>
  </si>
  <si>
    <t>Lundbergs</t>
  </si>
  <si>
    <t>$683.4 M</t>
  </si>
  <si>
    <t>Avnet</t>
  </si>
  <si>
    <t>$571.3 M</t>
  </si>
  <si>
    <t xml:space="preserve">Kao </t>
  </si>
  <si>
    <t>$384 M</t>
  </si>
  <si>
    <t>Concordia Financial Group</t>
  </si>
  <si>
    <t>$462.9 M</t>
  </si>
  <si>
    <t>$161.1 B</t>
  </si>
  <si>
    <t>Globe Life</t>
  </si>
  <si>
    <t>Siam Cement</t>
  </si>
  <si>
    <t>$335.3 M</t>
  </si>
  <si>
    <t>Deckers Outdoor</t>
  </si>
  <si>
    <t>$723.8 M</t>
  </si>
  <si>
    <t>Suntory Beverage &amp; Food</t>
  </si>
  <si>
    <t>$611.4 M</t>
  </si>
  <si>
    <t>WSP</t>
  </si>
  <si>
    <t>$418.4 M</t>
  </si>
  <si>
    <t>Wharf Real Estate Investment</t>
  </si>
  <si>
    <t>$608.8 M</t>
  </si>
  <si>
    <t>BIM Birlesik Magazalar</t>
  </si>
  <si>
    <t>$648.2 M</t>
  </si>
  <si>
    <t>Lear</t>
  </si>
  <si>
    <t>$538.5 M</t>
  </si>
  <si>
    <t>SSAB</t>
  </si>
  <si>
    <t>Korea Investment Holdings</t>
  </si>
  <si>
    <t>$565.8 M</t>
  </si>
  <si>
    <t>Hyundai Engineering</t>
  </si>
  <si>
    <t>$424.7 M</t>
  </si>
  <si>
    <t>Charoen Pokphand Group</t>
  </si>
  <si>
    <t>$-59.5 M</t>
  </si>
  <si>
    <t>Goodyear</t>
  </si>
  <si>
    <t>$-645 M</t>
  </si>
  <si>
    <t>Military Commercial Joint Stock Bank</t>
  </si>
  <si>
    <t>$838.2 M</t>
  </si>
  <si>
    <t>$36.3 B</t>
  </si>
  <si>
    <t>Wintrust Financial</t>
  </si>
  <si>
    <t>$629.7 M</t>
  </si>
  <si>
    <t>Jones Lang LaSalle</t>
  </si>
  <si>
    <t>$300.7 M</t>
  </si>
  <si>
    <t>Carlisle Cos</t>
  </si>
  <si>
    <t>$773.3 M</t>
  </si>
  <si>
    <t>Snap-on</t>
  </si>
  <si>
    <t>Fukuoka Financial Group</t>
  </si>
  <si>
    <t>$423.1 M</t>
  </si>
  <si>
    <t>$215.7 B</t>
  </si>
  <si>
    <t>CBOE Global Markets</t>
  </si>
  <si>
    <t>$793.2 M</t>
  </si>
  <si>
    <t>Genmab</t>
  </si>
  <si>
    <t>Booz Allen Hamilton Holding</t>
  </si>
  <si>
    <t>$405.9 M</t>
  </si>
  <si>
    <t>Advanced Info Service</t>
  </si>
  <si>
    <t>$873.7 M</t>
  </si>
  <si>
    <t>BorgWarner</t>
  </si>
  <si>
    <t>New York Community Bancorp</t>
  </si>
  <si>
    <t>$112.9 B</t>
  </si>
  <si>
    <t>Old Republic International</t>
  </si>
  <si>
    <t>$715.4 M</t>
  </si>
  <si>
    <t>Hubbell</t>
  </si>
  <si>
    <t>$724 M</t>
  </si>
  <si>
    <t>Lotte Chemical</t>
  </si>
  <si>
    <t>$-192.7 M</t>
  </si>
  <si>
    <t>Moderna</t>
  </si>
  <si>
    <t>Colruyt</t>
  </si>
  <si>
    <t>China Longyuan Power</t>
  </si>
  <si>
    <t>$885.3 M</t>
  </si>
  <si>
    <t>Hyatt Hotels</t>
  </si>
  <si>
    <t>$684 M</t>
  </si>
  <si>
    <t>Bank of Qingdao</t>
  </si>
  <si>
    <t>$521.2 M</t>
  </si>
  <si>
    <t>SGS</t>
  </si>
  <si>
    <t>$615.4 M</t>
  </si>
  <si>
    <t>Cleveland-Cliffs</t>
  </si>
  <si>
    <t>$389 M</t>
  </si>
  <si>
    <t>Bath &amp; Body Works</t>
  </si>
  <si>
    <t>$878 M</t>
  </si>
  <si>
    <t>Empire</t>
  </si>
  <si>
    <t>$562.5 M</t>
  </si>
  <si>
    <t>Ultrapar Participacoes</t>
  </si>
  <si>
    <t>$528.7 M</t>
  </si>
  <si>
    <t>Vietnam Technological &amp; Commercial Joint Stock Bank</t>
  </si>
  <si>
    <t>$819.2 M</t>
  </si>
  <si>
    <t>Guangzhou Rural Commercial Bank</t>
  </si>
  <si>
    <t>$377.1 M</t>
  </si>
  <si>
    <t>$185.4 B</t>
  </si>
  <si>
    <t xml:space="preserve">LG </t>
  </si>
  <si>
    <t>$873.5 M</t>
  </si>
  <si>
    <t>Check Point Software</t>
  </si>
  <si>
    <t>$840.1 M</t>
  </si>
  <si>
    <t>CIFI Holdings Group</t>
  </si>
  <si>
    <t>$-1.3 B</t>
  </si>
  <si>
    <t>$721 M</t>
  </si>
  <si>
    <t>Bank of Guizhou</t>
  </si>
  <si>
    <t>$518.4 M</t>
  </si>
  <si>
    <t>VeriSign</t>
  </si>
  <si>
    <t>$833 M</t>
  </si>
  <si>
    <t>Vertiv Holdings</t>
  </si>
  <si>
    <t>$404 M</t>
  </si>
  <si>
    <t>Ningxia Baofeng Energy Group</t>
  </si>
  <si>
    <t>$820.8 M</t>
  </si>
  <si>
    <t>Stora Enso</t>
  </si>
  <si>
    <t>$-499.8 M</t>
  </si>
  <si>
    <t>KPN</t>
  </si>
  <si>
    <t>$913.5 M</t>
  </si>
  <si>
    <t>Shenzhen Inovance Technology</t>
  </si>
  <si>
    <t>$670.2 M</t>
  </si>
  <si>
    <t>Chiba Bank</t>
  </si>
  <si>
    <t>$431.8 M</t>
  </si>
  <si>
    <t>China Development Bank Financial Leasing</t>
  </si>
  <si>
    <t>$585.4 M</t>
  </si>
  <si>
    <t>First Pacific</t>
  </si>
  <si>
    <t>$501.4 M</t>
  </si>
  <si>
    <t>Prada</t>
  </si>
  <si>
    <t>$725.4 M</t>
  </si>
  <si>
    <t>Albemarle</t>
  </si>
  <si>
    <t>$337.3 M</t>
  </si>
  <si>
    <t>Cosmo Energy Holdings</t>
  </si>
  <si>
    <t>$567.5 M</t>
  </si>
  <si>
    <t>Equifax</t>
  </si>
  <si>
    <t>$557.8 M</t>
  </si>
  <si>
    <t>AppLovin</t>
  </si>
  <si>
    <t>$594.1 M</t>
  </si>
  <si>
    <t>Knorr-Bremse</t>
  </si>
  <si>
    <t>$597.3 M</t>
  </si>
  <si>
    <t>Grupo Bolivar</t>
  </si>
  <si>
    <t>$-8.9 M</t>
  </si>
  <si>
    <t>Brighthouse Financial</t>
  </si>
  <si>
    <t>$-1.1 B</t>
  </si>
  <si>
    <t>$238.8 B</t>
  </si>
  <si>
    <t>Bank of East Asia</t>
  </si>
  <si>
    <t>$449.9 M</t>
  </si>
  <si>
    <t>$110.2 B</t>
  </si>
  <si>
    <t>Schaeffler</t>
  </si>
  <si>
    <t>$446.7 M</t>
  </si>
  <si>
    <t>Japan Airlines</t>
  </si>
  <si>
    <t>$660.7 M</t>
  </si>
  <si>
    <t>AECOM</t>
  </si>
  <si>
    <t>$-13.8 M</t>
  </si>
  <si>
    <t>Shionogi</t>
  </si>
  <si>
    <t>Unicharm</t>
  </si>
  <si>
    <t>$604.2 M</t>
  </si>
  <si>
    <t>Taishin Financial Holdings</t>
  </si>
  <si>
    <t>$462.5 M</t>
  </si>
  <si>
    <t>$100.1 B</t>
  </si>
  <si>
    <t>Bandai Namco Holdings</t>
  </si>
  <si>
    <t>$701.9 M</t>
  </si>
  <si>
    <t>Geberit</t>
  </si>
  <si>
    <t>$686.6 M</t>
  </si>
  <si>
    <t>Veeva Systems</t>
  </si>
  <si>
    <t>$525.7 M</t>
  </si>
  <si>
    <t>Hangzhou Binjiang Real Estate Group Co., Ltd.</t>
  </si>
  <si>
    <t>$366.6 M</t>
  </si>
  <si>
    <t>CrowdStrike</t>
  </si>
  <si>
    <t>$89.3 M</t>
  </si>
  <si>
    <t>Sumitomo Forestry Co.,</t>
  </si>
  <si>
    <t>$762.8 M</t>
  </si>
  <si>
    <t>Anhui Gujing Distillery</t>
  </si>
  <si>
    <t>$709.1 M</t>
  </si>
  <si>
    <t>News Corp</t>
  </si>
  <si>
    <t>$208 M</t>
  </si>
  <si>
    <t>Banca Popolare di Sondrio</t>
  </si>
  <si>
    <t>$555.1 M</t>
  </si>
  <si>
    <t>SS&amp;C Technologies</t>
  </si>
  <si>
    <t>$638.7 M</t>
  </si>
  <si>
    <t>Ventas</t>
  </si>
  <si>
    <t>$-72.8 M</t>
  </si>
  <si>
    <t>Wheaton Precious Metals</t>
  </si>
  <si>
    <t>CPFL Energia</t>
  </si>
  <si>
    <t>MTN Group</t>
  </si>
  <si>
    <t>$221.6 M</t>
  </si>
  <si>
    <t>Skyworks Solutions</t>
  </si>
  <si>
    <t>$855.2 M</t>
  </si>
  <si>
    <t>Sime Darby</t>
  </si>
  <si>
    <t>$819.7 M</t>
  </si>
  <si>
    <t>Group 1 Automotive</t>
  </si>
  <si>
    <t>$577 M</t>
  </si>
  <si>
    <t>Dr. Sulaiman Al-Habib Medical Services Group</t>
  </si>
  <si>
    <t>$561.9 M</t>
  </si>
  <si>
    <t>Nan Ya Plastics</t>
  </si>
  <si>
    <t>$212.7 M</t>
  </si>
  <si>
    <t>PTT Global Chemical</t>
  </si>
  <si>
    <t>$8.8 M</t>
  </si>
  <si>
    <t>Sasol</t>
  </si>
  <si>
    <t>$206.1 M</t>
  </si>
  <si>
    <t>Genworth Financial</t>
  </si>
  <si>
    <t>$93 M</t>
  </si>
  <si>
    <t>Macy's</t>
  </si>
  <si>
    <t>$105 M</t>
  </si>
  <si>
    <t>Falabella</t>
  </si>
  <si>
    <t>$198.1 M</t>
  </si>
  <si>
    <t>Fuyao Glass Industry Group</t>
  </si>
  <si>
    <t>$795.1 M</t>
  </si>
  <si>
    <t>U-Haul Holding</t>
  </si>
  <si>
    <t>$637.3 M</t>
  </si>
  <si>
    <t>Tata Power Company</t>
  </si>
  <si>
    <t>$446.5 M</t>
  </si>
  <si>
    <t>West Pharmaceutical Services</t>
  </si>
  <si>
    <t>$568.7 M</t>
  </si>
  <si>
    <t>World Fuel Services</t>
  </si>
  <si>
    <t>$57.6 M</t>
  </si>
  <si>
    <t>Goodman Group</t>
  </si>
  <si>
    <t>$161.2 M</t>
  </si>
  <si>
    <t>United Therapeutics</t>
  </si>
  <si>
    <t>Banca Transilvania</t>
  </si>
  <si>
    <t>Romania</t>
  </si>
  <si>
    <t>$685.8 M</t>
  </si>
  <si>
    <t>Qinghai Salt Lake Industry</t>
  </si>
  <si>
    <t>$923.5 M</t>
  </si>
  <si>
    <t>Shengjing Bank</t>
  </si>
  <si>
    <t>$105.8 M</t>
  </si>
  <si>
    <t>$152.3 B</t>
  </si>
  <si>
    <t>$936 M</t>
  </si>
  <si>
    <t>Cadence Bank</t>
  </si>
  <si>
    <t>$582.7 M</t>
  </si>
  <si>
    <t>NAURA Technology GroupLtd</t>
  </si>
  <si>
    <t>$618.3 M</t>
  </si>
  <si>
    <t>Wynn Resorts</t>
  </si>
  <si>
    <t>Brambles</t>
  </si>
  <si>
    <t>$763.8 M</t>
  </si>
  <si>
    <t>Chesapeake Energy</t>
  </si>
  <si>
    <t>Iveco Group</t>
  </si>
  <si>
    <t>$248.3 M</t>
  </si>
  <si>
    <t>Mebuki Financial Group</t>
  </si>
  <si>
    <t>$299.9 M</t>
  </si>
  <si>
    <t>$143.9 B</t>
  </si>
  <si>
    <t>Royalty Pharma</t>
  </si>
  <si>
    <t>$799.5 M</t>
  </si>
  <si>
    <t>Sonova Holding</t>
  </si>
  <si>
    <t>$678.3 M</t>
  </si>
  <si>
    <t>Chailease Holding</t>
  </si>
  <si>
    <t>$762.3 M</t>
  </si>
  <si>
    <t>Shanghai Commercial &amp; Savings Bank</t>
  </si>
  <si>
    <t>$468.8 M</t>
  </si>
  <si>
    <t>$75.8 B</t>
  </si>
  <si>
    <t>Bank OZK</t>
  </si>
  <si>
    <t>$696.4 M</t>
  </si>
  <si>
    <t>China Huarong Asset Management</t>
  </si>
  <si>
    <t>$211.9 M</t>
  </si>
  <si>
    <t>Popular</t>
  </si>
  <si>
    <t>$485.6 M</t>
  </si>
  <si>
    <t>Fair Isaac</t>
  </si>
  <si>
    <t>$481 M</t>
  </si>
  <si>
    <t>Chang Hwa Bank</t>
  </si>
  <si>
    <t>$425.1 M</t>
  </si>
  <si>
    <t>Zoom Video Communications</t>
  </si>
  <si>
    <t>$637.5 M</t>
  </si>
  <si>
    <t>InterContinental Hotels</t>
  </si>
  <si>
    <t>$751.4 M</t>
  </si>
  <si>
    <t>HMM</t>
  </si>
  <si>
    <t>$818.6 M</t>
  </si>
  <si>
    <t>Migdal Insurance</t>
  </si>
  <si>
    <t>$114.3 M</t>
  </si>
  <si>
    <t>Shizuoka Financial Group</t>
  </si>
  <si>
    <t>$399.4 M</t>
  </si>
  <si>
    <t>Titan (India)</t>
  </si>
  <si>
    <t>$421.8 M</t>
  </si>
  <si>
    <t>Waters</t>
  </si>
  <si>
    <t>$603.5 M</t>
  </si>
  <si>
    <t>Moncler SpA</t>
  </si>
  <si>
    <t>$661.6 M</t>
  </si>
  <si>
    <t>Shenzhen Overseas</t>
  </si>
  <si>
    <t>$-912.2 M</t>
  </si>
  <si>
    <t>Old National Bank</t>
  </si>
  <si>
    <t>$555.7 M</t>
  </si>
  <si>
    <t>Rajesh Exports</t>
  </si>
  <si>
    <t>$88.8 M</t>
  </si>
  <si>
    <t>Snowflake</t>
  </si>
  <si>
    <t>$-836.1 M</t>
  </si>
  <si>
    <t>TMBThanachart Bank</t>
  </si>
  <si>
    <t>$553.6 M</t>
  </si>
  <si>
    <t>Whirlpool</t>
  </si>
  <si>
    <t>$400 M</t>
  </si>
  <si>
    <t>Watsco</t>
  </si>
  <si>
    <t>$476.9 M</t>
  </si>
  <si>
    <t>Hellenic Petroleum</t>
  </si>
  <si>
    <t>$640.2 M</t>
  </si>
  <si>
    <t>Cullen/Frost Bankers</t>
  </si>
  <si>
    <t>$549.9 M</t>
  </si>
  <si>
    <t>Harbin Bank</t>
  </si>
  <si>
    <t>$105.9 M</t>
  </si>
  <si>
    <t>$114.8 B</t>
  </si>
  <si>
    <t>$465 M</t>
  </si>
  <si>
    <t>Alfa Laval</t>
  </si>
  <si>
    <t>$613.7 M</t>
  </si>
  <si>
    <t>FCC</t>
  </si>
  <si>
    <t>$638.9 M</t>
  </si>
  <si>
    <t>Doosan</t>
  </si>
  <si>
    <t>$-261.1 M</t>
  </si>
  <si>
    <t>Emera</t>
  </si>
  <si>
    <t>$513.8 M</t>
  </si>
  <si>
    <t>China Resources Beer (Holdings)</t>
  </si>
  <si>
    <t>$741.1 M</t>
  </si>
  <si>
    <t>Commercial Bank Dubai</t>
  </si>
  <si>
    <t>$685.5 M</t>
  </si>
  <si>
    <t>JM Smucker</t>
  </si>
  <si>
    <t>$-101.2 M</t>
  </si>
  <si>
    <t>RPM International</t>
  </si>
  <si>
    <t>$556.7 M</t>
  </si>
  <si>
    <t>Pinnacle Financial Partners</t>
  </si>
  <si>
    <t>$548.8 M</t>
  </si>
  <si>
    <t>$48.9 B</t>
  </si>
  <si>
    <t>AviChina Industry &amp; Technology</t>
  </si>
  <si>
    <t>$347.6 M</t>
  </si>
  <si>
    <t>Virgin Money UK</t>
  </si>
  <si>
    <t>$235.3 M</t>
  </si>
  <si>
    <t>$112 B</t>
  </si>
  <si>
    <t>C.H. Robinson</t>
  </si>
  <si>
    <t>$303.1 M</t>
  </si>
  <si>
    <t>Hokuhoku Financial Group</t>
  </si>
  <si>
    <t>$159.4 M</t>
  </si>
  <si>
    <t>NOV</t>
  </si>
  <si>
    <t>$986 M</t>
  </si>
  <si>
    <t>Unicaja Banco</t>
  </si>
  <si>
    <t>$288.3 M</t>
  </si>
  <si>
    <t>$107.3 B</t>
  </si>
  <si>
    <t>Chandra Asri Petrochemical</t>
  </si>
  <si>
    <t>$-75.7 M</t>
  </si>
  <si>
    <t>Stifel Financial</t>
  </si>
  <si>
    <t>$528.6 M</t>
  </si>
  <si>
    <t>Haitong Securities</t>
  </si>
  <si>
    <t>$163.9 M</t>
  </si>
  <si>
    <t>$106.4 B</t>
  </si>
  <si>
    <t>Gen Digital</t>
  </si>
  <si>
    <t>$616 M</t>
  </si>
  <si>
    <t>Covestro</t>
  </si>
  <si>
    <t>$-224.4 M</t>
  </si>
  <si>
    <t>Metro Group</t>
  </si>
  <si>
    <t>$-43.4 M</t>
  </si>
  <si>
    <t>Inner Mongolia Baotou Steel</t>
  </si>
  <si>
    <t>$40.2 M</t>
  </si>
  <si>
    <t>Palantir Technologies</t>
  </si>
  <si>
    <t>$298.6 M</t>
  </si>
  <si>
    <t>Asbury Automotive Group</t>
  </si>
  <si>
    <t>$568.2 M</t>
  </si>
  <si>
    <t>Fortum</t>
  </si>
  <si>
    <t>$-2.3 B</t>
  </si>
  <si>
    <t>Mirae Asset Financial Group</t>
  </si>
  <si>
    <t>$193.2 M</t>
  </si>
  <si>
    <t>$101.4 B</t>
  </si>
  <si>
    <t>Ayala Corp</t>
  </si>
  <si>
    <t>$732.3 M</t>
  </si>
  <si>
    <t>Atlassian</t>
  </si>
  <si>
    <t>$-162.6 M</t>
  </si>
  <si>
    <t>Jio Financial Services</t>
  </si>
  <si>
    <t>$224 M</t>
  </si>
  <si>
    <t>$193.8 M</t>
  </si>
  <si>
    <t>PT Amman Mineral Internasional</t>
  </si>
  <si>
    <t>SLM</t>
  </si>
  <si>
    <t>$752.8 M</t>
  </si>
  <si>
    <t>Trade Desk</t>
  </si>
  <si>
    <t>$201.3 M</t>
  </si>
  <si>
    <t>Hachijuni Bank</t>
  </si>
  <si>
    <t>$256.4 M</t>
  </si>
  <si>
    <t>New Hope Liuhe</t>
  </si>
  <si>
    <t>$0.1 M</t>
  </si>
  <si>
    <t>SBA Communications</t>
  </si>
  <si>
    <t>Electric Power Development</t>
  </si>
  <si>
    <t>$537.9 M</t>
  </si>
  <si>
    <t>Autoliv</t>
  </si>
  <si>
    <t>$540 M</t>
  </si>
  <si>
    <t>United Natural Foods</t>
  </si>
  <si>
    <t>$-115 M</t>
  </si>
  <si>
    <t>$666 M</t>
  </si>
  <si>
    <t>Midea Real Estate Holding</t>
  </si>
  <si>
    <t>$131.1 M</t>
  </si>
  <si>
    <t>Anhui Construction Engineering Group</t>
  </si>
  <si>
    <t>$211.4 M</t>
  </si>
  <si>
    <t>Compal Electronics</t>
  </si>
  <si>
    <t>$259.8 M</t>
  </si>
  <si>
    <t>Avenue Supermarts</t>
  </si>
  <si>
    <t>Beijing Shougang</t>
  </si>
  <si>
    <t>$97.3 M</t>
  </si>
  <si>
    <t>BAC Holding International</t>
  </si>
  <si>
    <t>$610.8 M</t>
  </si>
  <si>
    <t>Synovus</t>
  </si>
  <si>
    <t>$466.1 M</t>
  </si>
  <si>
    <t>$59.8 B</t>
  </si>
  <si>
    <t>DCC</t>
  </si>
  <si>
    <t>$409.9 M</t>
  </si>
  <si>
    <t>Link REIT</t>
  </si>
  <si>
    <t>$-244.7 M</t>
  </si>
  <si>
    <t>Japan Securities</t>
  </si>
  <si>
    <t>$346 M</t>
  </si>
  <si>
    <t>$55.5 M</t>
  </si>
  <si>
    <t>$907 M</t>
  </si>
  <si>
    <t>Iron Mountain</t>
  </si>
  <si>
    <t>$193.7 M</t>
  </si>
  <si>
    <t>SKF Group</t>
  </si>
  <si>
    <t>$585.5 M</t>
  </si>
  <si>
    <t>D'Ieteren</t>
  </si>
  <si>
    <t>$545.6 M</t>
  </si>
  <si>
    <t>Thai Beverage</t>
  </si>
  <si>
    <t>$751.9 M</t>
  </si>
  <si>
    <t>Zheshang Development Group</t>
  </si>
  <si>
    <t>$96.2 M</t>
  </si>
  <si>
    <t>$782 M</t>
  </si>
  <si>
    <t>Altice USA</t>
  </si>
  <si>
    <t>$6.1 M</t>
  </si>
  <si>
    <t>Kyushu Financial Group</t>
  </si>
  <si>
    <t>$182.5 M</t>
  </si>
  <si>
    <t>Nishi-nippon Financial Holdings</t>
  </si>
  <si>
    <t>$163 M</t>
  </si>
  <si>
    <t>Rakuten Bank</t>
  </si>
  <si>
    <t>$948 M</t>
  </si>
  <si>
    <t>$238.1 M</t>
  </si>
  <si>
    <t>Starwood Property Trust</t>
  </si>
  <si>
    <t>$433.6 M</t>
  </si>
  <si>
    <t>$66.2 B</t>
  </si>
  <si>
    <t>Tapestry</t>
  </si>
  <si>
    <t>$880.8 M</t>
  </si>
  <si>
    <t>UCB</t>
  </si>
  <si>
    <t>$370.8 M</t>
  </si>
  <si>
    <t>Monolithic Power Systems</t>
  </si>
  <si>
    <t>$410.1 M</t>
  </si>
  <si>
    <t>Bank of Zhengzhou</t>
  </si>
  <si>
    <t>$229.8 M</t>
  </si>
  <si>
    <t>Sinotrans Ltd.</t>
  </si>
  <si>
    <t>Insurance Australia Group</t>
  </si>
  <si>
    <t>$511.8 M</t>
  </si>
  <si>
    <t>North Pacific Bank</t>
  </si>
  <si>
    <t>$884 M</t>
  </si>
  <si>
    <t>Huaibei Mining Holdings</t>
  </si>
  <si>
    <t>$795.3 M</t>
  </si>
  <si>
    <t>Lennox International</t>
  </si>
  <si>
    <t>$616.4 M</t>
  </si>
  <si>
    <t>Airports of Thailand</t>
  </si>
  <si>
    <t>$480.7 M</t>
  </si>
  <si>
    <t>Cencosud</t>
  </si>
  <si>
    <t>$157.1 M</t>
  </si>
  <si>
    <t>Valley National Bancorp</t>
  </si>
  <si>
    <t>$448.2 M</t>
  </si>
  <si>
    <t>Formosa Chemicals</t>
  </si>
  <si>
    <t>$345.1 M</t>
  </si>
  <si>
    <t>Hirogin Holdings</t>
  </si>
  <si>
    <t>$191.5 M</t>
  </si>
  <si>
    <t>$84.5 B</t>
  </si>
  <si>
    <t>Gold Fields</t>
  </si>
  <si>
    <t>$700.6 M</t>
  </si>
  <si>
    <t>Zhejiang Expressway Co. Ltd.</t>
  </si>
  <si>
    <t>$706.7 M</t>
  </si>
  <si>
    <t>Columbia Bank</t>
  </si>
  <si>
    <t>$486.8 M</t>
  </si>
  <si>
    <t>Datadog</t>
  </si>
  <si>
    <t>$115.3 M</t>
  </si>
  <si>
    <t>Companhia Energetica de Minas Gerais</t>
  </si>
  <si>
    <t>Liberty Global</t>
  </si>
  <si>
    <t>$-2.8 B</t>
  </si>
  <si>
    <t>W. P. Carey</t>
  </si>
  <si>
    <t>$573.2 M</t>
  </si>
  <si>
    <t>Yamaguchi Financial</t>
  </si>
  <si>
    <t>$174.4 M</t>
  </si>
  <si>
    <t>Jiangsu Zhongnan Construction Group</t>
  </si>
  <si>
    <t>$-729 M</t>
  </si>
  <si>
    <t>$297 M</t>
  </si>
  <si>
    <t>Thai Oil</t>
  </si>
  <si>
    <t>$589 M</t>
  </si>
  <si>
    <t>B3</t>
  </si>
  <si>
    <t>$809 M</t>
  </si>
  <si>
    <t>Gap</t>
  </si>
  <si>
    <t>$502 M</t>
  </si>
  <si>
    <t>Novonesis A/S</t>
  </si>
  <si>
    <t>$438.8 M</t>
  </si>
  <si>
    <t>Power Assets Holdings</t>
  </si>
  <si>
    <t>$165 M</t>
  </si>
  <si>
    <t>$766.8 M</t>
  </si>
  <si>
    <t>Sumitomo Metal Mining</t>
  </si>
  <si>
    <t>$405.3 M</t>
  </si>
  <si>
    <t>Commercial International Bank</t>
  </si>
  <si>
    <t>Egypt</t>
  </si>
  <si>
    <t>$966.7 M</t>
  </si>
  <si>
    <t>ARC Resources</t>
  </si>
  <si>
    <t>$894.9 M</t>
  </si>
  <si>
    <t>Asia Commercial Bank</t>
  </si>
  <si>
    <t>$673.1 M</t>
  </si>
  <si>
    <t>Shenzhou International Group Holdings</t>
  </si>
  <si>
    <t>$642.6 M</t>
  </si>
  <si>
    <t>AGC</t>
  </si>
  <si>
    <t>$157.5 M</t>
  </si>
  <si>
    <t>Adecco Group</t>
  </si>
  <si>
    <t>$331.6 M</t>
  </si>
  <si>
    <t>Avolta</t>
  </si>
  <si>
    <t>$97.1 M</t>
  </si>
  <si>
    <t>Graphic Packaging</t>
  </si>
  <si>
    <t>$681 M</t>
  </si>
  <si>
    <t>BayWa</t>
  </si>
  <si>
    <t>$-106.1 M</t>
  </si>
  <si>
    <t>$932 M</t>
  </si>
  <si>
    <t>Daou Data</t>
  </si>
  <si>
    <t>$51.4 M</t>
  </si>
  <si>
    <t>$340 M</t>
  </si>
  <si>
    <t>Brookfield Business</t>
  </si>
  <si>
    <t>$512.5 M</t>
  </si>
  <si>
    <t>Dai Nippon Printing</t>
  </si>
  <si>
    <t>$767.1 M</t>
  </si>
  <si>
    <t>Skechers USA</t>
  </si>
  <si>
    <t>$592 M</t>
  </si>
  <si>
    <t>EQT AB</t>
  </si>
  <si>
    <t>$142 M</t>
  </si>
  <si>
    <t>Jiangxi Bank</t>
  </si>
  <si>
    <t>$100.9 M</t>
  </si>
  <si>
    <t>$618 M</t>
  </si>
  <si>
    <t>Jiangsu Changshu Rural Commercial Bank</t>
  </si>
  <si>
    <t>$479.5 M</t>
  </si>
  <si>
    <t>Heico</t>
  </si>
  <si>
    <t>$425.3 M</t>
  </si>
  <si>
    <t>Ansys</t>
  </si>
  <si>
    <t>$434.6 M</t>
  </si>
  <si>
    <t>Kyoto Financial Group</t>
  </si>
  <si>
    <t>$218.3 M</t>
  </si>
  <si>
    <t>Skanska</t>
  </si>
  <si>
    <t>$461 M</t>
  </si>
  <si>
    <t>Arab Bank</t>
  </si>
  <si>
    <t>Jordan</t>
  </si>
  <si>
    <t>$536 M</t>
  </si>
  <si>
    <t>Segro</t>
  </si>
  <si>
    <t>$-314.5 M</t>
  </si>
  <si>
    <t>Incyte</t>
  </si>
  <si>
    <t>$745.4 M</t>
  </si>
  <si>
    <t>Crown Holdings</t>
  </si>
  <si>
    <t>$415 M</t>
  </si>
  <si>
    <t>Seres Group</t>
  </si>
  <si>
    <t>$-223.8 M</t>
  </si>
  <si>
    <t xml:space="preserve">Ampol </t>
  </si>
  <si>
    <t>$364.5 M</t>
  </si>
  <si>
    <t>Medipal Holdings</t>
  </si>
  <si>
    <t>$286.8 M</t>
  </si>
  <si>
    <t>Wuestenrot &amp; Wuerttembergische</t>
  </si>
  <si>
    <t>$276.9 M</t>
  </si>
  <si>
    <t>$73.8 B</t>
  </si>
  <si>
    <t>Daishi Hokuetsu Financial Group</t>
  </si>
  <si>
    <t>$146.6 M</t>
  </si>
  <si>
    <t>CoStar Group</t>
  </si>
  <si>
    <t>$294.2 M</t>
  </si>
  <si>
    <t>Jindal Steel &amp; Power</t>
  </si>
  <si>
    <t>$717.3 M</t>
  </si>
  <si>
    <t>Host Hotels &amp; Resorts</t>
  </si>
  <si>
    <t>Ceconomy</t>
  </si>
  <si>
    <t>$120.3 M</t>
  </si>
  <si>
    <t>Eurazeo</t>
  </si>
  <si>
    <t xml:space="preserve">Hengyi Petrochemical </t>
  </si>
  <si>
    <t>$113.6 M</t>
  </si>
  <si>
    <t>LIC Housing Finance</t>
  </si>
  <si>
    <t>$574.8 M</t>
  </si>
  <si>
    <t>Adani Green Energy</t>
  </si>
  <si>
    <t>$132.9 M</t>
  </si>
  <si>
    <t>DGB Financial Group</t>
  </si>
  <si>
    <t>$233 M</t>
  </si>
  <si>
    <t>Lasertec</t>
  </si>
  <si>
    <t>$463.1 M</t>
  </si>
  <si>
    <t>China Grand Automotive Services</t>
  </si>
  <si>
    <t>$-9.3 M</t>
  </si>
  <si>
    <t>Gunma Bank</t>
  </si>
  <si>
    <t>$215.2 M</t>
  </si>
  <si>
    <t>Bajaj Holdings &amp; Investment</t>
  </si>
  <si>
    <t>$207 M</t>
  </si>
  <si>
    <t>$877.8 M</t>
  </si>
  <si>
    <t>Celltrion</t>
  </si>
  <si>
    <t>$297.6 M</t>
  </si>
  <si>
    <t>Chugin Financial Group,Inc.</t>
  </si>
  <si>
    <t>$147.9 M</t>
  </si>
  <si>
    <t>Bank of Jiujiang</t>
  </si>
  <si>
    <t>$59.4 M</t>
  </si>
  <si>
    <t>KION Group</t>
  </si>
  <si>
    <t>$373.8 M</t>
  </si>
  <si>
    <t>Rite Aid</t>
  </si>
  <si>
    <t>$7 M</t>
  </si>
  <si>
    <t>Orpea</t>
  </si>
  <si>
    <t>Focus Media Information Technology</t>
  </si>
  <si>
    <t>$686.9 M</t>
  </si>
  <si>
    <t>CTP</t>
  </si>
  <si>
    <t>$786 M</t>
  </si>
  <si>
    <t>Umicore</t>
  </si>
  <si>
    <t>$416.3 M</t>
  </si>
  <si>
    <t>Warner Music Group</t>
  </si>
  <si>
    <t>$522 M</t>
  </si>
  <si>
    <t>SBI Sumishin Net Bank</t>
  </si>
  <si>
    <t>$819 M</t>
  </si>
  <si>
    <t>$171.8 M</t>
  </si>
  <si>
    <t>Toppan Printing</t>
  </si>
  <si>
    <t>$514.5 M</t>
  </si>
  <si>
    <t>Everbright Securities</t>
  </si>
  <si>
    <t>$549.8 M</t>
  </si>
  <si>
    <t>Parkland</t>
  </si>
  <si>
    <t>$288.4 M</t>
  </si>
  <si>
    <t>Shanghai Tunnel Engineering Co. Ltd.</t>
  </si>
  <si>
    <t>$409.2 M</t>
  </si>
  <si>
    <t>Taiwan Business Bank</t>
  </si>
  <si>
    <t>$316.3 M</t>
  </si>
  <si>
    <t>Telia</t>
  </si>
  <si>
    <t>$28 M</t>
  </si>
  <si>
    <t>77 Bank</t>
  </si>
  <si>
    <t>$905 M</t>
  </si>
  <si>
    <t>$69.4 B</t>
  </si>
  <si>
    <t>Kawasaki Kisen Kaisha</t>
  </si>
  <si>
    <t>$724.6 M</t>
  </si>
  <si>
    <t>IDEX</t>
  </si>
  <si>
    <t>$577.7 M</t>
  </si>
  <si>
    <t>Indorama Ventures</t>
  </si>
  <si>
    <t>$-324.7 M</t>
  </si>
  <si>
    <t>Kingfisher</t>
  </si>
  <si>
    <t>$430.2 M</t>
  </si>
  <si>
    <t>Braskem</t>
  </si>
  <si>
    <t>Lotte Shopping</t>
  </si>
  <si>
    <t>$139.6 M</t>
  </si>
  <si>
    <t>Gaming And Leisure Properties</t>
  </si>
  <si>
    <t>$725 M</t>
  </si>
  <si>
    <t>Quilter</t>
  </si>
  <si>
    <t>$52.2 M</t>
  </si>
  <si>
    <t>Bendigo &amp; Adelaide Bank</t>
  </si>
  <si>
    <t>$352 M</t>
  </si>
  <si>
    <t>Daou Technology</t>
  </si>
  <si>
    <t>$152.7 M</t>
  </si>
  <si>
    <t>$620 M</t>
  </si>
  <si>
    <t>BOK Financial</t>
  </si>
  <si>
    <t>$448.4 M</t>
  </si>
  <si>
    <t>Marks &amp; Spencer</t>
  </si>
  <si>
    <t>$496.7 M</t>
  </si>
  <si>
    <t>Berry Global Group</t>
  </si>
  <si>
    <t>$504 M</t>
  </si>
  <si>
    <t>WPG Holdings</t>
  </si>
  <si>
    <t>$298.3 M</t>
  </si>
  <si>
    <t>Shandong Gold Mining</t>
  </si>
  <si>
    <t>$253.1 M</t>
  </si>
  <si>
    <t>China Merchants Port Holdings</t>
  </si>
  <si>
    <t>$796.1 M</t>
  </si>
  <si>
    <t>PT Adaro Energy Indonesia</t>
  </si>
  <si>
    <t>Advantest</t>
  </si>
  <si>
    <t>$430.8 M</t>
  </si>
  <si>
    <t>Ooredoo Q.P.S.C</t>
  </si>
  <si>
    <t>$815.4 M</t>
  </si>
  <si>
    <t>Pandora</t>
  </si>
  <si>
    <t>$700.5 M</t>
  </si>
  <si>
    <t>Bank of Queensland</t>
  </si>
  <si>
    <t>$178.4 M</t>
  </si>
  <si>
    <t>Jinke Property Group</t>
  </si>
  <si>
    <t xml:space="preserve">Air Lease </t>
  </si>
  <si>
    <t>$593.8 M</t>
  </si>
  <si>
    <t>Latour Ab Investment</t>
  </si>
  <si>
    <t>$551.6 M</t>
  </si>
  <si>
    <t>Haidilao International Holding</t>
  </si>
  <si>
    <t>$635.4 M</t>
  </si>
  <si>
    <t>Oshkosh</t>
  </si>
  <si>
    <t>$688.9 M</t>
  </si>
  <si>
    <t>Luzerner Kantonalbank</t>
  </si>
  <si>
    <t>$314.9 M</t>
  </si>
  <si>
    <t>Akamai Technologies</t>
  </si>
  <si>
    <t>Qingdao Rural Commercial Bank</t>
  </si>
  <si>
    <t>$351.9 M</t>
  </si>
  <si>
    <t>South State</t>
  </si>
  <si>
    <t>$469.4 M</t>
  </si>
  <si>
    <t>$45.1 B</t>
  </si>
  <si>
    <t>HubSpot</t>
  </si>
  <si>
    <t>$-132.1 M</t>
  </si>
  <si>
    <t>Domino's Pizza</t>
  </si>
  <si>
    <t>$540.2 M</t>
  </si>
  <si>
    <t>Nitto Denko</t>
  </si>
  <si>
    <t>$710.1 M</t>
  </si>
  <si>
    <t>Carlyle Group</t>
  </si>
  <si>
    <t>$-643.5 M</t>
  </si>
  <si>
    <t>WT Microelectronics</t>
  </si>
  <si>
    <t>Zenith Bank</t>
  </si>
  <si>
    <t>Nigeria</t>
  </si>
  <si>
    <t>$981.4 M</t>
  </si>
  <si>
    <t>$690 M</t>
  </si>
  <si>
    <t>CP Axtra</t>
  </si>
  <si>
    <t>$254.2 M</t>
  </si>
  <si>
    <t>General Insurance Corporation Of India</t>
  </si>
  <si>
    <t>$827.5 M</t>
  </si>
  <si>
    <t>EMS-Chemie Holding</t>
  </si>
  <si>
    <t>$509.2 M</t>
  </si>
  <si>
    <t>F.N.B.</t>
  </si>
  <si>
    <t>$459.7 M</t>
  </si>
  <si>
    <t>Nitori Holdings</t>
  </si>
  <si>
    <t>$598.4 M</t>
  </si>
  <si>
    <t>Bank of Lanzhou</t>
  </si>
  <si>
    <t>$260.6 M</t>
  </si>
  <si>
    <t>$64 B</t>
  </si>
  <si>
    <t>LG Innotek Co.,</t>
  </si>
  <si>
    <t>$470 M</t>
  </si>
  <si>
    <t>Drax Group plc</t>
  </si>
  <si>
    <t>$698.8 M</t>
  </si>
  <si>
    <t>AVIC Capital</t>
  </si>
  <si>
    <t>$-32.1 M</t>
  </si>
  <si>
    <t>Jointown Pharmaceutical Group</t>
  </si>
  <si>
    <t>Yes Bank</t>
  </si>
  <si>
    <t>$155.2 M</t>
  </si>
  <si>
    <t>Yunnan Copper Co. Ltd.</t>
  </si>
  <si>
    <t>$216.4 M</t>
  </si>
  <si>
    <t>Basler Kantonalbank</t>
  </si>
  <si>
    <t>$188.5 M</t>
  </si>
  <si>
    <t>$370 M</t>
  </si>
  <si>
    <t>Axis Capital Holdings</t>
  </si>
  <si>
    <t>$591.6 M</t>
  </si>
  <si>
    <t>Bausch Health Companies</t>
  </si>
  <si>
    <t>$-453.4 M</t>
  </si>
  <si>
    <t>Nova Ljubljanska Banka</t>
  </si>
  <si>
    <t>Slovenia</t>
  </si>
  <si>
    <t>$618.7 M</t>
  </si>
  <si>
    <t xml:space="preserve">Zhongliang Holdings </t>
  </si>
  <si>
    <t>$-585.7 M</t>
  </si>
  <si>
    <t>$131 M</t>
  </si>
  <si>
    <t>Pentair</t>
  </si>
  <si>
    <t>$626.3 M</t>
  </si>
  <si>
    <t>CapitaMall Trust</t>
  </si>
  <si>
    <t>$642.2 M</t>
  </si>
  <si>
    <t>Samsung SDS</t>
  </si>
  <si>
    <t>$531.8 M</t>
  </si>
  <si>
    <t>FIBI Holdings</t>
  </si>
  <si>
    <t>$283.9 M</t>
  </si>
  <si>
    <t>Mondi</t>
  </si>
  <si>
    <t>$652.7 M</t>
  </si>
  <si>
    <t>RiseSun Real Estate Development</t>
  </si>
  <si>
    <t>$150.3 M</t>
  </si>
  <si>
    <t>Iyogin Holdings,Inc.</t>
  </si>
  <si>
    <t>$272.9 M</t>
  </si>
  <si>
    <t>Bank of Xi'an</t>
  </si>
  <si>
    <t>$346.8 M</t>
  </si>
  <si>
    <t>JB Financial Group</t>
  </si>
  <si>
    <t>$434.5 M</t>
  </si>
  <si>
    <t>Mid-america Apartment Communities</t>
  </si>
  <si>
    <t>$560.4 M</t>
  </si>
  <si>
    <t>Burlington Stores</t>
  </si>
  <si>
    <t>$339.6 M</t>
  </si>
  <si>
    <t>Alfresa Holdings</t>
  </si>
  <si>
    <t>$204.4 M</t>
  </si>
  <si>
    <t>Pinterest</t>
  </si>
  <si>
    <t>$148.2 M</t>
  </si>
  <si>
    <t>Rollins</t>
  </si>
  <si>
    <t>$441.1 M</t>
  </si>
  <si>
    <t>Goneo GroupClass A</t>
  </si>
  <si>
    <t>$566.6 M</t>
  </si>
  <si>
    <t>SÃ¼dzucker</t>
  </si>
  <si>
    <t>$602 M</t>
  </si>
  <si>
    <t>Adris grupa d.d. Pref.</t>
  </si>
  <si>
    <t>$445.8 M</t>
  </si>
  <si>
    <t>Mobileye Global</t>
  </si>
  <si>
    <t>$-166 M</t>
  </si>
  <si>
    <t>E-L Financial</t>
  </si>
  <si>
    <t>$871.5 M</t>
  </si>
  <si>
    <t>Logitech International</t>
  </si>
  <si>
    <t>Navient</t>
  </si>
  <si>
    <t>$190 M</t>
  </si>
  <si>
    <t>Grupo Comercial Chedraui SAB de CV Class B</t>
  </si>
  <si>
    <t>NH Investment &amp; Securities</t>
  </si>
  <si>
    <t>$453 M</t>
  </si>
  <si>
    <t>Liberty Media Corporation Series A Liberty Formula One</t>
  </si>
  <si>
    <t>$371 M</t>
  </si>
  <si>
    <t>Hertz Global Holdings</t>
  </si>
  <si>
    <t>$234 M</t>
  </si>
  <si>
    <t>MicroStrategy</t>
  </si>
  <si>
    <t>$490 M</t>
  </si>
  <si>
    <t>$-85.2 M</t>
  </si>
  <si>
    <t>Fibra Uno</t>
  </si>
  <si>
    <t>$803.9 M</t>
  </si>
  <si>
    <t>Novatek Microelectronics Corp.</t>
  </si>
  <si>
    <t>$746.4 M</t>
  </si>
  <si>
    <t>Redeia Corporacion</t>
  </si>
  <si>
    <t>Samvardhana Motherson International</t>
  </si>
  <si>
    <t>$241.9 M</t>
  </si>
  <si>
    <t>Nomura Research Institute</t>
  </si>
  <si>
    <t>Align Technology</t>
  </si>
  <si>
    <t>Bureau Veritas</t>
  </si>
  <si>
    <t>$544.6 M</t>
  </si>
  <si>
    <t>Essex Property Trust</t>
  </si>
  <si>
    <t>$525 M</t>
  </si>
  <si>
    <t>JA Solar Technology</t>
  </si>
  <si>
    <t>$554.3 M</t>
  </si>
  <si>
    <t>Bluescope Steel</t>
  </si>
  <si>
    <t>$563.9 M</t>
  </si>
  <si>
    <t>Henry Schein</t>
  </si>
  <si>
    <t>$388 M</t>
  </si>
  <si>
    <t>Deutsche Pfandbriefbank</t>
  </si>
  <si>
    <t>$73.5 M</t>
  </si>
  <si>
    <t>$837 M</t>
  </si>
  <si>
    <t>Hera</t>
  </si>
  <si>
    <t>$423 M</t>
  </si>
  <si>
    <t>Harel Insurance Investments &amp; Financial Services</t>
  </si>
  <si>
    <t>$131.5 M</t>
  </si>
  <si>
    <t>KakaoBank</t>
  </si>
  <si>
    <t>$276 M</t>
  </si>
  <si>
    <t>Pinnacle West</t>
  </si>
  <si>
    <t>$521.7 M</t>
  </si>
  <si>
    <t>Founder Securities</t>
  </si>
  <si>
    <t>$332 M</t>
  </si>
  <si>
    <t>Tongling Nonferrous Metals</t>
  </si>
  <si>
    <t>$351.1 M</t>
  </si>
  <si>
    <t>Weihai City Commercial Bank</t>
  </si>
  <si>
    <t>$244 M</t>
  </si>
  <si>
    <t>Bharat Electronics Limited</t>
  </si>
  <si>
    <t>$432.2 M</t>
  </si>
  <si>
    <t>Ricoh</t>
  </si>
  <si>
    <t>$305.5 M</t>
  </si>
  <si>
    <t>Xiamen Bank</t>
  </si>
  <si>
    <t>$375.8 M</t>
  </si>
  <si>
    <t>MongoDB</t>
  </si>
  <si>
    <t>$-176.6 M</t>
  </si>
  <si>
    <t>Phoenix Holdings</t>
  </si>
  <si>
    <t>$210.8 M</t>
  </si>
  <si>
    <t>Bank Of Gansu</t>
  </si>
  <si>
    <t>$91.6 M</t>
  </si>
  <si>
    <t>$676 M</t>
  </si>
  <si>
    <t>Cosan</t>
  </si>
  <si>
    <t>$219.1 M</t>
  </si>
  <si>
    <t>Zscaler</t>
  </si>
  <si>
    <t>$-138.7 M</t>
  </si>
  <si>
    <t>Bank Muscat</t>
  </si>
  <si>
    <t>Oman</t>
  </si>
  <si>
    <t>$499.5 M</t>
  </si>
  <si>
    <t>Manpower</t>
  </si>
  <si>
    <t>$50.7 M</t>
  </si>
  <si>
    <t>Diebold Nixdorf</t>
  </si>
  <si>
    <t>Clorox</t>
  </si>
  <si>
    <t>$240 M</t>
  </si>
  <si>
    <t>Metalurgica Gerdau</t>
  </si>
  <si>
    <t>$435.9 M</t>
  </si>
  <si>
    <t>Snap</t>
  </si>
  <si>
    <t>TopBuild</t>
  </si>
  <si>
    <t>$630.8 M</t>
  </si>
  <si>
    <t>Dentsu</t>
  </si>
  <si>
    <t>$-117.8 M</t>
  </si>
  <si>
    <t>Orient Securities</t>
  </si>
  <si>
    <t>$355.2 M</t>
  </si>
  <si>
    <t>CSPC Pharmaceutical Group</t>
  </si>
  <si>
    <t>$829.7 M</t>
  </si>
  <si>
    <t>LS Corp</t>
  </si>
  <si>
    <t>$301.2 M</t>
  </si>
  <si>
    <t>Central Bank of India</t>
  </si>
  <si>
    <t>$322.2 M</t>
  </si>
  <si>
    <t>Yara International</t>
  </si>
  <si>
    <t>$-34.9 M</t>
  </si>
  <si>
    <t>Bank of Maharashtra</t>
  </si>
  <si>
    <t>$491.8 M</t>
  </si>
  <si>
    <t>Shimizu</t>
  </si>
  <si>
    <t>$118.7 M</t>
  </si>
  <si>
    <t>Healthpeak Properties</t>
  </si>
  <si>
    <t>$193.1 M</t>
  </si>
  <si>
    <t>Kawasaki Heavy Industries</t>
  </si>
  <si>
    <t>$175.5 M</t>
  </si>
  <si>
    <t>Tradeweb Markets</t>
  </si>
  <si>
    <t>$402.7 M</t>
  </si>
  <si>
    <t>Hyakugo Bank</t>
  </si>
  <si>
    <t>$799 M</t>
  </si>
  <si>
    <t>$98.8 M</t>
  </si>
  <si>
    <t>Indus Towers</t>
  </si>
  <si>
    <t>$729.1 M</t>
  </si>
  <si>
    <t>Kesko</t>
  </si>
  <si>
    <t>China Power International Development</t>
  </si>
  <si>
    <t>$378 M</t>
  </si>
  <si>
    <t>Kakao</t>
  </si>
  <si>
    <t>$-770.1 M</t>
  </si>
  <si>
    <t>Trelleborg Group</t>
  </si>
  <si>
    <t>$913.9 M</t>
  </si>
  <si>
    <t>Steel Authority of India</t>
  </si>
  <si>
    <t>$375.3 M</t>
  </si>
  <si>
    <t>CAPITEC</t>
  </si>
  <si>
    <t>$565.4 M</t>
  </si>
  <si>
    <t>First Quantum Minerals</t>
  </si>
  <si>
    <t>Almarai</t>
  </si>
  <si>
    <t>$561.6 M</t>
  </si>
  <si>
    <t>Aurubis</t>
  </si>
  <si>
    <t>$127.8 M</t>
  </si>
  <si>
    <t>Banque Centrale Populaire</t>
  </si>
  <si>
    <t>$343 M</t>
  </si>
  <si>
    <t>Nexi S.p.A.</t>
  </si>
  <si>
    <t>Enstar Group</t>
  </si>
  <si>
    <t>Shiga Bank</t>
  </si>
  <si>
    <t>$805 M</t>
  </si>
  <si>
    <t>$110.2 M</t>
  </si>
  <si>
    <t>Tryg</t>
  </si>
  <si>
    <t>$541.5 M</t>
  </si>
  <si>
    <t>Erie Indemnity</t>
  </si>
  <si>
    <t>$484.4 M</t>
  </si>
  <si>
    <t>Ramsay Health Care</t>
  </si>
  <si>
    <t>$572.3 M</t>
  </si>
  <si>
    <t>Var Energi ASA</t>
  </si>
  <si>
    <t>$506.6 M</t>
  </si>
  <si>
    <t>Viva Energy Group</t>
  </si>
  <si>
    <t>$2.5 M</t>
  </si>
  <si>
    <t>United Bank for Africa</t>
  </si>
  <si>
    <t>$806.9 M</t>
  </si>
  <si>
    <t>$501 M</t>
  </si>
  <si>
    <t>Zall Smart Commerce Group</t>
  </si>
  <si>
    <t>$7.2 M</t>
  </si>
  <si>
    <t>$598 M</t>
  </si>
  <si>
    <t>Federal Bank</t>
  </si>
  <si>
    <t>$468.7 M</t>
  </si>
  <si>
    <t>Cloudflare</t>
  </si>
  <si>
    <t>$-181.4 M</t>
  </si>
  <si>
    <t>MBH Bank Plc.</t>
  </si>
  <si>
    <t>$519 M</t>
  </si>
  <si>
    <t>PVH</t>
  </si>
  <si>
    <t>$663.6 M</t>
  </si>
  <si>
    <t>Aareal Bank</t>
  </si>
  <si>
    <t>$45.4 M</t>
  </si>
  <si>
    <t>Kohl's</t>
  </si>
  <si>
    <t>$317 M</t>
  </si>
  <si>
    <t>Samsung Securities</t>
  </si>
  <si>
    <t>$415.1 M</t>
  </si>
  <si>
    <t>Momentum Metropolitan Holdings</t>
  </si>
  <si>
    <t>$223.7 M</t>
  </si>
  <si>
    <t>Jinshang Bank</t>
  </si>
  <si>
    <t>$283.1 M</t>
  </si>
  <si>
    <t>Take-Two Interactive Software</t>
  </si>
  <si>
    <t>$-3.7 B</t>
  </si>
  <si>
    <t>DLF</t>
  </si>
  <si>
    <t>$776 M</t>
  </si>
  <si>
    <t>$329.4 M</t>
  </si>
  <si>
    <t>Johnson Matthey</t>
  </si>
  <si>
    <t>$216.9 M</t>
  </si>
  <si>
    <t>Aozora Bank</t>
  </si>
  <si>
    <t>$-345.1 M</t>
  </si>
  <si>
    <t>Guangzhou Baiyunshan Pharmaceutical Holdings</t>
  </si>
  <si>
    <t>$572.8 M</t>
  </si>
  <si>
    <t>Teradyne</t>
  </si>
  <si>
    <t>$429.4 M</t>
  </si>
  <si>
    <t>Mercuries &amp; Associates</t>
  </si>
  <si>
    <t>$-26 M</t>
  </si>
  <si>
    <t>$549 M</t>
  </si>
  <si>
    <t>Rentokil Initial</t>
  </si>
  <si>
    <t>$473.6 M</t>
  </si>
  <si>
    <t>Juroku  Financial Group</t>
  </si>
  <si>
    <t>$870 M</t>
  </si>
  <si>
    <t>$133.6 M</t>
  </si>
  <si>
    <t>Franco-Nevada</t>
  </si>
  <si>
    <t>$-489.8 M</t>
  </si>
  <si>
    <t>Daito Trust Construction</t>
  </si>
  <si>
    <t>nVent Electric</t>
  </si>
  <si>
    <t>$578.4 M</t>
  </si>
  <si>
    <t xml:space="preserve">Banco Davivienda </t>
  </si>
  <si>
    <t>Digital China Group</t>
  </si>
  <si>
    <t>$167 M</t>
  </si>
  <si>
    <t>Informa plc</t>
  </si>
  <si>
    <t>$520.8 M</t>
  </si>
  <si>
    <t>Jiangxi Zhengbang Technology</t>
  </si>
  <si>
    <t>$857 M</t>
  </si>
  <si>
    <t>Seagate Technology</t>
  </si>
  <si>
    <t>$-270 M</t>
  </si>
  <si>
    <t>Dr. Reddy's Laboratories</t>
  </si>
  <si>
    <t>$672.6 M</t>
  </si>
  <si>
    <t>Avantor</t>
  </si>
  <si>
    <t>$260 M</t>
  </si>
  <si>
    <t>St. Galler Kantonalbank</t>
  </si>
  <si>
    <t>$230.6 M</t>
  </si>
  <si>
    <t>Essential Utilities</t>
  </si>
  <si>
    <t>$572.6 M</t>
  </si>
  <si>
    <t>Hanwa</t>
  </si>
  <si>
    <t>$265.7 M</t>
  </si>
  <si>
    <t>Yunnan Baiyao Group</t>
  </si>
  <si>
    <t>$596.5 M</t>
  </si>
  <si>
    <t>Bank of Cyprus Holdings</t>
  </si>
  <si>
    <t>Cyprus</t>
  </si>
  <si>
    <t>$569.5 M</t>
  </si>
  <si>
    <t>San-In Godo Bank</t>
  </si>
  <si>
    <t>$777 M</t>
  </si>
  <si>
    <t>$116.2 M</t>
  </si>
  <si>
    <t>China Fortune Land Development</t>
  </si>
  <si>
    <t>$775 M</t>
  </si>
  <si>
    <t>Teleperformance</t>
  </si>
  <si>
    <t>$650.8 M</t>
  </si>
  <si>
    <t>Inventec</t>
  </si>
  <si>
    <t>$201.7 M</t>
  </si>
  <si>
    <t>OneMain Holdings</t>
  </si>
  <si>
    <t>$617 M</t>
  </si>
  <si>
    <t>Organon</t>
  </si>
  <si>
    <t>FactSet Research Systems</t>
  </si>
  <si>
    <t>$489.2 M</t>
  </si>
  <si>
    <t>Varun Beverages</t>
  </si>
  <si>
    <t>$261.4 M</t>
  </si>
  <si>
    <t>Steris</t>
  </si>
  <si>
    <t>$378.2 M</t>
  </si>
  <si>
    <t>NIO</t>
  </si>
  <si>
    <t>Open House</t>
  </si>
  <si>
    <t>$688.1 M</t>
  </si>
  <si>
    <t>TFI International</t>
  </si>
  <si>
    <t>$485.8 M</t>
  </si>
  <si>
    <t>BEKB-BCBE</t>
  </si>
  <si>
    <t>$818 M</t>
  </si>
  <si>
    <t>$194.6 M</t>
  </si>
  <si>
    <t>Sabesp</t>
  </si>
  <si>
    <t>$729.4 M</t>
  </si>
  <si>
    <t>Scentre Group</t>
  </si>
  <si>
    <t>$116.1 M</t>
  </si>
  <si>
    <t>IHH Healthcare</t>
  </si>
  <si>
    <t>$647.1 M</t>
  </si>
  <si>
    <t>Tokyo Kiraboshi Financial Group</t>
  </si>
  <si>
    <t>$840 M</t>
  </si>
  <si>
    <t>$177.4 M</t>
  </si>
  <si>
    <t>$848 M</t>
  </si>
  <si>
    <t>Shanxi Xishan Coal &amp; Electricity Power Co. Ltd.</t>
  </si>
  <si>
    <t>$732.4 M</t>
  </si>
  <si>
    <t>Wharf (Holdings)</t>
  </si>
  <si>
    <t>$120.7 M</t>
  </si>
  <si>
    <t>Cameco</t>
  </si>
  <si>
    <t>$174.1 M</t>
  </si>
  <si>
    <t>CVR Energy</t>
  </si>
  <si>
    <t>$656 M</t>
  </si>
  <si>
    <t>Guangzhou R&amp;F</t>
  </si>
  <si>
    <t>$47.2 B</t>
  </si>
  <si>
    <t>$640 M</t>
  </si>
  <si>
    <t>Suzuken</t>
  </si>
  <si>
    <t>$200.7 M</t>
  </si>
  <si>
    <t>Logan Property Holdings</t>
  </si>
  <si>
    <t>$588 M</t>
  </si>
  <si>
    <t>Schibsted ASA</t>
  </si>
  <si>
    <t>Taylor Morrison Home</t>
  </si>
  <si>
    <t>$768.1 M</t>
  </si>
  <si>
    <t>Barry Callebaut</t>
  </si>
  <si>
    <t>$480.9 M</t>
  </si>
  <si>
    <t>NIPPON EXPRESS HOLDINGS</t>
  </si>
  <si>
    <t>$169.8 M</t>
  </si>
  <si>
    <t>FMC</t>
  </si>
  <si>
    <t>Ralph Lauren</t>
  </si>
  <si>
    <t>$587.9 M</t>
  </si>
  <si>
    <t>ALFA</t>
  </si>
  <si>
    <t>$-629.2 M</t>
  </si>
  <si>
    <t>Commercial Metals</t>
  </si>
  <si>
    <t>$680.3 M</t>
  </si>
  <si>
    <t>Taisei</t>
  </si>
  <si>
    <t>$278.5 M</t>
  </si>
  <si>
    <t>Hologic</t>
  </si>
  <si>
    <t>$466.5 M</t>
  </si>
  <si>
    <t>Signet Jewelers</t>
  </si>
  <si>
    <t>$810.4 M</t>
  </si>
  <si>
    <t>Inner Mongolia Yitai Coal</t>
  </si>
  <si>
    <t>$879.9 M</t>
  </si>
  <si>
    <t>Masraf Al Rayan</t>
  </si>
  <si>
    <t>$391.9 M</t>
  </si>
  <si>
    <t>Saputo</t>
  </si>
  <si>
    <t>$246 M</t>
  </si>
  <si>
    <t>Samsara</t>
  </si>
  <si>
    <t>$937 M</t>
  </si>
  <si>
    <t>$-286.7 M</t>
  </si>
  <si>
    <t>China Gas Holdings</t>
  </si>
  <si>
    <t>$365.7 M</t>
  </si>
  <si>
    <t>Delek US Holdings</t>
  </si>
  <si>
    <t>$-77.1 M</t>
  </si>
  <si>
    <t>EFG International</t>
  </si>
  <si>
    <t>$337.4 M</t>
  </si>
  <si>
    <t>Zhangzhou Pientzehuang Pharmaceutical</t>
  </si>
  <si>
    <t>$418.6 M</t>
  </si>
  <si>
    <t>Sumec Corporation</t>
  </si>
  <si>
    <t>$145.4 M</t>
  </si>
  <si>
    <t>Ipsen</t>
  </si>
  <si>
    <t>$696.7 M</t>
  </si>
  <si>
    <t>Manila Electric</t>
  </si>
  <si>
    <t>$707.2 M</t>
  </si>
  <si>
    <t>Public Power</t>
  </si>
  <si>
    <t>$413.6 M</t>
  </si>
  <si>
    <t>Cholamandalam Investment and Finance</t>
  </si>
  <si>
    <t>$413.1 M</t>
  </si>
  <si>
    <t>Yunnan Yuntianhua</t>
  </si>
  <si>
    <t>$614.9 M</t>
  </si>
  <si>
    <t>PTC</t>
  </si>
  <si>
    <t>$287.8 M</t>
  </si>
  <si>
    <t>UMB Financial</t>
  </si>
  <si>
    <t>$367.8 M</t>
  </si>
  <si>
    <t>$45.3 B</t>
  </si>
  <si>
    <t>arGEN-X</t>
  </si>
  <si>
    <t>$-295 M</t>
  </si>
  <si>
    <t>Sharp</t>
  </si>
  <si>
    <t>$-1 B</t>
  </si>
  <si>
    <t>Kyndryl Holdings</t>
  </si>
  <si>
    <t>$-340 M</t>
  </si>
  <si>
    <t>Lotte</t>
  </si>
  <si>
    <t>$-68 M</t>
  </si>
  <si>
    <t>Aichi Financial Group</t>
  </si>
  <si>
    <t>$587 M</t>
  </si>
  <si>
    <t>$57.4 M</t>
  </si>
  <si>
    <t>A.O. Smith</t>
  </si>
  <si>
    <t>$577.3 M</t>
  </si>
  <si>
    <t>NMDC</t>
  </si>
  <si>
    <t>$779 M</t>
  </si>
  <si>
    <t>AltaGas</t>
  </si>
  <si>
    <t>$470.1 M</t>
  </si>
  <si>
    <t>Cogent Communications</t>
  </si>
  <si>
    <t>Axon Enterprise</t>
  </si>
  <si>
    <t>$262.3 M</t>
  </si>
  <si>
    <t>Nanto Bank</t>
  </si>
  <si>
    <t>$571 M</t>
  </si>
  <si>
    <t>$83.2 M</t>
  </si>
  <si>
    <t>$685 M</t>
  </si>
  <si>
    <t>Aier Eye Hospital Group</t>
  </si>
  <si>
    <t>$484.9 M</t>
  </si>
  <si>
    <t>XPO</t>
  </si>
  <si>
    <t>$242 M</t>
  </si>
  <si>
    <t>Toho Bank</t>
  </si>
  <si>
    <t>$399 M</t>
  </si>
  <si>
    <t>$36.3 M</t>
  </si>
  <si>
    <t>Wisetech Global</t>
  </si>
  <si>
    <t>$623 M</t>
  </si>
  <si>
    <t>$147 M</t>
  </si>
  <si>
    <t>Celsius Holdings</t>
  </si>
  <si>
    <t>$263.4 M</t>
  </si>
  <si>
    <t xml:space="preserve">Clal Insurance Enterprises </t>
  </si>
  <si>
    <t>$59.7 M</t>
  </si>
  <si>
    <t>Buzzi Unicem</t>
  </si>
  <si>
    <t>Canadian Tire Corporation</t>
  </si>
  <si>
    <t>$209.3 M</t>
  </si>
  <si>
    <t>Ingredion</t>
  </si>
  <si>
    <t>$668 M</t>
  </si>
  <si>
    <t>Ogaki Kyoritsu Bank</t>
  </si>
  <si>
    <t>$601 M</t>
  </si>
  <si>
    <t>$65.5 M</t>
  </si>
  <si>
    <t>$569 M</t>
  </si>
  <si>
    <t>Euronav</t>
  </si>
  <si>
    <t>Saudi Investment Bank</t>
  </si>
  <si>
    <t>$434.7 M</t>
  </si>
  <si>
    <t>Nordson</t>
  </si>
  <si>
    <t>$492.8 M</t>
  </si>
  <si>
    <t>H World Group</t>
  </si>
  <si>
    <t>$523.6 M</t>
  </si>
  <si>
    <t>Straumann Holding</t>
  </si>
  <si>
    <t>$273.8 M</t>
  </si>
  <si>
    <t>Ningbo Jintian Copper (Group)</t>
  </si>
  <si>
    <t>$76.9 M</t>
  </si>
  <si>
    <t>Abb India</t>
  </si>
  <si>
    <t>$175.9 M</t>
  </si>
  <si>
    <t>China Merchants Energy Shipping</t>
  </si>
  <si>
    <t>$709.9 M</t>
  </si>
  <si>
    <t>Fluor</t>
  </si>
  <si>
    <t>$304 M</t>
  </si>
  <si>
    <t>AmBank Group</t>
  </si>
  <si>
    <t>$387.7 M</t>
  </si>
  <si>
    <t>Equatorial Energia</t>
  </si>
  <si>
    <t>$444.1 M</t>
  </si>
  <si>
    <t>Uniqa</t>
  </si>
  <si>
    <t>$327.2 M</t>
  </si>
  <si>
    <t>Delivery Hero</t>
  </si>
  <si>
    <t>Kimco Realty</t>
  </si>
  <si>
    <t>$350.7 M</t>
  </si>
  <si>
    <t>Puig Brands</t>
  </si>
  <si>
    <t>$503 M</t>
  </si>
  <si>
    <t>Zhejiang Construction Investment Group</t>
  </si>
  <si>
    <t>$36 M</t>
  </si>
  <si>
    <t>Keiyo Bank</t>
  </si>
  <si>
    <t>$474 M</t>
  </si>
  <si>
    <t>$75.2 M</t>
  </si>
  <si>
    <t>$634 M</t>
  </si>
  <si>
    <t>Sun Communities</t>
  </si>
  <si>
    <t>$153.1 M</t>
  </si>
  <si>
    <t>Roblox</t>
  </si>
  <si>
    <t>China Merchants Port Group</t>
  </si>
  <si>
    <t>$524.1 M</t>
  </si>
  <si>
    <t>DraftKings</t>
  </si>
  <si>
    <t>$-547.6 M</t>
  </si>
  <si>
    <t>Guangdong Construction Engineering Group</t>
  </si>
  <si>
    <t>$208.8 M</t>
  </si>
  <si>
    <t>Angang Steel</t>
  </si>
  <si>
    <t>$-665.1 M</t>
  </si>
  <si>
    <t>Sichuan Chuantou Energy</t>
  </si>
  <si>
    <t>$201 M</t>
  </si>
  <si>
    <t>$632.7 M</t>
  </si>
  <si>
    <t>Vietnam Prosperity Joint-sock Commercial Bank</t>
  </si>
  <si>
    <t>$460.2 M</t>
  </si>
  <si>
    <t>Adient</t>
  </si>
  <si>
    <t>$158 M</t>
  </si>
  <si>
    <t>CapitaLand Investment</t>
  </si>
  <si>
    <t>$134.8 M</t>
  </si>
  <si>
    <t>Shanxi Lu'an Environmental</t>
  </si>
  <si>
    <t>$812.8 M</t>
  </si>
  <si>
    <t>Sales (in B$)</t>
  </si>
  <si>
    <t>Profit (in B$)</t>
  </si>
  <si>
    <t>Assets (in B$)</t>
  </si>
  <si>
    <t>Market Value (in B$)</t>
  </si>
  <si>
    <t>Check_Blank</t>
  </si>
  <si>
    <t>Check_Error</t>
  </si>
  <si>
    <t>Grand Total</t>
  </si>
  <si>
    <t>Company</t>
  </si>
  <si>
    <t>Total Profit</t>
  </si>
  <si>
    <t>Market Value of each</t>
  </si>
  <si>
    <t>Market Value Copied</t>
  </si>
  <si>
    <t>Market Share</t>
  </si>
  <si>
    <t>Top 10 companies with the highest profit</t>
  </si>
  <si>
    <t>Market share of each company</t>
  </si>
  <si>
    <t>Company Assets</t>
  </si>
  <si>
    <t>Company Sales</t>
  </si>
  <si>
    <t>Asset Sales Ratio</t>
  </si>
  <si>
    <t>Ratio Category</t>
  </si>
  <si>
    <t>Ratio Copy</t>
  </si>
  <si>
    <t>Company Category based on Asset Sales Ratio</t>
  </si>
  <si>
    <t>Profit in %</t>
  </si>
  <si>
    <t>Companies with Profit Margin above 20%</t>
  </si>
  <si>
    <t>Unique Countries</t>
  </si>
  <si>
    <t>County Selected</t>
  </si>
  <si>
    <t>Top 10 Companies</t>
  </si>
  <si>
    <t>Display 10 Companies from Selected Country Dynamically</t>
  </si>
  <si>
    <t>Financial Details of Company when you enter its name</t>
  </si>
  <si>
    <t>Company Market value</t>
  </si>
  <si>
    <t>Market Value Copy</t>
  </si>
  <si>
    <t>Company Segment</t>
  </si>
  <si>
    <t>Classified Companies into different tiers based on market value</t>
  </si>
  <si>
    <t>Total Sales</t>
  </si>
  <si>
    <t>Total Assets</t>
  </si>
  <si>
    <t>Company Count</t>
  </si>
  <si>
    <t>Total Market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</si>
</sst>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1"/>
      <name val="Calibri"/>
      <family val="2"/>
      <scheme val="minor"/>
    </font>
    <font>
      <sz val="18"/>
      <color theme="1"/>
      <name val="Calibri"/>
      <family val="2"/>
      <scheme val="minor"/>
    </font>
    <font>
      <b/>
      <sz val="18"/>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5">
    <xf numFmtId="0" fontId="0" fillId="0" borderId="0" xfId="0"/>
    <xf numFmtId="2" fontId="0" fillId="0" borderId="0" xfId="0" applyNumberFormat="1"/>
    <xf numFmtId="0" fontId="1" fillId="2" borderId="0" xfId="0" applyFont="1" applyFill="1"/>
    <xf numFmtId="0" fontId="0" fillId="0" borderId="0" xfId="0" pivotButton="1"/>
    <xf numFmtId="0" fontId="0" fillId="0" borderId="0" xfId="0" applyAlignment="1">
      <alignment horizontal="left"/>
    </xf>
    <xf numFmtId="0" fontId="1" fillId="3" borderId="1" xfId="0" applyFont="1" applyFill="1" applyBorder="1"/>
    <xf numFmtId="2" fontId="1" fillId="3" borderId="2" xfId="0" applyNumberFormat="1" applyFont="1" applyFill="1" applyBorder="1"/>
    <xf numFmtId="0" fontId="1" fillId="5" borderId="0" xfId="0" applyFont="1" applyFill="1"/>
    <xf numFmtId="0" fontId="1" fillId="5" borderId="0" xfId="0" applyFont="1" applyFill="1" applyAlignment="1">
      <alignment horizontal="center"/>
    </xf>
    <xf numFmtId="0" fontId="2" fillId="4" borderId="0" xfId="0" applyFont="1" applyFill="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4" fillId="6" borderId="0" xfId="0" applyFont="1" applyFill="1" applyAlignment="1">
      <alignment horizontal="center" vertical="center"/>
    </xf>
    <xf numFmtId="0" fontId="5" fillId="7" borderId="0" xfId="0" applyFont="1" applyFill="1" applyAlignment="1">
      <alignment horizontal="center" vertical="center"/>
    </xf>
    <xf numFmtId="0" fontId="0" fillId="0" borderId="0" xfId="0" applyNumberFormat="1"/>
  </cellXfs>
  <cellStyles count="1">
    <cellStyle name="Normal" xfId="0" builtinId="0"/>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1.xlsx]Bar Chart!PivotTable2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 for Top 10 Companies</a:t>
            </a: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Chart'!$B$1</c:f>
              <c:strCache>
                <c:ptCount val="1"/>
                <c:pt idx="0">
                  <c:v>Total Sales</c:v>
                </c:pt>
              </c:strCache>
            </c:strRef>
          </c:tx>
          <c:spPr>
            <a:solidFill>
              <a:schemeClr val="accent1"/>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Chart'!$B$2:$B$12</c:f>
              <c:numCache>
                <c:formatCode>0.00</c:formatCode>
                <c:ptCount val="10"/>
                <c:pt idx="0">
                  <c:v>657.3</c:v>
                </c:pt>
                <c:pt idx="1">
                  <c:v>590.70000000000005</c:v>
                </c:pt>
                <c:pt idx="2">
                  <c:v>489.1</c:v>
                </c:pt>
                <c:pt idx="3">
                  <c:v>414.9</c:v>
                </c:pt>
                <c:pt idx="4">
                  <c:v>399.1</c:v>
                </c:pt>
                <c:pt idx="5">
                  <c:v>381.6</c:v>
                </c:pt>
                <c:pt idx="6">
                  <c:v>379.5</c:v>
                </c:pt>
                <c:pt idx="7">
                  <c:v>369</c:v>
                </c:pt>
                <c:pt idx="8">
                  <c:v>361.3</c:v>
                </c:pt>
                <c:pt idx="9">
                  <c:v>348.6</c:v>
                </c:pt>
              </c:numCache>
            </c:numRef>
          </c:val>
          <c:extLst>
            <c:ext xmlns:c16="http://schemas.microsoft.com/office/drawing/2014/chart" uri="{C3380CC4-5D6E-409C-BE32-E72D297353CC}">
              <c16:uniqueId val="{00000000-8409-4545-AAA7-594CD9F0E33E}"/>
            </c:ext>
          </c:extLst>
        </c:ser>
        <c:ser>
          <c:idx val="1"/>
          <c:order val="1"/>
          <c:tx>
            <c:strRef>
              <c:f>'Bar Chart'!$C$1</c:f>
              <c:strCache>
                <c:ptCount val="1"/>
                <c:pt idx="0">
                  <c:v>Total Profit</c:v>
                </c:pt>
              </c:strCache>
            </c:strRef>
          </c:tx>
          <c:spPr>
            <a:solidFill>
              <a:schemeClr val="accent2"/>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Chart'!$C$2:$C$12</c:f>
              <c:numCache>
                <c:formatCode>0.00</c:formatCode>
                <c:ptCount val="10"/>
                <c:pt idx="0">
                  <c:v>18.899999999999999</c:v>
                </c:pt>
                <c:pt idx="1">
                  <c:v>37.700000000000003</c:v>
                </c:pt>
                <c:pt idx="2">
                  <c:v>116.9</c:v>
                </c:pt>
                <c:pt idx="3">
                  <c:v>8.5</c:v>
                </c:pt>
                <c:pt idx="4">
                  <c:v>22.7</c:v>
                </c:pt>
                <c:pt idx="5">
                  <c:v>100.4</c:v>
                </c:pt>
                <c:pt idx="6">
                  <c:v>15.4</c:v>
                </c:pt>
                <c:pt idx="7">
                  <c:v>73.400000000000006</c:v>
                </c:pt>
                <c:pt idx="8">
                  <c:v>7.3</c:v>
                </c:pt>
                <c:pt idx="9">
                  <c:v>16.3</c:v>
                </c:pt>
              </c:numCache>
            </c:numRef>
          </c:val>
          <c:extLst>
            <c:ext xmlns:c16="http://schemas.microsoft.com/office/drawing/2014/chart" uri="{C3380CC4-5D6E-409C-BE32-E72D297353CC}">
              <c16:uniqueId val="{00000001-8409-4545-AAA7-594CD9F0E33E}"/>
            </c:ext>
          </c:extLst>
        </c:ser>
        <c:ser>
          <c:idx val="2"/>
          <c:order val="2"/>
          <c:tx>
            <c:strRef>
              <c:f>'Bar Chart'!$D$1</c:f>
              <c:strCache>
                <c:ptCount val="1"/>
                <c:pt idx="0">
                  <c:v>Total Assets</c:v>
                </c:pt>
              </c:strCache>
            </c:strRef>
          </c:tx>
          <c:spPr>
            <a:solidFill>
              <a:schemeClr val="accent3"/>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Chart'!$D$2:$D$12</c:f>
              <c:numCache>
                <c:formatCode>0.00</c:formatCode>
                <c:ptCount val="10"/>
                <c:pt idx="0">
                  <c:v>254.1</c:v>
                </c:pt>
                <c:pt idx="1">
                  <c:v>531</c:v>
                </c:pt>
                <c:pt idx="2">
                  <c:v>661.5</c:v>
                </c:pt>
                <c:pt idx="3">
                  <c:v>289.7</c:v>
                </c:pt>
                <c:pt idx="4">
                  <c:v>388.1</c:v>
                </c:pt>
                <c:pt idx="5">
                  <c:v>337.4</c:v>
                </c:pt>
                <c:pt idx="6">
                  <c:v>284.2</c:v>
                </c:pt>
                <c:pt idx="7">
                  <c:v>1070</c:v>
                </c:pt>
                <c:pt idx="8">
                  <c:v>249.7</c:v>
                </c:pt>
                <c:pt idx="9">
                  <c:v>672</c:v>
                </c:pt>
              </c:numCache>
            </c:numRef>
          </c:val>
          <c:extLst>
            <c:ext xmlns:c16="http://schemas.microsoft.com/office/drawing/2014/chart" uri="{C3380CC4-5D6E-409C-BE32-E72D297353CC}">
              <c16:uniqueId val="{00000002-8409-4545-AAA7-594CD9F0E33E}"/>
            </c:ext>
          </c:extLst>
        </c:ser>
        <c:dLbls>
          <c:showLegendKey val="0"/>
          <c:showVal val="0"/>
          <c:showCatName val="0"/>
          <c:showSerName val="0"/>
          <c:showPercent val="0"/>
          <c:showBubbleSize val="0"/>
        </c:dLbls>
        <c:gapWidth val="182"/>
        <c:axId val="1042841007"/>
        <c:axId val="1053361727"/>
      </c:barChart>
      <c:catAx>
        <c:axId val="1042841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361727"/>
        <c:crosses val="autoZero"/>
        <c:auto val="1"/>
        <c:lblAlgn val="ctr"/>
        <c:lblOffset val="100"/>
        <c:noMultiLvlLbl val="0"/>
      </c:catAx>
      <c:valAx>
        <c:axId val="105336172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4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1.xlsx]Pie Chart!PivotTable3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a:t>
            </a:r>
            <a:r>
              <a:rPr lang="en-US" baseline="0"/>
              <a:t> Chart for Distribution of Companies by country</a:t>
            </a:r>
          </a:p>
        </c:rich>
      </c:tx>
      <c:overlay val="0"/>
      <c:spPr>
        <a:solidFill>
          <a:srgbClr val="00B0F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'Pie Chart'!$B$1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Chart'!$A$2:$A$62</c:f>
              <c:strCache>
                <c:ptCount val="60"/>
                <c:pt idx="0">
                  <c:v>Argentina</c:v>
                </c:pt>
                <c:pt idx="1">
                  <c:v>Australia</c:v>
                </c:pt>
                <c:pt idx="2">
                  <c:v>Austria</c:v>
                </c:pt>
                <c:pt idx="3">
                  <c:v>Belgium</c:v>
                </c:pt>
                <c:pt idx="4">
                  <c:v>Bermuda</c:v>
                </c:pt>
                <c:pt idx="5">
                  <c:v>Brazil</c:v>
                </c:pt>
                <c:pt idx="6">
                  <c:v>Canada</c:v>
                </c:pt>
                <c:pt idx="7">
                  <c:v>Cayman Islands</c:v>
                </c:pt>
                <c:pt idx="8">
                  <c:v>Chile</c:v>
                </c:pt>
                <c:pt idx="9">
                  <c:v>China</c:v>
                </c:pt>
                <c:pt idx="10">
                  <c:v>Colombia</c:v>
                </c:pt>
                <c:pt idx="11">
                  <c:v>Croatia</c:v>
                </c:pt>
                <c:pt idx="12">
                  <c:v>Cyprus</c:v>
                </c:pt>
                <c:pt idx="13">
                  <c:v>Czech Republic</c:v>
                </c:pt>
                <c:pt idx="14">
                  <c:v>Denmark</c:v>
                </c:pt>
                <c:pt idx="15">
                  <c:v>Egypt</c:v>
                </c:pt>
                <c:pt idx="16">
                  <c:v>Finland</c:v>
                </c:pt>
                <c:pt idx="17">
                  <c:v>France</c:v>
                </c:pt>
                <c:pt idx="18">
                  <c:v>Germany</c:v>
                </c:pt>
                <c:pt idx="19">
                  <c:v>Greece</c:v>
                </c:pt>
                <c:pt idx="20">
                  <c:v>Hong Kong</c:v>
                </c:pt>
                <c:pt idx="21">
                  <c:v>Hungary</c:v>
                </c:pt>
                <c:pt idx="22">
                  <c:v>India</c:v>
                </c:pt>
                <c:pt idx="23">
                  <c:v>Indonesia</c:v>
                </c:pt>
                <c:pt idx="24">
                  <c:v>Ireland</c:v>
                </c:pt>
                <c:pt idx="25">
                  <c:v>Israel</c:v>
                </c:pt>
                <c:pt idx="26">
                  <c:v>Italy</c:v>
                </c:pt>
                <c:pt idx="27">
                  <c:v>Japan</c:v>
                </c:pt>
                <c:pt idx="28">
                  <c:v>Jordan</c:v>
                </c:pt>
                <c:pt idx="29">
                  <c:v>Kazakhstan</c:v>
                </c:pt>
                <c:pt idx="30">
                  <c:v>Kuwait</c:v>
                </c:pt>
                <c:pt idx="31">
                  <c:v>Luxembourg</c:v>
                </c:pt>
                <c:pt idx="32">
                  <c:v>Malaysia</c:v>
                </c:pt>
                <c:pt idx="33">
                  <c:v>Mexico</c:v>
                </c:pt>
                <c:pt idx="34">
                  <c:v>Morocco</c:v>
                </c:pt>
                <c:pt idx="35">
                  <c:v>Netherlands</c:v>
                </c:pt>
                <c:pt idx="36">
                  <c:v>Nigeria</c:v>
                </c:pt>
                <c:pt idx="37">
                  <c:v>Norway</c:v>
                </c:pt>
                <c:pt idx="38">
                  <c:v>Oman</c:v>
                </c:pt>
                <c:pt idx="39">
                  <c:v>Peru</c:v>
                </c:pt>
                <c:pt idx="40">
                  <c:v>Philippines</c:v>
                </c:pt>
                <c:pt idx="41">
                  <c:v>Poland</c:v>
                </c:pt>
                <c:pt idx="42">
                  <c:v>Portugal</c:v>
                </c:pt>
                <c:pt idx="43">
                  <c:v>Qatar</c:v>
                </c:pt>
                <c:pt idx="44">
                  <c:v>Romania</c:v>
                </c:pt>
                <c:pt idx="45">
                  <c:v>Saudi Arabia</c:v>
                </c:pt>
                <c:pt idx="46">
                  <c:v>Singapore</c:v>
                </c:pt>
                <c:pt idx="47">
                  <c:v>Slovenia</c:v>
                </c:pt>
                <c:pt idx="48">
                  <c:v>South Africa</c:v>
                </c:pt>
                <c:pt idx="49">
                  <c:v>South Korea</c:v>
                </c:pt>
                <c:pt idx="50">
                  <c:v>Spain</c:v>
                </c:pt>
                <c:pt idx="51">
                  <c:v>Sweden</c:v>
                </c:pt>
                <c:pt idx="52">
                  <c:v>Switzerland</c:v>
                </c:pt>
                <c:pt idx="53">
                  <c:v>Taiwan</c:v>
                </c:pt>
                <c:pt idx="54">
                  <c:v>Thailand</c:v>
                </c:pt>
                <c:pt idx="55">
                  <c:v>Turkey</c:v>
                </c:pt>
                <c:pt idx="56">
                  <c:v>United Arab Emirates</c:v>
                </c:pt>
                <c:pt idx="57">
                  <c:v>United Kingdom</c:v>
                </c:pt>
                <c:pt idx="58">
                  <c:v>United States</c:v>
                </c:pt>
                <c:pt idx="59">
                  <c:v>Vietnam</c:v>
                </c:pt>
              </c:strCache>
            </c:strRef>
          </c:cat>
          <c:val>
            <c:numRef>
              <c:f>'Pie Chart'!$B$2:$B$62</c:f>
              <c:numCache>
                <c:formatCode>General</c:formatCode>
                <c:ptCount val="60"/>
                <c:pt idx="0">
                  <c:v>3</c:v>
                </c:pt>
                <c:pt idx="1">
                  <c:v>31</c:v>
                </c:pt>
                <c:pt idx="2">
                  <c:v>9</c:v>
                </c:pt>
                <c:pt idx="3">
                  <c:v>9</c:v>
                </c:pt>
                <c:pt idx="4">
                  <c:v>8</c:v>
                </c:pt>
                <c:pt idx="5">
                  <c:v>26</c:v>
                </c:pt>
                <c:pt idx="6">
                  <c:v>59</c:v>
                </c:pt>
                <c:pt idx="7">
                  <c:v>1</c:v>
                </c:pt>
                <c:pt idx="8">
                  <c:v>7</c:v>
                </c:pt>
                <c:pt idx="9">
                  <c:v>280</c:v>
                </c:pt>
                <c:pt idx="10">
                  <c:v>7</c:v>
                </c:pt>
                <c:pt idx="11">
                  <c:v>2</c:v>
                </c:pt>
                <c:pt idx="12">
                  <c:v>1</c:v>
                </c:pt>
                <c:pt idx="13">
                  <c:v>1</c:v>
                </c:pt>
                <c:pt idx="14">
                  <c:v>13</c:v>
                </c:pt>
                <c:pt idx="15">
                  <c:v>1</c:v>
                </c:pt>
                <c:pt idx="16">
                  <c:v>9</c:v>
                </c:pt>
                <c:pt idx="17">
                  <c:v>49</c:v>
                </c:pt>
                <c:pt idx="18">
                  <c:v>50</c:v>
                </c:pt>
                <c:pt idx="19">
                  <c:v>8</c:v>
                </c:pt>
                <c:pt idx="20">
                  <c:v>44</c:v>
                </c:pt>
                <c:pt idx="21">
                  <c:v>3</c:v>
                </c:pt>
                <c:pt idx="22">
                  <c:v>71</c:v>
                </c:pt>
                <c:pt idx="23">
                  <c:v>9</c:v>
                </c:pt>
                <c:pt idx="24">
                  <c:v>23</c:v>
                </c:pt>
                <c:pt idx="25">
                  <c:v>12</c:v>
                </c:pt>
                <c:pt idx="26">
                  <c:v>28</c:v>
                </c:pt>
                <c:pt idx="27">
                  <c:v>181</c:v>
                </c:pt>
                <c:pt idx="28">
                  <c:v>1</c:v>
                </c:pt>
                <c:pt idx="29">
                  <c:v>2</c:v>
                </c:pt>
                <c:pt idx="30">
                  <c:v>2</c:v>
                </c:pt>
                <c:pt idx="31">
                  <c:v>4</c:v>
                </c:pt>
                <c:pt idx="32">
                  <c:v>9</c:v>
                </c:pt>
                <c:pt idx="33">
                  <c:v>14</c:v>
                </c:pt>
                <c:pt idx="34">
                  <c:v>2</c:v>
                </c:pt>
                <c:pt idx="35">
                  <c:v>23</c:v>
                </c:pt>
                <c:pt idx="36">
                  <c:v>2</c:v>
                </c:pt>
                <c:pt idx="37">
                  <c:v>8</c:v>
                </c:pt>
                <c:pt idx="38">
                  <c:v>1</c:v>
                </c:pt>
                <c:pt idx="39">
                  <c:v>1</c:v>
                </c:pt>
                <c:pt idx="40">
                  <c:v>6</c:v>
                </c:pt>
                <c:pt idx="41">
                  <c:v>5</c:v>
                </c:pt>
                <c:pt idx="42">
                  <c:v>4</c:v>
                </c:pt>
                <c:pt idx="43">
                  <c:v>6</c:v>
                </c:pt>
                <c:pt idx="44">
                  <c:v>1</c:v>
                </c:pt>
                <c:pt idx="45">
                  <c:v>16</c:v>
                </c:pt>
                <c:pt idx="46">
                  <c:v>10</c:v>
                </c:pt>
                <c:pt idx="47">
                  <c:v>1</c:v>
                </c:pt>
                <c:pt idx="48">
                  <c:v>12</c:v>
                </c:pt>
                <c:pt idx="49">
                  <c:v>61</c:v>
                </c:pt>
                <c:pt idx="50">
                  <c:v>21</c:v>
                </c:pt>
                <c:pt idx="51">
                  <c:v>25</c:v>
                </c:pt>
                <c:pt idx="52">
                  <c:v>46</c:v>
                </c:pt>
                <c:pt idx="53">
                  <c:v>41</c:v>
                </c:pt>
                <c:pt idx="54">
                  <c:v>16</c:v>
                </c:pt>
                <c:pt idx="55">
                  <c:v>10</c:v>
                </c:pt>
                <c:pt idx="56">
                  <c:v>12</c:v>
                </c:pt>
                <c:pt idx="57">
                  <c:v>66</c:v>
                </c:pt>
                <c:pt idx="58">
                  <c:v>621</c:v>
                </c:pt>
                <c:pt idx="59">
                  <c:v>7</c:v>
                </c:pt>
              </c:numCache>
            </c:numRef>
          </c:val>
          <c:extLst>
            <c:ext xmlns:c16="http://schemas.microsoft.com/office/drawing/2014/chart" uri="{C3380CC4-5D6E-409C-BE32-E72D297353CC}">
              <c16:uniqueId val="{00000000-BC82-4808-BEB9-8C5AD828BF5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1.xlsx]Line Chart!PivotTable4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Graph for total Market Value across countries</a:t>
            </a:r>
            <a:endParaRPr lang="en-US"/>
          </a:p>
        </c:rich>
      </c:tx>
      <c:overlay val="0"/>
      <c:spPr>
        <a:solidFill>
          <a:srgbClr val="00B0F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c:f>
              <c:strCache>
                <c:ptCount val="1"/>
                <c:pt idx="0">
                  <c:v>Total</c:v>
                </c:pt>
              </c:strCache>
            </c:strRef>
          </c:tx>
          <c:spPr>
            <a:ln w="28575" cap="rnd">
              <a:solidFill>
                <a:schemeClr val="accent1"/>
              </a:solidFill>
              <a:round/>
            </a:ln>
            <a:effectLst/>
          </c:spPr>
          <c:marker>
            <c:symbol val="none"/>
          </c:marker>
          <c:cat>
            <c:strRef>
              <c:f>'Line Chart'!$A$2:$A$62</c:f>
              <c:strCache>
                <c:ptCount val="60"/>
                <c:pt idx="0">
                  <c:v>Argentina</c:v>
                </c:pt>
                <c:pt idx="1">
                  <c:v>Australia</c:v>
                </c:pt>
                <c:pt idx="2">
                  <c:v>Austria</c:v>
                </c:pt>
                <c:pt idx="3">
                  <c:v>Belgium</c:v>
                </c:pt>
                <c:pt idx="4">
                  <c:v>Bermuda</c:v>
                </c:pt>
                <c:pt idx="5">
                  <c:v>Brazil</c:v>
                </c:pt>
                <c:pt idx="6">
                  <c:v>Canada</c:v>
                </c:pt>
                <c:pt idx="7">
                  <c:v>Cayman Islands</c:v>
                </c:pt>
                <c:pt idx="8">
                  <c:v>Chile</c:v>
                </c:pt>
                <c:pt idx="9">
                  <c:v>China</c:v>
                </c:pt>
                <c:pt idx="10">
                  <c:v>Colombia</c:v>
                </c:pt>
                <c:pt idx="11">
                  <c:v>Croatia</c:v>
                </c:pt>
                <c:pt idx="12">
                  <c:v>Cyprus</c:v>
                </c:pt>
                <c:pt idx="13">
                  <c:v>Czech Republic</c:v>
                </c:pt>
                <c:pt idx="14">
                  <c:v>Denmark</c:v>
                </c:pt>
                <c:pt idx="15">
                  <c:v>Egypt</c:v>
                </c:pt>
                <c:pt idx="16">
                  <c:v>Finland</c:v>
                </c:pt>
                <c:pt idx="17">
                  <c:v>France</c:v>
                </c:pt>
                <c:pt idx="18">
                  <c:v>Germany</c:v>
                </c:pt>
                <c:pt idx="19">
                  <c:v>Greece</c:v>
                </c:pt>
                <c:pt idx="20">
                  <c:v>Hong Kong</c:v>
                </c:pt>
                <c:pt idx="21">
                  <c:v>Hungary</c:v>
                </c:pt>
                <c:pt idx="22">
                  <c:v>India</c:v>
                </c:pt>
                <c:pt idx="23">
                  <c:v>Indonesia</c:v>
                </c:pt>
                <c:pt idx="24">
                  <c:v>Ireland</c:v>
                </c:pt>
                <c:pt idx="25">
                  <c:v>Israel</c:v>
                </c:pt>
                <c:pt idx="26">
                  <c:v>Italy</c:v>
                </c:pt>
                <c:pt idx="27">
                  <c:v>Japan</c:v>
                </c:pt>
                <c:pt idx="28">
                  <c:v>Jordan</c:v>
                </c:pt>
                <c:pt idx="29">
                  <c:v>Kazakhstan</c:v>
                </c:pt>
                <c:pt idx="30">
                  <c:v>Kuwait</c:v>
                </c:pt>
                <c:pt idx="31">
                  <c:v>Luxembourg</c:v>
                </c:pt>
                <c:pt idx="32">
                  <c:v>Malaysia</c:v>
                </c:pt>
                <c:pt idx="33">
                  <c:v>Mexico</c:v>
                </c:pt>
                <c:pt idx="34">
                  <c:v>Morocco</c:v>
                </c:pt>
                <c:pt idx="35">
                  <c:v>Netherlands</c:v>
                </c:pt>
                <c:pt idx="36">
                  <c:v>Nigeria</c:v>
                </c:pt>
                <c:pt idx="37">
                  <c:v>Norway</c:v>
                </c:pt>
                <c:pt idx="38">
                  <c:v>Oman</c:v>
                </c:pt>
                <c:pt idx="39">
                  <c:v>Peru</c:v>
                </c:pt>
                <c:pt idx="40">
                  <c:v>Philippines</c:v>
                </c:pt>
                <c:pt idx="41">
                  <c:v>Poland</c:v>
                </c:pt>
                <c:pt idx="42">
                  <c:v>Portugal</c:v>
                </c:pt>
                <c:pt idx="43">
                  <c:v>Qatar</c:v>
                </c:pt>
                <c:pt idx="44">
                  <c:v>Romania</c:v>
                </c:pt>
                <c:pt idx="45">
                  <c:v>Saudi Arabia</c:v>
                </c:pt>
                <c:pt idx="46">
                  <c:v>Singapore</c:v>
                </c:pt>
                <c:pt idx="47">
                  <c:v>Slovenia</c:v>
                </c:pt>
                <c:pt idx="48">
                  <c:v>South Africa</c:v>
                </c:pt>
                <c:pt idx="49">
                  <c:v>South Korea</c:v>
                </c:pt>
                <c:pt idx="50">
                  <c:v>Spain</c:v>
                </c:pt>
                <c:pt idx="51">
                  <c:v>Sweden</c:v>
                </c:pt>
                <c:pt idx="52">
                  <c:v>Switzerland</c:v>
                </c:pt>
                <c:pt idx="53">
                  <c:v>Taiwan</c:v>
                </c:pt>
                <c:pt idx="54">
                  <c:v>Thailand</c:v>
                </c:pt>
                <c:pt idx="55">
                  <c:v>Turkey</c:v>
                </c:pt>
                <c:pt idx="56">
                  <c:v>United Arab Emirates</c:v>
                </c:pt>
                <c:pt idx="57">
                  <c:v>United Kingdom</c:v>
                </c:pt>
                <c:pt idx="58">
                  <c:v>United States</c:v>
                </c:pt>
                <c:pt idx="59">
                  <c:v>Vietnam</c:v>
                </c:pt>
              </c:strCache>
            </c:strRef>
          </c:cat>
          <c:val>
            <c:numRef>
              <c:f>'Line Chart'!$B$2:$B$62</c:f>
              <c:numCache>
                <c:formatCode>0.00</c:formatCode>
                <c:ptCount val="60"/>
                <c:pt idx="0">
                  <c:v>106.7</c:v>
                </c:pt>
                <c:pt idx="1">
                  <c:v>1066.2999999999997</c:v>
                </c:pt>
                <c:pt idx="2">
                  <c:v>97.1</c:v>
                </c:pt>
                <c:pt idx="3">
                  <c:v>233.2</c:v>
                </c:pt>
                <c:pt idx="4">
                  <c:v>98.2</c:v>
                </c:pt>
                <c:pt idx="5">
                  <c:v>552.4</c:v>
                </c:pt>
                <c:pt idx="6">
                  <c:v>2059.1</c:v>
                </c:pt>
                <c:pt idx="7">
                  <c:v>55.6</c:v>
                </c:pt>
                <c:pt idx="8">
                  <c:v>52.4</c:v>
                </c:pt>
                <c:pt idx="9">
                  <c:v>6380.8269999999939</c:v>
                </c:pt>
                <c:pt idx="10">
                  <c:v>50.099999999999994</c:v>
                </c:pt>
                <c:pt idx="11">
                  <c:v>1.4929999999999999</c:v>
                </c:pt>
                <c:pt idx="12">
                  <c:v>2.1</c:v>
                </c:pt>
                <c:pt idx="13">
                  <c:v>21.6</c:v>
                </c:pt>
                <c:pt idx="14">
                  <c:v>843.8</c:v>
                </c:pt>
                <c:pt idx="15">
                  <c:v>4.8</c:v>
                </c:pt>
                <c:pt idx="16">
                  <c:v>185.30000000000004</c:v>
                </c:pt>
                <c:pt idx="17">
                  <c:v>2812.5</c:v>
                </c:pt>
                <c:pt idx="18">
                  <c:v>1724.9689999999998</c:v>
                </c:pt>
                <c:pt idx="19">
                  <c:v>37.608999999999995</c:v>
                </c:pt>
                <c:pt idx="20">
                  <c:v>955.5409999999996</c:v>
                </c:pt>
                <c:pt idx="21">
                  <c:v>25.900000000000002</c:v>
                </c:pt>
                <c:pt idx="22">
                  <c:v>2418.6000000000008</c:v>
                </c:pt>
                <c:pt idx="23">
                  <c:v>331.7</c:v>
                </c:pt>
                <c:pt idx="24">
                  <c:v>1208.7000000000003</c:v>
                </c:pt>
                <c:pt idx="25">
                  <c:v>106.4</c:v>
                </c:pt>
                <c:pt idx="26">
                  <c:v>618.5999999999998</c:v>
                </c:pt>
                <c:pt idx="27">
                  <c:v>4062.4829999999997</c:v>
                </c:pt>
                <c:pt idx="28">
                  <c:v>3.9</c:v>
                </c:pt>
                <c:pt idx="29">
                  <c:v>28.2</c:v>
                </c:pt>
                <c:pt idx="30">
                  <c:v>64.5</c:v>
                </c:pt>
                <c:pt idx="31">
                  <c:v>109.5</c:v>
                </c:pt>
                <c:pt idx="32">
                  <c:v>102.3</c:v>
                </c:pt>
                <c:pt idx="33">
                  <c:v>311.89999999999998</c:v>
                </c:pt>
                <c:pt idx="34">
                  <c:v>16.3</c:v>
                </c:pt>
                <c:pt idx="35">
                  <c:v>967.59999999999968</c:v>
                </c:pt>
                <c:pt idx="36">
                  <c:v>1.1909999999999998</c:v>
                </c:pt>
                <c:pt idx="37">
                  <c:v>169.5</c:v>
                </c:pt>
                <c:pt idx="38">
                  <c:v>5.0999999999999996</c:v>
                </c:pt>
                <c:pt idx="39">
                  <c:v>13</c:v>
                </c:pt>
                <c:pt idx="40">
                  <c:v>51.385999999999996</c:v>
                </c:pt>
                <c:pt idx="41">
                  <c:v>56</c:v>
                </c:pt>
                <c:pt idx="42">
                  <c:v>53.399999999999991</c:v>
                </c:pt>
                <c:pt idx="43">
                  <c:v>86.4</c:v>
                </c:pt>
                <c:pt idx="44">
                  <c:v>5.2</c:v>
                </c:pt>
                <c:pt idx="45">
                  <c:v>2416.3999999999992</c:v>
                </c:pt>
                <c:pt idx="46">
                  <c:v>252.7</c:v>
                </c:pt>
                <c:pt idx="47">
                  <c:v>2.5</c:v>
                </c:pt>
                <c:pt idx="48">
                  <c:v>144.79999999999998</c:v>
                </c:pt>
                <c:pt idx="49">
                  <c:v>1013.1599999999996</c:v>
                </c:pt>
                <c:pt idx="50">
                  <c:v>682.69999999999993</c:v>
                </c:pt>
                <c:pt idx="51">
                  <c:v>652.90000000000009</c:v>
                </c:pt>
                <c:pt idx="52">
                  <c:v>1992.7119999999998</c:v>
                </c:pt>
                <c:pt idx="53">
                  <c:v>1304.1490000000003</c:v>
                </c:pt>
                <c:pt idx="54">
                  <c:v>164.8</c:v>
                </c:pt>
                <c:pt idx="55">
                  <c:v>96.8</c:v>
                </c:pt>
                <c:pt idx="56">
                  <c:v>524.79999999999995</c:v>
                </c:pt>
                <c:pt idx="57">
                  <c:v>2832.4</c:v>
                </c:pt>
                <c:pt idx="58">
                  <c:v>48153.220999999961</c:v>
                </c:pt>
                <c:pt idx="59">
                  <c:v>60.29999999999999</c:v>
                </c:pt>
              </c:numCache>
            </c:numRef>
          </c:val>
          <c:smooth val="0"/>
          <c:extLst>
            <c:ext xmlns:c16="http://schemas.microsoft.com/office/drawing/2014/chart" uri="{C3380CC4-5D6E-409C-BE32-E72D297353CC}">
              <c16:uniqueId val="{00000000-14DA-4FE8-A21C-A218E9845971}"/>
            </c:ext>
          </c:extLst>
        </c:ser>
        <c:dLbls>
          <c:showLegendKey val="0"/>
          <c:showVal val="0"/>
          <c:showCatName val="0"/>
          <c:showSerName val="0"/>
          <c:showPercent val="0"/>
          <c:showBubbleSize val="0"/>
        </c:dLbls>
        <c:smooth val="0"/>
        <c:axId val="979086111"/>
        <c:axId val="979089471"/>
      </c:lineChart>
      <c:catAx>
        <c:axId val="97908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89471"/>
        <c:crosses val="autoZero"/>
        <c:auto val="1"/>
        <c:lblAlgn val="ctr"/>
        <c:lblOffset val="100"/>
        <c:noMultiLvlLbl val="0"/>
      </c:catAx>
      <c:valAx>
        <c:axId val="979089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8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1.xlsx]Bar Chart!PivotTable2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 for Top 10 Companies</a:t>
            </a: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Chart'!$B$1</c:f>
              <c:strCache>
                <c:ptCount val="1"/>
                <c:pt idx="0">
                  <c:v>Total Sales</c:v>
                </c:pt>
              </c:strCache>
            </c:strRef>
          </c:tx>
          <c:spPr>
            <a:solidFill>
              <a:schemeClr val="accent1"/>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Chart'!$B$2:$B$12</c:f>
              <c:numCache>
                <c:formatCode>0.00</c:formatCode>
                <c:ptCount val="10"/>
                <c:pt idx="0">
                  <c:v>657.3</c:v>
                </c:pt>
                <c:pt idx="1">
                  <c:v>590.70000000000005</c:v>
                </c:pt>
                <c:pt idx="2">
                  <c:v>489.1</c:v>
                </c:pt>
                <c:pt idx="3">
                  <c:v>414.9</c:v>
                </c:pt>
                <c:pt idx="4">
                  <c:v>399.1</c:v>
                </c:pt>
                <c:pt idx="5">
                  <c:v>381.6</c:v>
                </c:pt>
                <c:pt idx="6">
                  <c:v>379.5</c:v>
                </c:pt>
                <c:pt idx="7">
                  <c:v>369</c:v>
                </c:pt>
                <c:pt idx="8">
                  <c:v>361.3</c:v>
                </c:pt>
                <c:pt idx="9">
                  <c:v>348.6</c:v>
                </c:pt>
              </c:numCache>
            </c:numRef>
          </c:val>
          <c:extLst>
            <c:ext xmlns:c16="http://schemas.microsoft.com/office/drawing/2014/chart" uri="{C3380CC4-5D6E-409C-BE32-E72D297353CC}">
              <c16:uniqueId val="{00000000-C45A-45F1-9CEA-8E0DCAC455CA}"/>
            </c:ext>
          </c:extLst>
        </c:ser>
        <c:ser>
          <c:idx val="1"/>
          <c:order val="1"/>
          <c:tx>
            <c:strRef>
              <c:f>'Bar Chart'!$C$1</c:f>
              <c:strCache>
                <c:ptCount val="1"/>
                <c:pt idx="0">
                  <c:v>Total Profit</c:v>
                </c:pt>
              </c:strCache>
            </c:strRef>
          </c:tx>
          <c:spPr>
            <a:solidFill>
              <a:schemeClr val="accent2"/>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Chart'!$C$2:$C$12</c:f>
              <c:numCache>
                <c:formatCode>0.00</c:formatCode>
                <c:ptCount val="10"/>
                <c:pt idx="0">
                  <c:v>18.899999999999999</c:v>
                </c:pt>
                <c:pt idx="1">
                  <c:v>37.700000000000003</c:v>
                </c:pt>
                <c:pt idx="2">
                  <c:v>116.9</c:v>
                </c:pt>
                <c:pt idx="3">
                  <c:v>8.5</c:v>
                </c:pt>
                <c:pt idx="4">
                  <c:v>22.7</c:v>
                </c:pt>
                <c:pt idx="5">
                  <c:v>100.4</c:v>
                </c:pt>
                <c:pt idx="6">
                  <c:v>15.4</c:v>
                </c:pt>
                <c:pt idx="7">
                  <c:v>73.400000000000006</c:v>
                </c:pt>
                <c:pt idx="8">
                  <c:v>7.3</c:v>
                </c:pt>
                <c:pt idx="9">
                  <c:v>16.3</c:v>
                </c:pt>
              </c:numCache>
            </c:numRef>
          </c:val>
          <c:extLst>
            <c:ext xmlns:c16="http://schemas.microsoft.com/office/drawing/2014/chart" uri="{C3380CC4-5D6E-409C-BE32-E72D297353CC}">
              <c16:uniqueId val="{00000001-C45A-45F1-9CEA-8E0DCAC455CA}"/>
            </c:ext>
          </c:extLst>
        </c:ser>
        <c:ser>
          <c:idx val="2"/>
          <c:order val="2"/>
          <c:tx>
            <c:strRef>
              <c:f>'Bar Chart'!$D$1</c:f>
              <c:strCache>
                <c:ptCount val="1"/>
                <c:pt idx="0">
                  <c:v>Total Assets</c:v>
                </c:pt>
              </c:strCache>
            </c:strRef>
          </c:tx>
          <c:spPr>
            <a:solidFill>
              <a:schemeClr val="accent3"/>
            </a:solidFill>
            <a:ln>
              <a:noFill/>
            </a:ln>
            <a:effectLst/>
          </c:spPr>
          <c:invertIfNegative val="0"/>
          <c:cat>
            <c:strRef>
              <c:f>'Bar Chart'!$A$2:$A$12</c:f>
              <c:strCache>
                <c:ptCount val="10"/>
                <c:pt idx="0">
                  <c:v>Walmart</c:v>
                </c:pt>
                <c:pt idx="1">
                  <c:v>Amazon</c:v>
                </c:pt>
                <c:pt idx="2">
                  <c:v>Saudi Arabian Oil Company (Saudi Aramco)</c:v>
                </c:pt>
                <c:pt idx="3">
                  <c:v>Sinopec</c:v>
                </c:pt>
                <c:pt idx="4">
                  <c:v>PetroChina</c:v>
                </c:pt>
                <c:pt idx="5">
                  <c:v>Apple</c:v>
                </c:pt>
                <c:pt idx="6">
                  <c:v>UnitedHealth Group</c:v>
                </c:pt>
                <c:pt idx="7">
                  <c:v>Berkshire Hathaway</c:v>
                </c:pt>
                <c:pt idx="8">
                  <c:v>CVS Health</c:v>
                </c:pt>
                <c:pt idx="9">
                  <c:v>Volkswagen Group</c:v>
                </c:pt>
              </c:strCache>
            </c:strRef>
          </c:cat>
          <c:val>
            <c:numRef>
              <c:f>'Bar Chart'!$D$2:$D$12</c:f>
              <c:numCache>
                <c:formatCode>0.00</c:formatCode>
                <c:ptCount val="10"/>
                <c:pt idx="0">
                  <c:v>254.1</c:v>
                </c:pt>
                <c:pt idx="1">
                  <c:v>531</c:v>
                </c:pt>
                <c:pt idx="2">
                  <c:v>661.5</c:v>
                </c:pt>
                <c:pt idx="3">
                  <c:v>289.7</c:v>
                </c:pt>
                <c:pt idx="4">
                  <c:v>388.1</c:v>
                </c:pt>
                <c:pt idx="5">
                  <c:v>337.4</c:v>
                </c:pt>
                <c:pt idx="6">
                  <c:v>284.2</c:v>
                </c:pt>
                <c:pt idx="7">
                  <c:v>1070</c:v>
                </c:pt>
                <c:pt idx="8">
                  <c:v>249.7</c:v>
                </c:pt>
                <c:pt idx="9">
                  <c:v>672</c:v>
                </c:pt>
              </c:numCache>
            </c:numRef>
          </c:val>
          <c:extLst>
            <c:ext xmlns:c16="http://schemas.microsoft.com/office/drawing/2014/chart" uri="{C3380CC4-5D6E-409C-BE32-E72D297353CC}">
              <c16:uniqueId val="{00000002-C45A-45F1-9CEA-8E0DCAC455CA}"/>
            </c:ext>
          </c:extLst>
        </c:ser>
        <c:dLbls>
          <c:showLegendKey val="0"/>
          <c:showVal val="0"/>
          <c:showCatName val="0"/>
          <c:showSerName val="0"/>
          <c:showPercent val="0"/>
          <c:showBubbleSize val="0"/>
        </c:dLbls>
        <c:gapWidth val="182"/>
        <c:axId val="1042841007"/>
        <c:axId val="1053361727"/>
      </c:barChart>
      <c:catAx>
        <c:axId val="1042841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361727"/>
        <c:crosses val="autoZero"/>
        <c:auto val="1"/>
        <c:lblAlgn val="ctr"/>
        <c:lblOffset val="100"/>
        <c:noMultiLvlLbl val="0"/>
      </c:catAx>
      <c:valAx>
        <c:axId val="105336172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4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1.xlsx]Pie Chart!PivotTable3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a:t>
            </a:r>
            <a:r>
              <a:rPr lang="en-US" baseline="0"/>
              <a:t> Chart for Distribution of Companies by country</a:t>
            </a:r>
          </a:p>
        </c:rich>
      </c:tx>
      <c:overlay val="0"/>
      <c:spPr>
        <a:solidFill>
          <a:srgbClr val="00B0F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s>
    <c:plotArea>
      <c:layout/>
      <c:pieChart>
        <c:varyColors val="1"/>
        <c:ser>
          <c:idx val="0"/>
          <c:order val="0"/>
          <c:tx>
            <c:strRef>
              <c:f>'Pie Chart'!$B$1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CF-42DE-BE33-719E2A7244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CF-42DE-BE33-719E2A7244E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CF-42DE-BE33-719E2A7244E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CF-42DE-BE33-719E2A7244E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3CF-42DE-BE33-719E2A7244E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3CF-42DE-BE33-719E2A7244E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3CF-42DE-BE33-719E2A7244E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3CF-42DE-BE33-719E2A7244E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3CF-42DE-BE33-719E2A7244E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3CF-42DE-BE33-719E2A7244E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3CF-42DE-BE33-719E2A7244E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E3CF-42DE-BE33-719E2A7244E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3CF-42DE-BE33-719E2A7244E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E3CF-42DE-BE33-719E2A7244E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E3CF-42DE-BE33-719E2A7244E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E3CF-42DE-BE33-719E2A7244E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E3CF-42DE-BE33-719E2A7244E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E3CF-42DE-BE33-719E2A7244E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E3CF-42DE-BE33-719E2A7244E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E3CF-42DE-BE33-719E2A7244E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E3CF-42DE-BE33-719E2A7244E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E3CF-42DE-BE33-719E2A7244E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E3CF-42DE-BE33-719E2A7244E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E3CF-42DE-BE33-719E2A7244E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E3CF-42DE-BE33-719E2A7244E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E3CF-42DE-BE33-719E2A7244E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E3CF-42DE-BE33-719E2A7244E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E3CF-42DE-BE33-719E2A7244E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E3CF-42DE-BE33-719E2A7244E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E3CF-42DE-BE33-719E2A7244E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E3CF-42DE-BE33-719E2A7244E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E3CF-42DE-BE33-719E2A7244E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E3CF-42DE-BE33-719E2A7244E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E3CF-42DE-BE33-719E2A7244E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E3CF-42DE-BE33-719E2A7244E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E3CF-42DE-BE33-719E2A7244E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E3CF-42DE-BE33-719E2A7244E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E3CF-42DE-BE33-719E2A7244E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E3CF-42DE-BE33-719E2A7244E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E3CF-42DE-BE33-719E2A7244E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E3CF-42DE-BE33-719E2A7244E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E3CF-42DE-BE33-719E2A7244E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E3CF-42DE-BE33-719E2A7244E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E3CF-42DE-BE33-719E2A7244E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E3CF-42DE-BE33-719E2A7244E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E3CF-42DE-BE33-719E2A7244E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E3CF-42DE-BE33-719E2A7244E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E3CF-42DE-BE33-719E2A7244E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E3CF-42DE-BE33-719E2A7244E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E3CF-42DE-BE33-719E2A7244E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E3CF-42DE-BE33-719E2A7244E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E3CF-42DE-BE33-719E2A7244E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E3CF-42DE-BE33-719E2A7244E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E3CF-42DE-BE33-719E2A7244E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E3CF-42DE-BE33-719E2A7244E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E3CF-42DE-BE33-719E2A7244E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E3CF-42DE-BE33-719E2A7244E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E3CF-42DE-BE33-719E2A7244E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E3CF-42DE-BE33-719E2A7244E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E3CF-42DE-BE33-719E2A7244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Chart'!$A$2:$A$62</c:f>
              <c:strCache>
                <c:ptCount val="60"/>
                <c:pt idx="0">
                  <c:v>Argentina</c:v>
                </c:pt>
                <c:pt idx="1">
                  <c:v>Australia</c:v>
                </c:pt>
                <c:pt idx="2">
                  <c:v>Austria</c:v>
                </c:pt>
                <c:pt idx="3">
                  <c:v>Belgium</c:v>
                </c:pt>
                <c:pt idx="4">
                  <c:v>Bermuda</c:v>
                </c:pt>
                <c:pt idx="5">
                  <c:v>Brazil</c:v>
                </c:pt>
                <c:pt idx="6">
                  <c:v>Canada</c:v>
                </c:pt>
                <c:pt idx="7">
                  <c:v>Cayman Islands</c:v>
                </c:pt>
                <c:pt idx="8">
                  <c:v>Chile</c:v>
                </c:pt>
                <c:pt idx="9">
                  <c:v>China</c:v>
                </c:pt>
                <c:pt idx="10">
                  <c:v>Colombia</c:v>
                </c:pt>
                <c:pt idx="11">
                  <c:v>Croatia</c:v>
                </c:pt>
                <c:pt idx="12">
                  <c:v>Cyprus</c:v>
                </c:pt>
                <c:pt idx="13">
                  <c:v>Czech Republic</c:v>
                </c:pt>
                <c:pt idx="14">
                  <c:v>Denmark</c:v>
                </c:pt>
                <c:pt idx="15">
                  <c:v>Egypt</c:v>
                </c:pt>
                <c:pt idx="16">
                  <c:v>Finland</c:v>
                </c:pt>
                <c:pt idx="17">
                  <c:v>France</c:v>
                </c:pt>
                <c:pt idx="18">
                  <c:v>Germany</c:v>
                </c:pt>
                <c:pt idx="19">
                  <c:v>Greece</c:v>
                </c:pt>
                <c:pt idx="20">
                  <c:v>Hong Kong</c:v>
                </c:pt>
                <c:pt idx="21">
                  <c:v>Hungary</c:v>
                </c:pt>
                <c:pt idx="22">
                  <c:v>India</c:v>
                </c:pt>
                <c:pt idx="23">
                  <c:v>Indonesia</c:v>
                </c:pt>
                <c:pt idx="24">
                  <c:v>Ireland</c:v>
                </c:pt>
                <c:pt idx="25">
                  <c:v>Israel</c:v>
                </c:pt>
                <c:pt idx="26">
                  <c:v>Italy</c:v>
                </c:pt>
                <c:pt idx="27">
                  <c:v>Japan</c:v>
                </c:pt>
                <c:pt idx="28">
                  <c:v>Jordan</c:v>
                </c:pt>
                <c:pt idx="29">
                  <c:v>Kazakhstan</c:v>
                </c:pt>
                <c:pt idx="30">
                  <c:v>Kuwait</c:v>
                </c:pt>
                <c:pt idx="31">
                  <c:v>Luxembourg</c:v>
                </c:pt>
                <c:pt idx="32">
                  <c:v>Malaysia</c:v>
                </c:pt>
                <c:pt idx="33">
                  <c:v>Mexico</c:v>
                </c:pt>
                <c:pt idx="34">
                  <c:v>Morocco</c:v>
                </c:pt>
                <c:pt idx="35">
                  <c:v>Netherlands</c:v>
                </c:pt>
                <c:pt idx="36">
                  <c:v>Nigeria</c:v>
                </c:pt>
                <c:pt idx="37">
                  <c:v>Norway</c:v>
                </c:pt>
                <c:pt idx="38">
                  <c:v>Oman</c:v>
                </c:pt>
                <c:pt idx="39">
                  <c:v>Peru</c:v>
                </c:pt>
                <c:pt idx="40">
                  <c:v>Philippines</c:v>
                </c:pt>
                <c:pt idx="41">
                  <c:v>Poland</c:v>
                </c:pt>
                <c:pt idx="42">
                  <c:v>Portugal</c:v>
                </c:pt>
                <c:pt idx="43">
                  <c:v>Qatar</c:v>
                </c:pt>
                <c:pt idx="44">
                  <c:v>Romania</c:v>
                </c:pt>
                <c:pt idx="45">
                  <c:v>Saudi Arabia</c:v>
                </c:pt>
                <c:pt idx="46">
                  <c:v>Singapore</c:v>
                </c:pt>
                <c:pt idx="47">
                  <c:v>Slovenia</c:v>
                </c:pt>
                <c:pt idx="48">
                  <c:v>South Africa</c:v>
                </c:pt>
                <c:pt idx="49">
                  <c:v>South Korea</c:v>
                </c:pt>
                <c:pt idx="50">
                  <c:v>Spain</c:v>
                </c:pt>
                <c:pt idx="51">
                  <c:v>Sweden</c:v>
                </c:pt>
                <c:pt idx="52">
                  <c:v>Switzerland</c:v>
                </c:pt>
                <c:pt idx="53">
                  <c:v>Taiwan</c:v>
                </c:pt>
                <c:pt idx="54">
                  <c:v>Thailand</c:v>
                </c:pt>
                <c:pt idx="55">
                  <c:v>Turkey</c:v>
                </c:pt>
                <c:pt idx="56">
                  <c:v>United Arab Emirates</c:v>
                </c:pt>
                <c:pt idx="57">
                  <c:v>United Kingdom</c:v>
                </c:pt>
                <c:pt idx="58">
                  <c:v>United States</c:v>
                </c:pt>
                <c:pt idx="59">
                  <c:v>Vietnam</c:v>
                </c:pt>
              </c:strCache>
            </c:strRef>
          </c:cat>
          <c:val>
            <c:numRef>
              <c:f>'Pie Chart'!$B$2:$B$62</c:f>
              <c:numCache>
                <c:formatCode>General</c:formatCode>
                <c:ptCount val="60"/>
                <c:pt idx="0">
                  <c:v>3</c:v>
                </c:pt>
                <c:pt idx="1">
                  <c:v>31</c:v>
                </c:pt>
                <c:pt idx="2">
                  <c:v>9</c:v>
                </c:pt>
                <c:pt idx="3">
                  <c:v>9</c:v>
                </c:pt>
                <c:pt idx="4">
                  <c:v>8</c:v>
                </c:pt>
                <c:pt idx="5">
                  <c:v>26</c:v>
                </c:pt>
                <c:pt idx="6">
                  <c:v>59</c:v>
                </c:pt>
                <c:pt idx="7">
                  <c:v>1</c:v>
                </c:pt>
                <c:pt idx="8">
                  <c:v>7</c:v>
                </c:pt>
                <c:pt idx="9">
                  <c:v>280</c:v>
                </c:pt>
                <c:pt idx="10">
                  <c:v>7</c:v>
                </c:pt>
                <c:pt idx="11">
                  <c:v>2</c:v>
                </c:pt>
                <c:pt idx="12">
                  <c:v>1</c:v>
                </c:pt>
                <c:pt idx="13">
                  <c:v>1</c:v>
                </c:pt>
                <c:pt idx="14">
                  <c:v>13</c:v>
                </c:pt>
                <c:pt idx="15">
                  <c:v>1</c:v>
                </c:pt>
                <c:pt idx="16">
                  <c:v>9</c:v>
                </c:pt>
                <c:pt idx="17">
                  <c:v>49</c:v>
                </c:pt>
                <c:pt idx="18">
                  <c:v>50</c:v>
                </c:pt>
                <c:pt idx="19">
                  <c:v>8</c:v>
                </c:pt>
                <c:pt idx="20">
                  <c:v>44</c:v>
                </c:pt>
                <c:pt idx="21">
                  <c:v>3</c:v>
                </c:pt>
                <c:pt idx="22">
                  <c:v>71</c:v>
                </c:pt>
                <c:pt idx="23">
                  <c:v>9</c:v>
                </c:pt>
                <c:pt idx="24">
                  <c:v>23</c:v>
                </c:pt>
                <c:pt idx="25">
                  <c:v>12</c:v>
                </c:pt>
                <c:pt idx="26">
                  <c:v>28</c:v>
                </c:pt>
                <c:pt idx="27">
                  <c:v>181</c:v>
                </c:pt>
                <c:pt idx="28">
                  <c:v>1</c:v>
                </c:pt>
                <c:pt idx="29">
                  <c:v>2</c:v>
                </c:pt>
                <c:pt idx="30">
                  <c:v>2</c:v>
                </c:pt>
                <c:pt idx="31">
                  <c:v>4</c:v>
                </c:pt>
                <c:pt idx="32">
                  <c:v>9</c:v>
                </c:pt>
                <c:pt idx="33">
                  <c:v>14</c:v>
                </c:pt>
                <c:pt idx="34">
                  <c:v>2</c:v>
                </c:pt>
                <c:pt idx="35">
                  <c:v>23</c:v>
                </c:pt>
                <c:pt idx="36">
                  <c:v>2</c:v>
                </c:pt>
                <c:pt idx="37">
                  <c:v>8</c:v>
                </c:pt>
                <c:pt idx="38">
                  <c:v>1</c:v>
                </c:pt>
                <c:pt idx="39">
                  <c:v>1</c:v>
                </c:pt>
                <c:pt idx="40">
                  <c:v>6</c:v>
                </c:pt>
                <c:pt idx="41">
                  <c:v>5</c:v>
                </c:pt>
                <c:pt idx="42">
                  <c:v>4</c:v>
                </c:pt>
                <c:pt idx="43">
                  <c:v>6</c:v>
                </c:pt>
                <c:pt idx="44">
                  <c:v>1</c:v>
                </c:pt>
                <c:pt idx="45">
                  <c:v>16</c:v>
                </c:pt>
                <c:pt idx="46">
                  <c:v>10</c:v>
                </c:pt>
                <c:pt idx="47">
                  <c:v>1</c:v>
                </c:pt>
                <c:pt idx="48">
                  <c:v>12</c:v>
                </c:pt>
                <c:pt idx="49">
                  <c:v>61</c:v>
                </c:pt>
                <c:pt idx="50">
                  <c:v>21</c:v>
                </c:pt>
                <c:pt idx="51">
                  <c:v>25</c:v>
                </c:pt>
                <c:pt idx="52">
                  <c:v>46</c:v>
                </c:pt>
                <c:pt idx="53">
                  <c:v>41</c:v>
                </c:pt>
                <c:pt idx="54">
                  <c:v>16</c:v>
                </c:pt>
                <c:pt idx="55">
                  <c:v>10</c:v>
                </c:pt>
                <c:pt idx="56">
                  <c:v>12</c:v>
                </c:pt>
                <c:pt idx="57">
                  <c:v>66</c:v>
                </c:pt>
                <c:pt idx="58">
                  <c:v>621</c:v>
                </c:pt>
                <c:pt idx="59">
                  <c:v>7</c:v>
                </c:pt>
              </c:numCache>
            </c:numRef>
          </c:val>
          <c:extLst>
            <c:ext xmlns:c16="http://schemas.microsoft.com/office/drawing/2014/chart" uri="{C3380CC4-5D6E-409C-BE32-E72D297353CC}">
              <c16:uniqueId val="{00000078-E3CF-42DE-BE33-719E2A7244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1.xlsx]Line Chart!PivotTable4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Graph for total Market Value across countries</a:t>
            </a:r>
            <a:endParaRPr lang="en-US"/>
          </a:p>
        </c:rich>
      </c:tx>
      <c:overlay val="0"/>
      <c:spPr>
        <a:solidFill>
          <a:srgbClr val="00B0F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Chart'!$B$1</c:f>
              <c:strCache>
                <c:ptCount val="1"/>
                <c:pt idx="0">
                  <c:v>Total</c:v>
                </c:pt>
              </c:strCache>
            </c:strRef>
          </c:tx>
          <c:spPr>
            <a:ln w="28575" cap="rnd">
              <a:solidFill>
                <a:schemeClr val="accent1"/>
              </a:solidFill>
              <a:round/>
            </a:ln>
            <a:effectLst/>
          </c:spPr>
          <c:marker>
            <c:symbol val="none"/>
          </c:marker>
          <c:cat>
            <c:strRef>
              <c:f>'Line Chart'!$A$2:$A$62</c:f>
              <c:strCache>
                <c:ptCount val="60"/>
                <c:pt idx="0">
                  <c:v>Argentina</c:v>
                </c:pt>
                <c:pt idx="1">
                  <c:v>Australia</c:v>
                </c:pt>
                <c:pt idx="2">
                  <c:v>Austria</c:v>
                </c:pt>
                <c:pt idx="3">
                  <c:v>Belgium</c:v>
                </c:pt>
                <c:pt idx="4">
                  <c:v>Bermuda</c:v>
                </c:pt>
                <c:pt idx="5">
                  <c:v>Brazil</c:v>
                </c:pt>
                <c:pt idx="6">
                  <c:v>Canada</c:v>
                </c:pt>
                <c:pt idx="7">
                  <c:v>Cayman Islands</c:v>
                </c:pt>
                <c:pt idx="8">
                  <c:v>Chile</c:v>
                </c:pt>
                <c:pt idx="9">
                  <c:v>China</c:v>
                </c:pt>
                <c:pt idx="10">
                  <c:v>Colombia</c:v>
                </c:pt>
                <c:pt idx="11">
                  <c:v>Croatia</c:v>
                </c:pt>
                <c:pt idx="12">
                  <c:v>Cyprus</c:v>
                </c:pt>
                <c:pt idx="13">
                  <c:v>Czech Republic</c:v>
                </c:pt>
                <c:pt idx="14">
                  <c:v>Denmark</c:v>
                </c:pt>
                <c:pt idx="15">
                  <c:v>Egypt</c:v>
                </c:pt>
                <c:pt idx="16">
                  <c:v>Finland</c:v>
                </c:pt>
                <c:pt idx="17">
                  <c:v>France</c:v>
                </c:pt>
                <c:pt idx="18">
                  <c:v>Germany</c:v>
                </c:pt>
                <c:pt idx="19">
                  <c:v>Greece</c:v>
                </c:pt>
                <c:pt idx="20">
                  <c:v>Hong Kong</c:v>
                </c:pt>
                <c:pt idx="21">
                  <c:v>Hungary</c:v>
                </c:pt>
                <c:pt idx="22">
                  <c:v>India</c:v>
                </c:pt>
                <c:pt idx="23">
                  <c:v>Indonesia</c:v>
                </c:pt>
                <c:pt idx="24">
                  <c:v>Ireland</c:v>
                </c:pt>
                <c:pt idx="25">
                  <c:v>Israel</c:v>
                </c:pt>
                <c:pt idx="26">
                  <c:v>Italy</c:v>
                </c:pt>
                <c:pt idx="27">
                  <c:v>Japan</c:v>
                </c:pt>
                <c:pt idx="28">
                  <c:v>Jordan</c:v>
                </c:pt>
                <c:pt idx="29">
                  <c:v>Kazakhstan</c:v>
                </c:pt>
                <c:pt idx="30">
                  <c:v>Kuwait</c:v>
                </c:pt>
                <c:pt idx="31">
                  <c:v>Luxembourg</c:v>
                </c:pt>
                <c:pt idx="32">
                  <c:v>Malaysia</c:v>
                </c:pt>
                <c:pt idx="33">
                  <c:v>Mexico</c:v>
                </c:pt>
                <c:pt idx="34">
                  <c:v>Morocco</c:v>
                </c:pt>
                <c:pt idx="35">
                  <c:v>Netherlands</c:v>
                </c:pt>
                <c:pt idx="36">
                  <c:v>Nigeria</c:v>
                </c:pt>
                <c:pt idx="37">
                  <c:v>Norway</c:v>
                </c:pt>
                <c:pt idx="38">
                  <c:v>Oman</c:v>
                </c:pt>
                <c:pt idx="39">
                  <c:v>Peru</c:v>
                </c:pt>
                <c:pt idx="40">
                  <c:v>Philippines</c:v>
                </c:pt>
                <c:pt idx="41">
                  <c:v>Poland</c:v>
                </c:pt>
                <c:pt idx="42">
                  <c:v>Portugal</c:v>
                </c:pt>
                <c:pt idx="43">
                  <c:v>Qatar</c:v>
                </c:pt>
                <c:pt idx="44">
                  <c:v>Romania</c:v>
                </c:pt>
                <c:pt idx="45">
                  <c:v>Saudi Arabia</c:v>
                </c:pt>
                <c:pt idx="46">
                  <c:v>Singapore</c:v>
                </c:pt>
                <c:pt idx="47">
                  <c:v>Slovenia</c:v>
                </c:pt>
                <c:pt idx="48">
                  <c:v>South Africa</c:v>
                </c:pt>
                <c:pt idx="49">
                  <c:v>South Korea</c:v>
                </c:pt>
                <c:pt idx="50">
                  <c:v>Spain</c:v>
                </c:pt>
                <c:pt idx="51">
                  <c:v>Sweden</c:v>
                </c:pt>
                <c:pt idx="52">
                  <c:v>Switzerland</c:v>
                </c:pt>
                <c:pt idx="53">
                  <c:v>Taiwan</c:v>
                </c:pt>
                <c:pt idx="54">
                  <c:v>Thailand</c:v>
                </c:pt>
                <c:pt idx="55">
                  <c:v>Turkey</c:v>
                </c:pt>
                <c:pt idx="56">
                  <c:v>United Arab Emirates</c:v>
                </c:pt>
                <c:pt idx="57">
                  <c:v>United Kingdom</c:v>
                </c:pt>
                <c:pt idx="58">
                  <c:v>United States</c:v>
                </c:pt>
                <c:pt idx="59">
                  <c:v>Vietnam</c:v>
                </c:pt>
              </c:strCache>
            </c:strRef>
          </c:cat>
          <c:val>
            <c:numRef>
              <c:f>'Line Chart'!$B$2:$B$62</c:f>
              <c:numCache>
                <c:formatCode>0.00</c:formatCode>
                <c:ptCount val="60"/>
                <c:pt idx="0">
                  <c:v>106.7</c:v>
                </c:pt>
                <c:pt idx="1">
                  <c:v>1066.2999999999997</c:v>
                </c:pt>
                <c:pt idx="2">
                  <c:v>97.1</c:v>
                </c:pt>
                <c:pt idx="3">
                  <c:v>233.2</c:v>
                </c:pt>
                <c:pt idx="4">
                  <c:v>98.2</c:v>
                </c:pt>
                <c:pt idx="5">
                  <c:v>552.4</c:v>
                </c:pt>
                <c:pt idx="6">
                  <c:v>2059.1</c:v>
                </c:pt>
                <c:pt idx="7">
                  <c:v>55.6</c:v>
                </c:pt>
                <c:pt idx="8">
                  <c:v>52.4</c:v>
                </c:pt>
                <c:pt idx="9">
                  <c:v>6380.8269999999939</c:v>
                </c:pt>
                <c:pt idx="10">
                  <c:v>50.099999999999994</c:v>
                </c:pt>
                <c:pt idx="11">
                  <c:v>1.4929999999999999</c:v>
                </c:pt>
                <c:pt idx="12">
                  <c:v>2.1</c:v>
                </c:pt>
                <c:pt idx="13">
                  <c:v>21.6</c:v>
                </c:pt>
                <c:pt idx="14">
                  <c:v>843.8</c:v>
                </c:pt>
                <c:pt idx="15">
                  <c:v>4.8</c:v>
                </c:pt>
                <c:pt idx="16">
                  <c:v>185.30000000000004</c:v>
                </c:pt>
                <c:pt idx="17">
                  <c:v>2812.5</c:v>
                </c:pt>
                <c:pt idx="18">
                  <c:v>1724.9689999999998</c:v>
                </c:pt>
                <c:pt idx="19">
                  <c:v>37.608999999999995</c:v>
                </c:pt>
                <c:pt idx="20">
                  <c:v>955.5409999999996</c:v>
                </c:pt>
                <c:pt idx="21">
                  <c:v>25.900000000000002</c:v>
                </c:pt>
                <c:pt idx="22">
                  <c:v>2418.6000000000008</c:v>
                </c:pt>
                <c:pt idx="23">
                  <c:v>331.7</c:v>
                </c:pt>
                <c:pt idx="24">
                  <c:v>1208.7000000000003</c:v>
                </c:pt>
                <c:pt idx="25">
                  <c:v>106.4</c:v>
                </c:pt>
                <c:pt idx="26">
                  <c:v>618.5999999999998</c:v>
                </c:pt>
                <c:pt idx="27">
                  <c:v>4062.4829999999997</c:v>
                </c:pt>
                <c:pt idx="28">
                  <c:v>3.9</c:v>
                </c:pt>
                <c:pt idx="29">
                  <c:v>28.2</c:v>
                </c:pt>
                <c:pt idx="30">
                  <c:v>64.5</c:v>
                </c:pt>
                <c:pt idx="31">
                  <c:v>109.5</c:v>
                </c:pt>
                <c:pt idx="32">
                  <c:v>102.3</c:v>
                </c:pt>
                <c:pt idx="33">
                  <c:v>311.89999999999998</c:v>
                </c:pt>
                <c:pt idx="34">
                  <c:v>16.3</c:v>
                </c:pt>
                <c:pt idx="35">
                  <c:v>967.59999999999968</c:v>
                </c:pt>
                <c:pt idx="36">
                  <c:v>1.1909999999999998</c:v>
                </c:pt>
                <c:pt idx="37">
                  <c:v>169.5</c:v>
                </c:pt>
                <c:pt idx="38">
                  <c:v>5.0999999999999996</c:v>
                </c:pt>
                <c:pt idx="39">
                  <c:v>13</c:v>
                </c:pt>
                <c:pt idx="40">
                  <c:v>51.385999999999996</c:v>
                </c:pt>
                <c:pt idx="41">
                  <c:v>56</c:v>
                </c:pt>
                <c:pt idx="42">
                  <c:v>53.399999999999991</c:v>
                </c:pt>
                <c:pt idx="43">
                  <c:v>86.4</c:v>
                </c:pt>
                <c:pt idx="44">
                  <c:v>5.2</c:v>
                </c:pt>
                <c:pt idx="45">
                  <c:v>2416.3999999999992</c:v>
                </c:pt>
                <c:pt idx="46">
                  <c:v>252.7</c:v>
                </c:pt>
                <c:pt idx="47">
                  <c:v>2.5</c:v>
                </c:pt>
                <c:pt idx="48">
                  <c:v>144.79999999999998</c:v>
                </c:pt>
                <c:pt idx="49">
                  <c:v>1013.1599999999996</c:v>
                </c:pt>
                <c:pt idx="50">
                  <c:v>682.69999999999993</c:v>
                </c:pt>
                <c:pt idx="51">
                  <c:v>652.90000000000009</c:v>
                </c:pt>
                <c:pt idx="52">
                  <c:v>1992.7119999999998</c:v>
                </c:pt>
                <c:pt idx="53">
                  <c:v>1304.1490000000003</c:v>
                </c:pt>
                <c:pt idx="54">
                  <c:v>164.8</c:v>
                </c:pt>
                <c:pt idx="55">
                  <c:v>96.8</c:v>
                </c:pt>
                <c:pt idx="56">
                  <c:v>524.79999999999995</c:v>
                </c:pt>
                <c:pt idx="57">
                  <c:v>2832.4</c:v>
                </c:pt>
                <c:pt idx="58">
                  <c:v>48153.220999999961</c:v>
                </c:pt>
                <c:pt idx="59">
                  <c:v>60.29999999999999</c:v>
                </c:pt>
              </c:numCache>
            </c:numRef>
          </c:val>
          <c:smooth val="0"/>
          <c:extLst>
            <c:ext xmlns:c16="http://schemas.microsoft.com/office/drawing/2014/chart" uri="{C3380CC4-5D6E-409C-BE32-E72D297353CC}">
              <c16:uniqueId val="{00000000-D579-43A6-9C83-5A297B001F41}"/>
            </c:ext>
          </c:extLst>
        </c:ser>
        <c:dLbls>
          <c:showLegendKey val="0"/>
          <c:showVal val="0"/>
          <c:showCatName val="0"/>
          <c:showSerName val="0"/>
          <c:showPercent val="0"/>
          <c:showBubbleSize val="0"/>
        </c:dLbls>
        <c:smooth val="0"/>
        <c:axId val="979086111"/>
        <c:axId val="979089471"/>
      </c:lineChart>
      <c:catAx>
        <c:axId val="97908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89471"/>
        <c:crosses val="autoZero"/>
        <c:auto val="1"/>
        <c:lblAlgn val="ctr"/>
        <c:lblOffset val="100"/>
        <c:noMultiLvlLbl val="0"/>
      </c:catAx>
      <c:valAx>
        <c:axId val="979089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8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723900</xdr:colOff>
      <xdr:row>0</xdr:row>
      <xdr:rowOff>0</xdr:rowOff>
    </xdr:from>
    <xdr:to>
      <xdr:col>12</xdr:col>
      <xdr:colOff>297180</xdr:colOff>
      <xdr:row>15</xdr:row>
      <xdr:rowOff>0</xdr:rowOff>
    </xdr:to>
    <xdr:graphicFrame macro="">
      <xdr:nvGraphicFramePr>
        <xdr:cNvPr id="2" name="Chart 1">
          <a:extLst>
            <a:ext uri="{FF2B5EF4-FFF2-40B4-BE49-F238E27FC236}">
              <a16:creationId xmlns:a16="http://schemas.microsoft.com/office/drawing/2014/main" id="{2BB5DD94-5854-ADD6-25A7-591D35999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30480</xdr:colOff>
      <xdr:row>15</xdr:row>
      <xdr:rowOff>83820</xdr:rowOff>
    </xdr:from>
    <xdr:to>
      <xdr:col>10</xdr:col>
      <xdr:colOff>30480</xdr:colOff>
      <xdr:row>28</xdr:row>
      <xdr:rowOff>173355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162A1ADF-6149-5444-9B4C-795FB2363FA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591300" y="2827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1</xdr:row>
      <xdr:rowOff>171450</xdr:rowOff>
    </xdr:from>
    <xdr:to>
      <xdr:col>11</xdr:col>
      <xdr:colOff>312420</xdr:colOff>
      <xdr:row>16</xdr:row>
      <xdr:rowOff>171450</xdr:rowOff>
    </xdr:to>
    <xdr:graphicFrame macro="">
      <xdr:nvGraphicFramePr>
        <xdr:cNvPr id="2" name="Chart 1">
          <a:extLst>
            <a:ext uri="{FF2B5EF4-FFF2-40B4-BE49-F238E27FC236}">
              <a16:creationId xmlns:a16="http://schemas.microsoft.com/office/drawing/2014/main" id="{C796A61B-E56F-9E8D-1ED7-06150C4DA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60960</xdr:colOff>
      <xdr:row>2</xdr:row>
      <xdr:rowOff>30480</xdr:rowOff>
    </xdr:from>
    <xdr:to>
      <xdr:col>15</xdr:col>
      <xdr:colOff>60960</xdr:colOff>
      <xdr:row>15</xdr:row>
      <xdr:rowOff>120015</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C0609BEA-067A-2C98-6F85-BFC6A53E057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43534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140970</xdr:rowOff>
    </xdr:from>
    <xdr:to>
      <xdr:col>10</xdr:col>
      <xdr:colOff>304800</xdr:colOff>
      <xdr:row>15</xdr:row>
      <xdr:rowOff>140970</xdr:rowOff>
    </xdr:to>
    <xdr:graphicFrame macro="">
      <xdr:nvGraphicFramePr>
        <xdr:cNvPr id="3" name="Chart 2">
          <a:extLst>
            <a:ext uri="{FF2B5EF4-FFF2-40B4-BE49-F238E27FC236}">
              <a16:creationId xmlns:a16="http://schemas.microsoft.com/office/drawing/2014/main" id="{25C77AD8-0BB6-831D-DDC8-500EE2518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45720</xdr:colOff>
      <xdr:row>1</xdr:row>
      <xdr:rowOff>45720</xdr:rowOff>
    </xdr:from>
    <xdr:to>
      <xdr:col>14</xdr:col>
      <xdr:colOff>45720</xdr:colOff>
      <xdr:row>14</xdr:row>
      <xdr:rowOff>135255</xdr:rowOff>
    </xdr:to>
    <mc:AlternateContent xmlns:mc="http://schemas.openxmlformats.org/markup-compatibility/2006">
      <mc:Choice xmlns:a14="http://schemas.microsoft.com/office/drawing/2010/main" Requires="a14">
        <xdr:graphicFrame macro="">
          <xdr:nvGraphicFramePr>
            <xdr:cNvPr id="4" name="Country 2">
              <a:extLst>
                <a:ext uri="{FF2B5EF4-FFF2-40B4-BE49-F238E27FC236}">
                  <a16:creationId xmlns:a16="http://schemas.microsoft.com/office/drawing/2014/main" id="{3AA82D71-853C-F1D2-F580-47D387FEDB01}"/>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7978140" y="22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3" name="Chart 2">
          <a:extLst>
            <a:ext uri="{FF2B5EF4-FFF2-40B4-BE49-F238E27FC236}">
              <a16:creationId xmlns:a16="http://schemas.microsoft.com/office/drawing/2014/main" id="{82698D45-50E0-49D9-A1B0-52D6211B5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15</xdr:col>
      <xdr:colOff>304800</xdr:colOff>
      <xdr:row>15</xdr:row>
      <xdr:rowOff>0</xdr:rowOff>
    </xdr:to>
    <xdr:graphicFrame macro="">
      <xdr:nvGraphicFramePr>
        <xdr:cNvPr id="4" name="Chart 3">
          <a:extLst>
            <a:ext uri="{FF2B5EF4-FFF2-40B4-BE49-F238E27FC236}">
              <a16:creationId xmlns:a16="http://schemas.microsoft.com/office/drawing/2014/main" id="{0B384CCF-6C46-42B6-9D6F-1484B1189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0</xdr:row>
      <xdr:rowOff>0</xdr:rowOff>
    </xdr:from>
    <xdr:to>
      <xdr:col>23</xdr:col>
      <xdr:colOff>304800</xdr:colOff>
      <xdr:row>15</xdr:row>
      <xdr:rowOff>0</xdr:rowOff>
    </xdr:to>
    <xdr:graphicFrame macro="">
      <xdr:nvGraphicFramePr>
        <xdr:cNvPr id="5" name="Chart 4">
          <a:extLst>
            <a:ext uri="{FF2B5EF4-FFF2-40B4-BE49-F238E27FC236}">
              <a16:creationId xmlns:a16="http://schemas.microsoft.com/office/drawing/2014/main" id="{1B71ACA7-7387-49EE-AD4C-0FE5CD412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7620</xdr:colOff>
      <xdr:row>15</xdr:row>
      <xdr:rowOff>30480</xdr:rowOff>
    </xdr:from>
    <xdr:to>
      <xdr:col>5</xdr:col>
      <xdr:colOff>7620</xdr:colOff>
      <xdr:row>28</xdr:row>
      <xdr:rowOff>120015</xdr:rowOff>
    </xdr:to>
    <mc:AlternateContent xmlns:mc="http://schemas.openxmlformats.org/markup-compatibility/2006">
      <mc:Choice xmlns:a14="http://schemas.microsoft.com/office/drawing/2010/main" Requires="a14">
        <xdr:graphicFrame macro="">
          <xdr:nvGraphicFramePr>
            <xdr:cNvPr id="6" name="Country 3">
              <a:extLst>
                <a:ext uri="{FF2B5EF4-FFF2-40B4-BE49-F238E27FC236}">
                  <a16:creationId xmlns:a16="http://schemas.microsoft.com/office/drawing/2014/main" id="{5BBBFD4E-407C-9881-22E8-B5418F6BB301}"/>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dr:sp macro="" textlink="">
          <xdr:nvSpPr>
            <xdr:cNvPr id="0" name=""/>
            <xdr:cNvSpPr>
              <a:spLocks noTextEdit="1"/>
            </xdr:cNvSpPr>
          </xdr:nvSpPr>
          <xdr:spPr>
            <a:xfrm>
              <a:off x="1226820" y="2773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320040</xdr:colOff>
      <xdr:row>16</xdr:row>
      <xdr:rowOff>22860</xdr:rowOff>
    </xdr:from>
    <xdr:to>
      <xdr:col>13</xdr:col>
      <xdr:colOff>320040</xdr:colOff>
      <xdr:row>29</xdr:row>
      <xdr:rowOff>112395</xdr:rowOff>
    </xdr:to>
    <mc:AlternateContent xmlns:mc="http://schemas.openxmlformats.org/markup-compatibility/2006">
      <mc:Choice xmlns:a14="http://schemas.microsoft.com/office/drawing/2010/main" Requires="a14">
        <xdr:graphicFrame macro="">
          <xdr:nvGraphicFramePr>
            <xdr:cNvPr id="7" name="Country 4">
              <a:extLst>
                <a:ext uri="{FF2B5EF4-FFF2-40B4-BE49-F238E27FC236}">
                  <a16:creationId xmlns:a16="http://schemas.microsoft.com/office/drawing/2014/main" id="{93E94A94-6007-69B0-AB5B-170D6E0AFC04}"/>
                </a:ext>
              </a:extLst>
            </xdr:cNvPr>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dr:sp macro="" textlink="">
          <xdr:nvSpPr>
            <xdr:cNvPr id="0" name=""/>
            <xdr:cNvSpPr>
              <a:spLocks noTextEdit="1"/>
            </xdr:cNvSpPr>
          </xdr:nvSpPr>
          <xdr:spPr>
            <a:xfrm>
              <a:off x="6416040" y="2948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16</xdr:row>
      <xdr:rowOff>0</xdr:rowOff>
    </xdr:from>
    <xdr:to>
      <xdr:col>21</xdr:col>
      <xdr:colOff>0</xdr:colOff>
      <xdr:row>29</xdr:row>
      <xdr:rowOff>89535</xdr:rowOff>
    </xdr:to>
    <mc:AlternateContent xmlns:mc="http://schemas.openxmlformats.org/markup-compatibility/2006">
      <mc:Choice xmlns:a14="http://schemas.microsoft.com/office/drawing/2010/main" Requires="a14">
        <xdr:graphicFrame macro="">
          <xdr:nvGraphicFramePr>
            <xdr:cNvPr id="8" name="Country 5">
              <a:extLst>
                <a:ext uri="{FF2B5EF4-FFF2-40B4-BE49-F238E27FC236}">
                  <a16:creationId xmlns:a16="http://schemas.microsoft.com/office/drawing/2014/main" id="{5904CA32-EA35-D235-7D26-A0C51ACE9E91}"/>
                </a:ext>
              </a:extLst>
            </xdr:cNvPr>
            <xdr:cNvGraphicFramePr/>
          </xdr:nvGraphicFramePr>
          <xdr:xfrm>
            <a:off x="0" y="0"/>
            <a:ext cx="0" cy="0"/>
          </xdr:xfrm>
          <a:graphic>
            <a:graphicData uri="http://schemas.microsoft.com/office/drawing/2010/slicer">
              <sle:slicer xmlns:sle="http://schemas.microsoft.com/office/drawing/2010/slicer" name="Country 5"/>
            </a:graphicData>
          </a:graphic>
        </xdr:graphicFrame>
      </mc:Choice>
      <mc:Fallback>
        <xdr:sp macro="" textlink="">
          <xdr:nvSpPr>
            <xdr:cNvPr id="0" name=""/>
            <xdr:cNvSpPr>
              <a:spLocks noTextEdit="1"/>
            </xdr:cNvSpPr>
          </xdr:nvSpPr>
          <xdr:spPr>
            <a:xfrm>
              <a:off x="10972800" y="2926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refreshedDate="45715.589710532404" createdVersion="8" refreshedVersion="8" minRefreshableVersion="3" recordCount="2001" xr:uid="{B6A04AED-73EC-452E-8DAD-EB15BB3466F5}">
  <cacheSource type="worksheet">
    <worksheetSource ref="B1:K2002" sheet="Original Data"/>
  </cacheSource>
  <cacheFields count="12">
    <cacheField name="Name" numFmtId="0">
      <sharedItems count="2001">
        <s v="JPMorganChase"/>
        <s v="Berkshire Hathaway"/>
        <s v="Saudi Arabian Oil Company (Saudi Aramco)"/>
        <s v="ICBC"/>
        <s v="Bank of America"/>
        <s v="Amazon"/>
        <s v="China Construction Bank"/>
        <s v="Microsoft"/>
        <s v="Agricultural Bank of China"/>
        <s v="Alphabet"/>
        <s v="Toyota Motor"/>
        <s v="Apple"/>
        <s v="Bank of China"/>
        <s v="ExxonMobil"/>
        <s v="HSBC Holdings"/>
        <s v="Wells Fargo"/>
        <s v="Shell Plc"/>
        <s v="PetroChina"/>
        <s v="UnitedHealth Group"/>
        <s v="Walmart"/>
        <s v="Samsung Electronics"/>
        <s v="Chevron"/>
        <s v="Goldman Sachs Group"/>
        <s v="Meta Platforms"/>
        <s v="TotalEnergies"/>
        <s v="Morgan Stanley"/>
        <s v="RBC"/>
        <s v="Citigroup"/>
        <s v="Ping An Insurance Group"/>
        <s v="China Mobile"/>
        <s v="Allianz"/>
        <s v="BNP Paribas"/>
        <s v="Verizon Communications"/>
        <s v="China Merchants Bank"/>
        <s v="UBS"/>
        <s v="Santander"/>
        <s v="AT&amp;T"/>
        <s v="Tencent Holdings"/>
        <s v="Mitsubishi UFJ Financial"/>
        <s v="Comcast"/>
        <s v="Alibaba Group"/>
        <s v="Sinopec"/>
        <s v="Volkswagen Group"/>
        <s v="TD Bank Group"/>
        <s v="Johnson &amp; Johnson"/>
        <s v="Taiwan Semiconductor"/>
        <s v="BP"/>
        <s v="LVMH MoÃ«t Hennessy Louis Vuitton"/>
        <s v="Reliance Industries"/>
        <s v="NestlÃ©"/>
        <s v="AXA Group"/>
        <s v="Mercedes-Benz Group"/>
        <s v="American Express"/>
        <s v="Petrobras"/>
        <s v="State Bank of India"/>
        <s v="Bank of Communications"/>
        <s v="Postal Savings Bank Of China (PSBC)"/>
        <s v="Tesla"/>
        <s v="Procter &amp; Gamble"/>
        <s v="Stellantis"/>
        <s v="BMW Group"/>
        <s v="Deutsche Telekom"/>
        <s v="Sumitomo Mitsui Financial"/>
        <s v="CVS Health"/>
        <s v="HDFC Bank"/>
        <s v="BBVA-Banco Bilbao Vizcaya"/>
        <s v="Sony"/>
        <s v="Siemens"/>
        <s v="Commonwealth Bank"/>
        <s v="Life Insurance Corp. of India"/>
        <s v="General Motors"/>
        <s v="Nippon Telegraph &amp; Tel"/>
        <s v="Credit Agricole"/>
        <s v="Broadcom"/>
        <s v="PepsiCo"/>
        <s v="The Home Depot"/>
        <s v="Oracle"/>
        <s v="Mitsubishi"/>
        <s v="Roche Holding"/>
        <s v="Equinor"/>
        <s v="Elevance Health"/>
        <s v="CNOOC"/>
        <s v="Industrial Bank "/>
        <s v="Intesa Sanpaolo Assicura"/>
        <s v="IBM"/>
        <s v="Chubb"/>
        <s v="ItaÃº Unibanco Holding"/>
        <s v="Anheuser-Busch InBev"/>
        <s v="AbbVie"/>
        <s v="Cisco Systems"/>
        <s v="Honda Motor"/>
        <s v="Bank of Nova Scotia"/>
        <s v="Hyundai Motor"/>
        <s v="Enel"/>
        <s v="Cigna"/>
        <s v="Costco Wholesale"/>
        <s v="Munich Re"/>
        <s v="Zurich Insurance Group"/>
        <s v="Novartis"/>
        <s v="Coca-Cola"/>
        <s v="GE Aerospace"/>
        <s v="Caterpillar"/>
        <s v="John Deere"/>
        <s v="Bank of Montreal"/>
        <s v="Mizuho Financial"/>
        <s v="AIRBUS"/>
        <s v="Intel"/>
        <s v="Mitsui"/>
        <s v="ConocoPhillips"/>
        <s v="China State Construction Engineering"/>
        <s v="NVIDIA"/>
        <s v="Rio Tinto"/>
        <s v="CITIC"/>
        <s v="RTX"/>
        <s v="Glencore International"/>
        <s v="BHP Group"/>
        <s v="China Life Insurance"/>
        <s v="US Bancorp"/>
        <s v="Hon Hai Precision "/>
        <s v="Iberdrola"/>
        <s v="AstraZeneca"/>
        <s v="Sanofi "/>
        <s v="Unilever"/>
        <s v="Ford Motor"/>
        <s v="Capital One"/>
        <s v="NAB - National Australia Bank"/>
        <s v="Apollo Global Management"/>
        <s v="Visa"/>
        <s v="UniCredit"/>
        <s v="Contemporary Amperex Technology"/>
        <s v="American International Group"/>
        <s v="ANZ Group Holdings"/>
        <s v="VINCI"/>
        <s v="China Citic Bank"/>
        <s v="Thermo Fisher Scientific"/>
        <s v="Charles Schwab"/>
        <s v="Progressive"/>
        <s v="DBS"/>
        <s v="Marathon Petroleum"/>
        <s v="PNC Financial Services"/>
        <s v="Generali Group"/>
        <s v="ICICI Bank"/>
        <s v="Itochu"/>
        <s v="Westpac Banking Group"/>
        <s v="United Parcel Service"/>
        <s v="Deutsche Bank"/>
        <s v="Canadian Imperial Bank"/>
        <s v="China Shenhua Energy"/>
        <s v="Tokio Marine Holdings"/>
        <s v="NextEra Energy"/>
        <s v="Eni"/>
        <s v="BYD"/>
        <s v="ING Group"/>
        <s v="Lloyds Banking Group"/>
        <s v="Walt Disney"/>
        <s v="Phillips 66"/>
        <s v="MetLife"/>
        <s v="Salesforce"/>
        <s v="Shanghai Pudong Development"/>
        <s v="Banco do Brasil"/>
        <s v="AIA Group"/>
        <s v="Merck &amp; Co."/>
        <s v="Abbott Laboratories"/>
        <s v="China Telecom"/>
        <s v="Dell Technologies"/>
        <s v="Barclays"/>
        <s v="Linde"/>
        <s v="FedEx"/>
        <s v="Hitachi"/>
        <s v="Accenture"/>
        <s v="Lockheed Martin"/>
        <s v="L'OrÃ©al"/>
        <s v="Nordea Bank"/>
        <s v="Eli Lilly"/>
        <s v="KKR"/>
        <s v="Philip Morris International"/>
        <s v="NatWest Group"/>
        <s v="Valero Energy"/>
        <s v="Enbridge"/>
        <s v="JD.com"/>
        <s v="Bank of New York Mellon"/>
        <s v="Vale"/>
        <s v="GSK"/>
        <s v="Prudential Financial"/>
        <s v="Lowe's"/>
        <s v="Charter Communications"/>
        <s v="Honeywell International"/>
        <s v="McKesson"/>
        <s v="Duke Energy"/>
        <s v="Qualcomm"/>
        <s v="HCA Healthcare"/>
        <s v="Medtronic"/>
        <s v="Amgen"/>
        <s v="ENGIE "/>
        <s v="Southern Company"/>
        <s v="CaixaBank"/>
        <s v="Manulife"/>
        <s v="Danaher"/>
        <s v="Mondelez International"/>
        <s v="Schneider Electric"/>
        <s v="Target"/>
        <s v="Deutsche Post"/>
        <s v="KDDI"/>
        <s v="National Grid"/>
        <s v="Midea Group"/>
        <s v="Novo Nordisk"/>
        <s v="Oil &amp; Natural Gas"/>
        <s v="AmÃ©rica MÃ³vil"/>
        <s v="BlackRock"/>
        <s v="PDD Holdings"/>
        <s v="PICC"/>
        <s v="Netflix"/>
        <s v="Brookfield Corporation"/>
        <s v="Qatar National Bank"/>
        <s v="International Holding Company"/>
        <s v="Travelers"/>
        <s v="Volvo Group"/>
        <s v="Union Pacific"/>
        <s v="Oversea-Chinese Banking"/>
        <s v="Swiss Re "/>
        <s v="China Pacific Insurance"/>
        <s v="McDonald's"/>
        <s v="Banco Bradesco"/>
        <s v="Centene"/>
        <s v="PayPal"/>
        <s v="Japan Post Holdings"/>
        <s v="Standard Chartered"/>
        <s v="China Everbright Bank"/>
        <s v="Suncor Energy"/>
        <s v="SAP"/>
        <s v="Mastercard"/>
        <s v="The Saudi National Bank"/>
        <s v="China Resources Land"/>
        <s v="Delta Air Lines"/>
        <s v="KIA"/>
        <s v="ASML Holding"/>
        <s v="General Dynamics"/>
        <s v="Daimler Truck Holding"/>
        <s v="Nike"/>
        <s v="United Overseas Bank"/>
        <s v="KBC Group"/>
        <s v="First Abu Dhabi Bank"/>
        <s v="PTT "/>
        <s v="Canadian Natural Resources"/>
        <s v="Aflac"/>
        <s v="Dai-ichi Life Insurance"/>
        <s v="Occidental Petroleum"/>
        <s v="China Minsheng Bank"/>
        <s v="SociÃ©tÃ© GÃ©nÃ©rale"/>
        <s v="KB Financial Group"/>
        <s v="Inditex"/>
        <s v="Al Rajhi Bank"/>
        <s v="MS&amp;AD Insurance"/>
        <s v="Air Liquide"/>
        <s v="Fiserv"/>
        <s v="China Railway Group"/>
        <s v="Orange"/>
        <s v="Safran"/>
        <s v="Indian Oil"/>
        <s v="Emirates NBD"/>
        <s v="EssilorLuxottica"/>
        <s v="Cencora"/>
        <s v="SLB"/>
        <s v="Saint-Gobain"/>
        <s v="Danske Bank"/>
        <s v="Macquarie Group"/>
        <s v="Zijin Mining Group"/>
        <s v="TJX Cos"/>
        <s v="Banorte"/>
        <s v="Kweichow Moutai"/>
        <s v="Fubon Financial"/>
        <s v="SAIC Motor"/>
        <s v="Automatic Data Processing"/>
        <s v="Kraft Heinz Company"/>
        <s v="Holcim"/>
        <s v="ABB"/>
        <s v="EOG Resources"/>
        <s v="Applied Materials"/>
        <s v="E.ON"/>
        <s v="Denso"/>
        <s v="DNB Bank"/>
        <s v="Archer Daniels Midland"/>
        <s v="Marsh McLennan"/>
        <s v="Tata Motors"/>
        <s v="Sumitomo"/>
        <s v="Paccar"/>
        <s v="Fairfax Financial"/>
        <s v="PG&amp;E"/>
        <s v="SEB AB"/>
        <s v="Allstate"/>
        <s v="Kroger"/>
        <s v="Erste Group Bank"/>
        <s v="Axis Bank"/>
        <s v="Humana"/>
        <s v="Ameriprise Financial"/>
        <s v="Marubeni"/>
        <s v="Bank Of Jiangsu"/>
        <s v="CRH"/>
        <s v="China Unicom"/>
        <s v="Sun Life Financial"/>
        <s v="American Electric"/>
        <s v="Banco Btg Pactual"/>
        <s v="Northrop Grumman"/>
        <s v="Shinhan Financial Group"/>
        <s v="Couche Tard"/>
        <s v="Xiaomi  "/>
        <s v="CK Hutchison"/>
        <s v="Bank Rakyat Indonesia (BRI)"/>
        <s v="KoÃ§ Holding"/>
        <s v="Merck KGaA, Darmstadt, Germany and its affiliates"/>
        <s v="Commerzbank"/>
        <s v="Meituan "/>
        <s v="Seven &amp; I Holdings"/>
        <s v="Diageo"/>
        <s v="Eaton"/>
        <s v="Cathay Financial"/>
        <s v="Ecopetrol"/>
        <s v="Talanx"/>
        <s v="Starbucks"/>
        <s v="Altria Group"/>
        <s v="Exelon"/>
        <s v="D.R. Horton"/>
        <s v="National Bank of Canada"/>
        <s v="Discover Financial Services"/>
        <s v="Nippon Steel "/>
        <s v="Royal Ahold Delhaize N.V."/>
        <s v="Lennar"/>
        <s v="Stryker"/>
        <s v="Richemont"/>
        <s v="Huaxia Bank"/>
        <s v="Power Corp of Canada"/>
        <s v="Repsol "/>
        <s v="Bank of Ningbo"/>
        <s v="Gree Electric Appliances"/>
        <s v="Cenovus Energy"/>
        <s v="Texas Instruments"/>
        <s v="RWE Group"/>
        <s v="Constellation Energy"/>
        <s v="MÃ¸ller-Maersk"/>
        <s v="Renault"/>
        <s v="Nissan Motor"/>
        <s v="Panasonic"/>
        <s v="Advanced Micro Devices"/>
        <s v="Hartford Financial Services"/>
        <s v="Adobe"/>
        <s v="Sompo"/>
        <s v="Uber"/>
        <s v="Bank of Beijing"/>
        <s v="Vodafone"/>
        <s v="China Railway Construction"/>
        <s v="Poly Developments &amp; Holdings Group"/>
        <s v="Japan Tobacco"/>
        <s v="Freeport-McMoRan"/>
        <s v="Fannie Mae"/>
        <s v="Nucor"/>
        <s v="Booking Holdings"/>
        <s v="Canadian National Railway"/>
        <s v="Corebridge Financial"/>
        <s v="Tesco"/>
        <s v="United Airlines Holdings"/>
        <s v="BAE Systems"/>
        <s v="HP"/>
        <s v="S&amp;P Global"/>
        <s v="Cosco Shipping"/>
        <s v="Freddie Mac"/>
        <s v="Sempra"/>
        <s v="China Communications Construction"/>
        <s v="Kering"/>
        <s v="State Street"/>
        <s v="Saudi Telecom"/>
        <s v="China Yangtze Power"/>
        <s v="NTPC"/>
        <s v="Bank Mandiri"/>
        <s v="Aviva"/>
        <s v="Swedbank"/>
        <s v="Baidu"/>
        <s v="First Citizens Bank (NC)"/>
        <s v="Svenska Handelsbanken"/>
        <s v="Orix"/>
        <s v="Dow"/>
        <s v="IntercontinentalExchange"/>
        <s v="Power Construction Corporation of China"/>
        <s v="Toyota Tsusho"/>
        <s v="Takeda Pharmaceutical"/>
        <s v="Poste Italiane"/>
        <s v="Mitsubishi Electric"/>
        <s v="Citic Securities"/>
        <s v="Haier Smart Home"/>
        <s v="Kinder Morgan"/>
        <s v="Toyota Industries"/>
        <s v="Rolls-Royce Holdings"/>
        <s v="Fortescue Metals Group"/>
        <s v="Waste Management"/>
        <s v="Cheniere Energy"/>
        <s v="TAQA"/>
        <s v="CSX"/>
        <s v="Johnson Controls International"/>
        <s v="Larsen &amp; Toubro"/>
        <s v="Femsa"/>
        <s v="Dominion Energy"/>
        <s v="LyondellBasell Industries"/>
        <s v="Shin-Etsu Chemical"/>
        <s v="Investor AB"/>
        <s v="M&amp;T Bank"/>
        <s v="ORLEN Spolka Akcyjna"/>
        <s v="Arch Capital Group"/>
        <s v="Synchrony Financial"/>
        <s v="Fifth Third Bank"/>
        <s v="Becton Dickinson"/>
        <s v="ENEOS Holdings"/>
        <s v="Hana Financial Group"/>
        <s v="Posco"/>
        <s v="Tata Consultancy Services"/>
        <s v="Schweizerische Nationalbank"/>
        <s v="Prologis"/>
        <s v="Wanhua Chemical Group"/>
        <s v="Oneok"/>
        <s v="Analog Devices"/>
        <s v="Parker-Hannifin"/>
        <s v="Baoshan Iron &amp; Steel"/>
        <s v="ArcelorMittal"/>
        <s v="Nomura"/>
        <s v="Bank Of Shanghai"/>
        <s v="American Tower"/>
        <s v="Hewlett Packard Enterprise"/>
        <s v="Marriott International"/>
        <s v="Regeneron Pharmaceuticals"/>
        <s v="Intuit"/>
        <s v="Sysco"/>
        <s v="Daikin Industries"/>
        <s v="Veolia Environnement"/>
        <s v="Bridgestone"/>
        <s v="Cummins"/>
        <s v="Michelin Group"/>
        <s v="Komatsu"/>
        <s v="Pfizer"/>
        <s v="CSL"/>
        <s v="Keurig Dr Pepper"/>
        <s v="Canadian Pacific Kansas City"/>
        <s v="Bank of Baroda"/>
        <s v="CTBC Financial Holding"/>
        <s v="Kotak Mahindra Bank"/>
        <s v="TC Energy"/>
        <s v="Carrier Global"/>
        <s v="Aon"/>
        <s v="HermÃ¨s International"/>
        <s v="Mitsubishi Heavy Industries"/>
        <s v="Infineon Technologies"/>
        <s v="Heineken"/>
        <s v="Boeing"/>
        <s v="Grupo Mexico"/>
        <s v="London Stock Exchange"/>
        <s v="Sherwin-Williams"/>
        <s v="Dollar General"/>
        <s v="Baker Hughes Company"/>
        <s v="CRRC"/>
        <s v="Bank Central Asia"/>
        <s v="Boston Scientific"/>
        <s v="Naturgy Energy Group"/>
        <s v="Saudi Electricity"/>
        <s v="Softbank"/>
        <s v="Wilmar International"/>
        <s v="China Vanke"/>
        <s v="Maybank"/>
        <s v="Hyundai Mobis"/>
        <s v="General Mills"/>
        <s v="Canon"/>
        <s v="Consolidated Edison"/>
        <s v="Kansai Electric Power"/>
        <s v="Danone"/>
        <s v="BT Group"/>
        <s v="Bharti Airtel"/>
        <s v="Etisalat"/>
        <s v="OMV Group"/>
        <s v="Fast Retailing"/>
        <s v="Carrefour"/>
        <s v="NetEase"/>
        <s v="Compass Group"/>
        <s v="Principal Financial Group"/>
        <s v="BCE"/>
        <s v="Prudential"/>
        <s v="Suzuki Motor"/>
        <s v="FirstRand"/>
        <s v="Sun Hung Kai Properties"/>
        <s v="Recruit Holdings "/>
        <s v="Williams"/>
        <s v="Xcel Energy"/>
        <s v="Coal India"/>
        <s v="Kuwait Finance House"/>
        <s v="Raymond James Financial"/>
        <s v="Reckitt Benckiser Group"/>
        <s v="China Coal Energy"/>
        <s v="Samsung C&amp;T"/>
        <s v="Longfor Group Holdings"/>
        <s v="Blackstone"/>
        <s v="Daiwa House Industry"/>
        <s v="Shaanxi Coal Industry"/>
        <s v="China Merchants Shekou Industrial Zone Holdings"/>
        <s v="Mitsui Fudosan"/>
        <s v="Henkel"/>
        <s v="Imperial Brands"/>
        <s v="Truist Financial"/>
        <s v="L3Harris Technologies"/>
        <s v="Air Products &amp; Chemicals"/>
        <s v="Woodside Energy Group"/>
        <s v="Capgemini"/>
        <s v="NN Group"/>
        <s v="Legal &amp; General Group"/>
        <s v="Republic Services"/>
        <s v="Halliburton"/>
        <s v="Bouygues"/>
        <s v="Pernod Ricard"/>
        <s v="Bristol Myers Squibb"/>
        <s v="Coca-Cola Europacific Partners"/>
        <s v="Yankuang Energy Group"/>
        <s v="Markel"/>
        <s v="Huntington Bank"/>
        <s v="Tokyo Electric Power"/>
        <s v="CME Group"/>
        <s v="STMicroelectronics"/>
        <s v="Swiss Life Holding"/>
        <s v="Edison International"/>
        <s v="GE HealthCare Technologies"/>
        <s v="Thales"/>
        <s v="Canara Bank"/>
        <s v="Isbank"/>
        <s v="Nutrien"/>
        <s v="British American Tobacco"/>
        <s v="East Japan Railway"/>
        <s v="Central Japan Railway"/>
        <s v="Bank of Nanjing"/>
        <s v="TE Connectivity"/>
        <s v="Power Finance"/>
        <s v="Royal Caribbean Group"/>
        <s v="HeidelbergCement"/>
        <s v="AirBnB"/>
        <s v="Bharat Petroleum"/>
        <s v="LG Chem"/>
        <s v="Turkish Airlines"/>
        <s v="Wuliangye Yibin"/>
        <s v="Subaru Corporation"/>
        <s v="Weichai Power"/>
        <s v="Luxshare Precision Industry"/>
        <s v="Atlas Copco"/>
        <s v="United Rentals"/>
        <s v="CNH Industrial"/>
        <s v="Loews"/>
        <s v="Entergy"/>
        <s v="Quanta Computer"/>
        <s v="BASF"/>
        <s v="NXP Semiconductors"/>
        <s v="Lam Research"/>
        <s v="Vertex Pharmaceuticals"/>
        <s v="Citizens Financial Group"/>
        <s v="Xiamen C&amp;D"/>
        <s v="S.F. Holding"/>
        <s v="Norfolk Southern"/>
        <s v="Deutsche Boerse"/>
        <s v="Intact Financial"/>
        <s v="Fujifilm Holdings"/>
        <s v="Everest Re Group"/>
        <s v="OTP Bank"/>
        <s v="Trane Technologies"/>
        <s v="Inpex"/>
        <s v="Wesfarmers"/>
        <s v="Colgate-Palmolive"/>
        <s v="Samsung Life Insurance"/>
        <s v="Haleon"/>
        <s v="Infosys"/>
        <s v="Devon Energy"/>
        <s v="Punjab National Bank"/>
        <s v="Publicis Groupe"/>
        <s v="MediaTek"/>
        <s v="SK Hynix"/>
        <s v="Gilead Sciences"/>
        <s v="Union Bank of India"/>
        <s v="Abu Dhabi Commercial Bank"/>
        <s v="Gallagher"/>
        <s v="International Airlines"/>
        <s v="Fujitsu"/>
        <s v="Public Service Enterprise Group"/>
        <s v="Aptiv"/>
        <s v="Bayer "/>
        <s v="China Zheshang Bank"/>
        <s v="George Weston"/>
        <s v="Cardinal Health"/>
        <s v="Kubota"/>
        <s v="Regions Financial"/>
        <s v="Bunge"/>
        <s v="Equitable Holdings"/>
        <s v="China National Nuclear Power"/>
        <s v="Bajaj Finserv "/>
        <s v="Mahindra &amp; Mahindra"/>
        <s v="Nintendo"/>
        <s v="Kenvue"/>
        <s v="National Bank of Kuwait "/>
        <s v="Barrick Gold"/>
        <s v="Coinbase"/>
        <s v="Ecolab"/>
        <s v="AutoZone"/>
        <s v="Illinois Tool Works"/>
        <s v="DSV"/>
        <s v="Standard Bank Group"/>
        <s v="Associated British Foods"/>
        <s v="Lenovo Group"/>
        <s v="Northern Trust"/>
        <s v="Reinsurance Group of America"/>
        <s v="Nokia"/>
        <s v="PKO Bank Polski"/>
        <s v="Ferguson"/>
        <s v="Grupa PZU"/>
        <s v="IQVIA"/>
        <s v="Woori Financial Group"/>
        <s v="Edp-energias De Portugal"/>
        <s v="Hess"/>
        <s v="Naspers"/>
        <s v="Swire Pacific"/>
        <s v="Kimberly-Clark"/>
        <s v="China Tower Corp."/>
        <s v="SingTel"/>
        <s v="Chubu Electric Power"/>
        <s v="CMOC Group"/>
        <s v="Hengli Petrochemical"/>
        <s v="QBE Insurance Group"/>
        <s v="Riyad Bank"/>
        <s v="Sinopharm Group"/>
        <s v="TelefÃ³nica"/>
        <s v="Telstra"/>
        <s v="Cognizant"/>
        <s v="3M"/>
        <s v="Industrial Bank of Korea"/>
        <s v="NRG Energy"/>
        <s v="CBRE Group"/>
        <s v="Tokyo Electron"/>
        <s v="Metallurgical Corp of China"/>
        <s v="Bank Of Hangzhou"/>
        <s v="CEZ Group"/>
        <s v="Micron Technology"/>
        <s v="China Energy Engineering"/>
        <s v="AerCap Holdings"/>
        <s v="CGN Power"/>
        <s v="Swisscom"/>
        <s v="Diamondback Energy"/>
        <s v="New China Life Insurance"/>
        <s v="JSW Steel"/>
        <s v="RELX"/>
        <s v="Raiffeisen Bank International"/>
        <s v="Asahi Group Holdings"/>
        <s v="Bank Leumi"/>
        <s v="DTE Energy"/>
        <s v="Centrica"/>
        <s v="Nu Holdings"/>
        <s v="Albertsons"/>
        <s v="Ally Financial"/>
        <s v="Anglo American"/>
        <s v="GD Power Development"/>
        <s v="FirstEnergy"/>
        <s v="PPG "/>
        <s v="Bank Hapoalim"/>
        <s v="Tenet Healthcare"/>
        <s v="Ross Stores"/>
        <s v="Global Payments"/>
        <s v="MercadoLibre"/>
        <s v="Anhui Conch Cement"/>
        <s v="Deutsche Lufthansa"/>
        <s v="Akbank"/>
        <s v="Inner Mongolia Yili "/>
        <s v="Teck Resources"/>
        <s v="Amphenol"/>
        <s v="Magna International"/>
        <s v="Great Wall Motor "/>
        <s v="Jardine Matheson"/>
        <s v="Warner Bros. Discovery"/>
        <s v="CIMB Group Holdings"/>
        <s v="O'Reilly Automotive"/>
        <s v="Asr Nederland"/>
        <s v="Daiichi Sankyo"/>
        <s v="Tenaris"/>
        <s v="Constellation Brands"/>
        <s v="GE Vernova"/>
        <s v="Continental"/>
        <s v="Samsung SDI"/>
        <s v="Huaneng Power International"/>
        <s v="Hindalco Industries"/>
        <s v="Banco de Sabadell"/>
        <s v="Bank of Ireland"/>
        <s v="Aeon"/>
        <s v="Sumitomo Mitsui Trust"/>
        <s v="Walgreens Boots Alliance"/>
        <s v="NEC"/>
        <s v="Idemitsu Kosan"/>
        <s v="Vistra Energy"/>
        <s v="W. R. Berkley"/>
        <s v="Corteva"/>
        <s v="Lincoln National"/>
        <s v="WEC Energy Group"/>
        <s v="Singapore Airlines"/>
        <s v="Hikvision"/>
        <s v="Mitsubishi Estate"/>
        <s v="Coupang"/>
        <s v="Li Auto"/>
        <s v="ServiceNow"/>
        <s v="Samsung Fire &amp; Marine"/>
        <s v="China Hongqiao Group"/>
        <s v="Cincinnati Financial"/>
        <s v="KeyCorp"/>
        <s v="Block"/>
        <s v="PulteGroup"/>
        <s v="Saudi British Bank"/>
        <s v="JFE Holdings"/>
        <s v="Korea Electric Power"/>
        <s v="Banco BPM"/>
        <s v="Omnicom Group"/>
        <s v="EnBW Energie Baden-Wurttemberg"/>
        <s v="ACS Actividades de Construccion y Servicios"/>
        <s v="WW Grainger"/>
        <s v="BOE Technology Group"/>
        <s v="Equinix"/>
        <s v="Nippon Yusen"/>
        <s v="Emaar Properties"/>
        <s v="Kuehne &amp; Nagel International"/>
        <s v="KLA"/>
        <s v="Porsche Automobil Holding"/>
        <s v="Crown Castle International"/>
        <s v="Eiffage"/>
        <s v="Sekisui House"/>
        <s v="Las Vegas Sands"/>
        <s v="Alcon"/>
        <s v="VICI Properties"/>
        <s v="Simon Property Group"/>
        <s v="Genuine Parts"/>
        <s v="Renesas Electronics"/>
        <s v="Verbund"/>
        <s v="China Resources Power"/>
        <s v="Fidelity National Financial"/>
        <s v="eBay"/>
        <s v="Volvo Car"/>
        <s v="LG Electronics"/>
        <s v="Emerson Electric"/>
        <s v="Palo Alto Networks"/>
        <s v="Assa Abloy"/>
        <s v="Keyence"/>
        <s v="Sumitomo Electric"/>
        <s v="Siemens Energy"/>
        <s v="Steel Dynamics"/>
        <s v="Grasim Industries"/>
        <s v="Aluminum Corp of China"/>
        <s v="Ashtead Group"/>
        <s v="Sika"/>
        <s v="Huatai Securities"/>
        <s v="AIB Group"/>
        <s v="Meritz Financial Group"/>
        <s v="Hong Kong Exchanges"/>
        <s v="Fortis (Canada)"/>
        <s v="Targa Resources"/>
        <s v="Ryanair Holdings"/>
        <s v="3i Group"/>
        <s v="Roper Technologies"/>
        <s v="VakifBank"/>
        <s v="Chongqing Changan Auto"/>
        <s v="MGM Resorts"/>
        <s v="RenaissanceRe Holdings"/>
        <s v="Huishang Bank"/>
        <s v="HCLTech"/>
        <s v="Molina Healthcare"/>
        <s v="Neste"/>
        <s v="Thomson Reuters"/>
        <s v="Aegon"/>
        <s v="Bancolombia"/>
        <s v="ASE Technology Holding"/>
        <s v="Rongsheng Petrochemical"/>
        <s v="Resona Holdings"/>
        <s v="Jabil Circuit"/>
        <s v="Grupo Inbursa"/>
        <s v="Biogen"/>
        <s v="Daqin Railway"/>
        <s v="The EstÃ©e Lauder Companies"/>
        <s v="Suncorp Group"/>
        <s v="SSE"/>
        <s v="Murata Manufacturing"/>
        <s v="Celanese"/>
        <s v="TransDigm Group"/>
        <s v="Beijing-Shanghai High-Speed Railway"/>
        <s v="Newmont "/>
        <s v="Tyson Foods"/>
        <s v="Ageas"/>
        <s v="Nidec"/>
        <s v="Zoetis"/>
        <s v="CK Asset Holdings"/>
        <s v="H&amp;M - Hennes &amp; Mauritz"/>
        <s v="Public Bank"/>
        <s v="TELUS"/>
        <s v="Sampo"/>
        <s v="Best Buy"/>
        <s v="Galp Energia"/>
        <s v="Shanghai Rural Commercial Bank"/>
        <s v="WTW"/>
        <s v="Intuitive Surgical"/>
        <s v="Otsuka Holding"/>
        <s v="Unum Group"/>
        <s v="Universal Music Group"/>
        <s v="The Hershey Company"/>
        <s v="Otis Worldwide"/>
        <s v="Digital Realty Trust"/>
        <s v="Quanta Services"/>
        <s v="SM Investments"/>
        <s v="CDW"/>
        <s v="Grupo Bimbo"/>
        <s v="Realty Income"/>
        <s v="ITC"/>
        <s v="ZTE"/>
        <s v="T&amp;D Holdings"/>
        <s v="Essity"/>
        <s v="Fox"/>
        <s v="Alinma Bank"/>
        <s v="Joint Stock Commercial Bank for Foreign Trade of Vietnam"/>
        <s v="Mega Financial Holding"/>
        <s v="HF Sinclair"/>
        <s v="American Airlines Group"/>
        <s v="Carnival Corporation"/>
        <s v="MTR"/>
        <s v="Trip.com Group"/>
        <s v="Unipol Gruppo"/>
        <s v="BPER Banca"/>
        <s v="Hilton Worldwide Holdings"/>
        <s v="Chipotle Mexican Grill"/>
        <s v="Power Grid of India"/>
        <s v="Mapfre"/>
        <s v="Fresenius"/>
        <s v="CLP Holdings"/>
        <s v="JBS"/>
        <s v="Mitsubishi UFJ Lease"/>
        <s v="Geely Automobile Holdings"/>
        <s v="Kasikornbank"/>
        <s v="Tata Steel"/>
        <s v="Leonardo"/>
        <s v="Ameren"/>
        <s v="CenterPoint Energy"/>
        <s v="Cintas"/>
        <s v="Daiwa Securities"/>
        <s v="Rogers Communications"/>
        <s v="China Taiping Insurance"/>
        <s v="Microchip Technology"/>
        <s v="Motorola Solutions"/>
        <s v="TD SYNNEX"/>
        <s v="Builders FirstSource"/>
        <s v="Tohoku Electric Power"/>
        <s v="Corning"/>
        <s v="Credicorp"/>
        <s v="EletrobrÃ¡s"/>
        <s v="SK"/>
        <s v="Kuaishou Technology"/>
        <s v="Mitsui OSK Lines"/>
        <s v="Mazda Motor"/>
        <s v="Sandvik"/>
        <s v="Super Micro Computer"/>
        <s v="Tractor Supply"/>
        <s v="TDK"/>
        <s v="Flex"/>
        <s v="Woolworths"/>
        <s v="Southwest Airlines"/>
        <s v="Jiangxi Copper"/>
        <s v="HAL Trust"/>
        <s v="Philips"/>
        <s v="PPL"/>
        <s v="Workday"/>
        <s v="Tenaga Nasional"/>
        <s v="Public Storage"/>
        <s v="Mitsubishi Chemical"/>
        <s v="Mediobanca"/>
        <s v="Lululemon Athletica"/>
        <s v="Interactive Brokers Group"/>
        <s v="Longi Green Energy Technology"/>
        <s v="Kyocera"/>
        <s v="CP All"/>
        <s v="Absa Group"/>
        <s v="Jackson Financial"/>
        <s v="Sabanci Holding"/>
        <s v="Henderson Land"/>
        <s v="BDO Unibank"/>
        <s v="Chongqing Rural Bank"/>
        <s v="TCL "/>
        <s v="NASDAQ"/>
        <s v="Isuzu Motors"/>
        <s v="Phoenix Group Holdings"/>
        <s v="SDIC Power Holdings"/>
        <s v="Sumitomo Realty"/>
        <s v="Quinenco"/>
        <s v="Mizrahi Tefahot Bank"/>
        <s v="Evergreen Marine Corp. (Taiwan)"/>
        <s v="Greenland Holdings Group"/>
        <s v="Adidas"/>
        <s v="Banca MPS"/>
        <s v="Ford Otosan"/>
        <s v="Sichuan Road &amp; Bridge"/>
        <s v="East Money Information  "/>
        <s v="Aisin Seiki"/>
        <s v="Guotai Junan Securities"/>
        <s v="Commercial Bank For Investment &amp; Development Of Vietnam"/>
        <s v="Dubai Islamic Bank"/>
        <s v="Arista Networks"/>
        <s v="IndusInd Bank"/>
        <s v="Westinghouse Air Brake Technologies"/>
        <s v="Monster Beverage"/>
        <s v="Jeronimo Martins"/>
        <s v="Dollar Tree"/>
        <s v="ON Semiconductor Corp."/>
        <s v="Ovintiv"/>
        <s v="Hanwha"/>
        <s v="Naver"/>
        <s v="Suzano "/>
        <s v="Expedia Group"/>
        <s v="Telkom Indonesia"/>
        <s v="Tokyo Gas"/>
        <s v="China National Building"/>
        <s v="Fidelity National Information (FIS)"/>
        <s v="Saudi Arabian Mining"/>
        <s v="CMS Energy"/>
        <s v="Martin Marietta Materials"/>
        <s v="AES"/>
        <s v="Bank Of Chengdu"/>
        <s v="Indian Railway Finance"/>
        <s v="Legend Holding"/>
        <s v="Muyuan Foodstuff"/>
        <s v="DuPont De Nemours"/>
        <s v="Wipro"/>
        <s v="Delta Electronics"/>
        <s v="Mashreq Bank"/>
        <s v="Molson Coors Brewing"/>
        <s v="GAIL India"/>
        <s v="Moody's"/>
        <s v="Restaurant Brands International"/>
        <s v="Eversource Energy"/>
        <s v="Bank Pekao"/>
        <s v="Teva Pharmaceutical"/>
        <s v="Db Insurance"/>
        <s v="Legrand"/>
        <s v="Rakuten"/>
        <s v="Conagra Brands"/>
        <s v="Kellanova"/>
        <s v="Schindler Holding"/>
        <s v="Air France-KLM"/>
        <s v="TBEA"/>
        <s v="Bank Negara Indonesia"/>
        <s v="Welltower"/>
        <s v="Ericsson"/>
        <s v="Indian Bank"/>
        <s v="DSM-Firmenich"/>
        <s v="Waste Connections"/>
        <s v="Techtronic Industries"/>
        <s v="Raizen"/>
        <s v="Anta Sports Products"/>
        <s v="Kyushu Electric Power"/>
        <s v="Kone"/>
        <s v="Semiconductor Manufacturing International"/>
        <s v="ItaÃºsa"/>
        <s v="Halkbank"/>
        <s v="MOL Hungarian Oil"/>
        <s v="China Reinsurance Group"/>
        <s v="Formosa Petrochemical"/>
        <s v="Vedanta Limited"/>
        <s v="Ferrari"/>
        <s v="Shanghai International Port"/>
        <s v="Reliance Steel"/>
        <s v="Yuanta Financial Holding"/>
        <s v="NVR"/>
        <s v="Penske Automotive"/>
        <s v="St. James's Place"/>
        <s v="China Bohai Bank"/>
        <s v="China Three Gorges Renewables (Group)"/>
        <s v="Tongwei"/>
        <s v="SCB X Public Company "/>
        <s v="Vestas Wind Systems"/>
        <s v="KE Holdings"/>
        <s v="Dassault Systemes"/>
        <s v="DiDi Global"/>
        <s v="SK Innovation "/>
        <s v="CGI"/>
        <s v="American Water Works"/>
        <s v="Textron"/>
        <s v="Pembina Pipeline"/>
        <s v="Banque Saudi Fransi"/>
        <s v="Fosun International"/>
        <s v="Zimmer Biomet"/>
        <s v="Bangkok Bank"/>
        <s v="China National Chemical"/>
        <s v="Yum! Brands"/>
        <s v="Lithia Motors"/>
        <s v="Aena"/>
        <s v="Lonza Group"/>
        <s v="Synopsys"/>
        <s v="United Microelectronics"/>
        <s v="Uni-President"/>
        <s v="China Cinda Asset Management"/>
        <s v="Nongfu Spring"/>
        <s v="Scor"/>
        <s v="E.Sun Financial"/>
        <s v="Rockwell Automation"/>
        <s v="Santos"/>
        <s v="Kirin Holdings"/>
        <s v="Snam"/>
        <s v="Abu Dhabi Islamic Bank"/>
        <s v="KT "/>
        <s v="Sungrow Power Supply  "/>
        <s v="Air Canada"/>
        <s v="CarMax"/>
        <s v="Dover"/>
        <s v="Zhejiang Zheneng Electric Power"/>
        <s v="Sunac China Holdings"/>
        <s v="Ferrovial"/>
        <s v="PBF Energy"/>
        <s v="Sanlam"/>
        <s v="Ulta Beauty"/>
        <s v="Yamaha Motor"/>
        <s v="All Nippon Airways"/>
        <s v="Viatris"/>
        <s v="Chunghwa Telecom"/>
        <s v="Live Nation Entertainment"/>
        <s v="Arab National Bank"/>
        <s v="Coles Group"/>
        <s v="XCMG Construction Machinery"/>
        <s v="GS Holdings"/>
        <s v="Franklin Resources"/>
        <s v="Ametek"/>
        <s v="Extra Space Storage"/>
        <s v="East West Bancorp"/>
        <s v="Flutter Entertainment"/>
        <s v="First Financial Holding"/>
        <s v="Electronic Arts"/>
        <s v="Experian"/>
        <s v="Beiersdorf"/>
        <s v="Nippon Paint"/>
        <s v="Avis Budget Group"/>
        <s v="Edwards Lifesciences"/>
        <s v="Agilent Technologies"/>
        <s v="Shenzhen Mindray Bio-Medical Electronics"/>
        <s v="Brookfield Reinsurance"/>
        <s v="Givaudan"/>
        <s v="Fastenal"/>
        <s v="Vienna Insurance Group"/>
        <s v="Brookfield Renewable"/>
        <s v="Qatar Islamic Bank"/>
        <s v="Globalfoundries"/>
        <s v="Jinko Solar"/>
        <s v="China Resources Pharmaceutical Group"/>
        <s v="HD HYUNDAI"/>
        <s v="International Flavors &amp; Fragrances"/>
        <s v="Adani Power Limited"/>
        <s v="Eurobank Ergasias"/>
        <s v="Shaanxi Construction Engineering Group"/>
        <s v="Voya Financial"/>
        <s v="Sany Heavy Industry"/>
        <s v="Bank of India"/>
        <s v="Dick's Sporting Goods"/>
        <s v="Bank of Changsha"/>
        <s v="Luzhou Lao Jiao"/>
        <s v="Israel Discount Bank"/>
        <s v="China Development Financial"/>
        <s v="Adani Enterprises"/>
        <s v="T Rowe Price"/>
        <s v="Paychex"/>
        <s v="Shanghai Construction "/>
        <s v="Greentown China Holdings"/>
        <s v="Orsted"/>
        <s v="Shanxi Xinghuacun Fen Wine Factory"/>
        <s v="Paramount"/>
        <s v="Arca Continental"/>
        <s v="Wuchan Zhongda Group"/>
        <s v="Baxter International"/>
        <s v="Copart"/>
        <s v="Shanghai Pharmaceuticals"/>
        <s v="China CSSC Holdings"/>
        <s v="Darden Restaurants"/>
        <s v="LPL Financial Holdings"/>
        <s v="Jacobs Solutions"/>
        <s v="Guosen Securities"/>
        <s v="Vonovia"/>
        <s v="National Bank of Greece"/>
        <s v="GF Securities"/>
        <s v="Hua Nan Financial"/>
        <s v="WestRock"/>
        <s v="Coterra Energy "/>
        <s v="EXOR"/>
        <s v="SBI Holdings"/>
        <s v="Hormel Foods"/>
        <s v="Nedbank"/>
        <s v="M&amp;G"/>
        <s v="Vulcan Materials"/>
        <s v="WPP"/>
        <s v="Cadence Design"/>
        <s v="AvalonBay Communities"/>
        <s v="Ternium"/>
        <s v="Antofagasta"/>
        <s v="China Merchants Securities"/>
        <s v="Spotify Technology"/>
        <s v="Grupo Carso"/>
        <s v="Osaka Gas"/>
        <s v="Interpublic Group"/>
        <s v="Kaspi.kz JSC"/>
        <s v="APA"/>
        <s v="WH Group "/>
        <s v="Agnico Eagle Mines"/>
        <s v="J Sainsbury"/>
        <s v="Julius Baer Group"/>
        <s v="Ingersoll Rand"/>
        <s v="WEG"/>
        <s v="Euronext"/>
        <s v="US Steel"/>
        <s v="Taiwan Cooperative Financial"/>
        <s v="Toll Brothers"/>
        <s v="Arrow Electronics"/>
        <s v="Western Digital"/>
        <s v="The Mosaic Company"/>
        <s v="Fortinet"/>
        <s v="ENN Natural Gas"/>
        <s v="Kajima"/>
        <s v="ENN Energy Holdings"/>
        <s v="Acciona"/>
        <s v="UPM-Kymmene"/>
        <s v="Guangzhou Automobile Group"/>
        <s v="DaVita"/>
        <s v="CNPC Capital"/>
        <s v="Constellation Software"/>
        <s v="Hoya"/>
        <s v="Banca Mediolanum"/>
        <s v="Amcor"/>
        <s v="Xylem"/>
        <s v="Marathon Oil"/>
        <s v="International Paper"/>
        <s v="El Puerto de Liverpool"/>
        <s v="EMCOR Group"/>
        <s v="Old Dominion Freight Line"/>
        <s v="Vibra Energia"/>
        <s v="ICON (Ireland)"/>
        <s v="US Foods"/>
        <s v="Hexagon "/>
        <s v="Top Frontier Investment Holdings"/>
        <s v="Weyerhaeuser"/>
        <s v="Atmos Energy"/>
        <s v="Terna"/>
        <s v="Assurant"/>
        <s v="Cathay Pacific Airways"/>
        <s v="Korea Gas"/>
        <s v="LKQ"/>
        <s v="XP"/>
        <s v="Asustek Computer"/>
        <s v="Telecom Italia"/>
        <s v="Industrivarden"/>
        <s v="Echostar"/>
        <s v="Krung Thai Bank"/>
        <s v="Vivendi"/>
        <s v="Cemex"/>
        <s v="NARI Technology Development"/>
        <s v="China Tourism Group Duty Free "/>
        <s v="Equity Residential"/>
        <s v="Prysmian"/>
        <s v="Garmin"/>
        <s v="MSCI"/>
        <s v="Japan Exchange Group"/>
        <s v="Owens Corning"/>
        <s v="Sun Pharma Industries"/>
        <s v="Amadeus IT Group "/>
        <s v="Wolters Kluwer"/>
        <s v="Bankinter"/>
        <s v="American Financial Group"/>
        <s v="SK Telecom"/>
        <s v="Investec"/>
        <s v="Chow Tai Fook Jewellery"/>
        <s v="Fortive"/>
        <s v="Sunshine Insurance Group"/>
        <s v="First Horizon"/>
        <s v="Rexel"/>
        <s v="Ball"/>
        <s v="Caesars Entertainment"/>
        <s v="Howmet Aerospace"/>
        <s v="SMC"/>
        <s v="ThyssenKrupp Group"/>
        <s v="Banco Comercial Portugues"/>
        <s v="Attijariwafa Bank"/>
        <s v="YPF "/>
        <s v="Stanley Black &amp; Decker"/>
        <s v="SQM"/>
        <s v="Mitsubishi Motors"/>
        <s v="CJ Corporation"/>
        <s v="China Galaxy Securities"/>
        <s v="West Japan Railway"/>
        <s v="Chugoku Electric Power"/>
        <s v="Telenor"/>
        <s v="Universal Health Services"/>
        <s v="Metro"/>
        <s v="Partners Group Holding"/>
        <s v="Hydro One"/>
        <s v="China Southern Airlines"/>
        <s v="Bayan Resources"/>
        <s v="Vietin Bank"/>
        <s v="Olympus"/>
        <s v="StoneX Group"/>
        <s v="Yum China Holdings"/>
        <s v="Korean Air"/>
        <s v="Autodesk"/>
        <s v="Towngas"/>
        <s v="WESCO International"/>
        <s v="Westlake Chemical"/>
        <s v="Shenzhen Transsion Holding"/>
        <s v="Williams-Sonoma"/>
        <s v="J.B. Hunt Transport Services"/>
        <s v="Smurfit Kappa Group"/>
        <s v="Jyske Bank"/>
        <s v="Cellnex Telecom"/>
        <s v="Seazen Group"/>
        <s v="Forvia"/>
        <s v="InterGlobe Aviation"/>
        <s v="AutoNation"/>
        <s v="IDEXX Laboratories"/>
        <s v="Sodexo"/>
        <s v="Dassault Aviation"/>
        <s v="Grupo De Inversiones Suramericana"/>
        <s v="Oriental Land"/>
        <s v="Adani Ports &amp; Special Economic Zone"/>
        <s v="Piraeus Financial Holdings"/>
        <s v="Performance Food Group"/>
        <s v="Webster Financial"/>
        <s v="iA Financial Corporation"/>
        <s v="Gerdau (Cosigua)"/>
        <s v="Brenntag"/>
        <s v="Hunan Valin Steel"/>
        <s v="Kobe Steel"/>
        <s v="Quest Diagnostics"/>
        <s v="Bunzl"/>
        <s v="GoDaddy"/>
        <s v="Compagnie de l'Odet"/>
        <s v="Pan Pacific International Holdings"/>
        <s v="AntarChile"/>
        <s v="Astellas Pharma"/>
        <s v="Huadian Power International"/>
        <s v="Swatch Group"/>
        <s v="Randstad N.V."/>
        <s v="Origin Energy"/>
        <s v="Jiangsu Eastern Shenghong"/>
        <s v="ResMed"/>
        <s v="BCI-Banco Credito"/>
        <s v="Jiangsu Yanghe Brewery"/>
        <s v="Bank Of Guiyang"/>
        <s v="Norsk Hydro"/>
        <s v="Zhongyuan Bank"/>
        <s v="Vipshop Holdings"/>
        <s v="SinoPac Financial"/>
        <s v="Industries Qatar"/>
        <s v="Grupo Galicia"/>
        <s v="Csc Financial"/>
        <s v="Datang International Power"/>
        <s v="Pegatron"/>
        <s v="Evolution Gaming Group AB"/>
        <s v="Keppel"/>
        <s v="Olam Group"/>
        <s v="S-Oil"/>
        <s v="A2A"/>
        <s v="China International Capital"/>
        <s v="IDBI Bank"/>
        <s v="Dongguan Rural Commercial Bank"/>
        <s v="NiSource"/>
        <s v="Helvetia Holding"/>
        <s v="Yuexiu Property "/>
        <s v="Bajaj Auto"/>
        <s v="Grupo Aval"/>
        <s v="BAIC Motor"/>
        <s v="Alstom"/>
        <s v="BÃ¢loise Group"/>
        <s v="Masco"/>
        <s v="Gartner"/>
        <s v="Keysight Technologies"/>
        <s v="Evergy"/>
        <s v="Adyen"/>
        <s v="Bank of Chongqing"/>
        <s v="Ajinomoto"/>
        <s v="Alpha Bank"/>
        <s v="Solventum"/>
        <s v="Brown &amp; Brown"/>
        <s v="Sojitz"/>
        <s v="Halyk Bank"/>
        <s v="Fanuc"/>
        <s v="Shriram Transport Finance Co."/>
        <s v="Hyundai Marine &amp; Fire"/>
        <s v="Asahi Kasei"/>
        <s v="Jefferies Financial "/>
        <s v="Labcorp"/>
        <s v="Old Mutual"/>
        <s v="Xiamen International Trade Group"/>
        <s v="EQT"/>
        <s v="AGCO"/>
        <s v="NetApp"/>
        <s v="Voestalpine"/>
        <s v="Verisk Analytics"/>
        <s v="Corpay"/>
        <s v="Marfrig Global Foods"/>
        <s v="Eastman"/>
        <s v="Western Alliance Bancorp."/>
        <s v="Bank Albilad"/>
        <s v="Leidos"/>
        <s v="PGE Polska Grupa Energetyczna"/>
        <s v="China Eastern Airlines"/>
        <s v="Tourmaline Oil"/>
        <s v="Kerry Group"/>
        <s v="Kingspan Group PLC"/>
        <s v="Zhongsheng Group Holdings"/>
        <s v="Dongfeng Motor Group"/>
        <s v="DexCom"/>
        <s v="Mettler-Toledo International"/>
        <s v="HBIS"/>
        <s v="AGNC Investment"/>
        <s v="ZTO Express (Cayman)"/>
        <s v="Shanghai Electric Group"/>
        <s v="DoorDash"/>
        <s v="Tianshan Material"/>
        <s v="Campbell Soup"/>
        <s v="Marvell Technology"/>
        <s v="Bank of Greece"/>
        <s v="Expeditors International"/>
        <s v="Hyundai Glovis"/>
        <s v="Storebrand"/>
        <s v="Brown-Forman"/>
        <s v="Foshan Haitian Flavouring and Food"/>
        <s v="Carvana"/>
        <s v="Wistron"/>
        <s v="Alexandria Real Estate Equities"/>
        <s v="Beijing Enterprises"/>
        <s v="Coca-Cola HBC"/>
        <s v="Rheinmetall"/>
        <s v="Gemdale"/>
        <s v="First Solar"/>
        <s v="Evonik Industries"/>
        <s v="Terumo"/>
        <s v="Robinhood Markets"/>
        <s v="BJ's Wholesale Club"/>
        <s v="Borouge"/>
        <s v="Bank of Suzhou"/>
        <s v="Solvay"/>
        <s v="Comerica"/>
        <s v="Wuxi Apptec"/>
        <s v="Far East Horizon"/>
        <s v="Xiamen Xiangyu"/>
        <s v="Ares Management"/>
        <s v="TUI"/>
        <s v="Epiroc"/>
        <s v="Metropolitan Bank &amp; Trust"/>
        <s v="Shopify"/>
        <s v="Next"/>
        <s v="Church &amp; Dwight"/>
        <s v="E-mart "/>
        <s v="Akzo Nobel"/>
        <s v="Rede D'Oro Luiz"/>
        <s v="Obayashi"/>
        <s v="STRABAG"/>
        <s v="Grupo Elektra"/>
        <s v="Valeo"/>
        <s v="Galaxy Entertainment"/>
        <s v="Qantas Airways"/>
        <s v="Bawag Group"/>
        <s v="ACWA Power"/>
        <s v="Aristocrat Leisure"/>
        <s v="Packaging Corp of America"/>
        <s v="Zions Bancorp"/>
        <s v="FinecoBank"/>
        <s v="China Mengniu Dairy"/>
        <s v="Broadridge Financial"/>
        <s v="Aramark"/>
        <s v="Lindt &amp; Sprungli"/>
        <s v="Veralto"/>
        <s v="Qilu Bank"/>
        <s v="Jiangsu Hengrui Medicine"/>
        <s v="Hyundai Steel"/>
        <s v="Teledyne Technologies"/>
        <s v="Tokyo Century"/>
        <s v="BBMG"/>
        <s v="China Jinmao"/>
        <s v="Coloplast"/>
        <s v="Shin Kong Financial"/>
        <s v="Roivant Sciences"/>
        <s v="Carlsberg"/>
        <s v="McCormick"/>
        <s v="China Steel"/>
        <s v="Shimao Property Holdings"/>
        <s v="Banque Cantonale Vaudoise"/>
        <s v="Ag Anadolu Grubu Holding Anonim Sirketi"/>
        <s v="Asian Paints"/>
        <s v="Wens Foodstuff Group"/>
        <s v="Credito Emiliano"/>
        <s v="China Merchants Expressway Network &amp; Technology Holdings"/>
        <s v="Annaly Capital Management"/>
        <s v="Latam Airlines"/>
        <s v="Dollarama"/>
        <s v="Hong Leong Financial"/>
        <s v="Chongqing Zhifei Biological Products"/>
        <s v="China Nuclear Engineering Corporation"/>
        <s v="Murphy USA"/>
        <s v="Bank of Tianjin"/>
        <s v="HPB"/>
        <s v="Trina Solar"/>
        <s v="Hotai Motor"/>
        <s v="Korea Shipbuilding &amp; Offshore Engineering"/>
        <s v="Aeroports de Paris"/>
        <s v="China Resources Gas Group"/>
        <s v="Motor Oil"/>
        <s v="Lumen Technologies"/>
        <s v="CF Industries Holdings"/>
        <s v="RHB Bank"/>
        <s v="CJ Cheiljedang"/>
        <s v="DISCO Corp."/>
        <s v="Avery Dennison"/>
        <s v="China Shipbuilding Industry"/>
        <s v="BNK Financial Group"/>
        <s v="Casey's General Stores"/>
        <s v="Huntington Ingalls Industries"/>
        <s v="Sandoz Group"/>
        <s v="Guangdong Haid Group"/>
        <s v="Lamb Weston Holdings"/>
        <s v="LG Display"/>
        <s v="New World Development"/>
        <s v="Zhuhai Huafa Properties"/>
        <s v="JDE Peet's"/>
        <s v="Rithm Capital"/>
        <s v="Unibail-Rodamco-Westfield "/>
        <s v="Shenwan Hongyuan Group"/>
        <s v="Invitation Homes"/>
        <s v="Sumitomo Chemical"/>
        <s v="Toray Industries"/>
        <s v="Alliant Energy"/>
        <s v="Transurban Group"/>
        <s v="China Communications Services"/>
        <s v="Sinotruk Hong Kong"/>
        <s v="Commercial Bank of Qatar "/>
        <s v="Hubei Biocause Pharmaceutical"/>
        <s v="China International Marine"/>
        <s v="Secom"/>
        <s v="ASM International"/>
        <s v="Lundbergs"/>
        <s v="Avnet"/>
        <s v="Kao "/>
        <s v="Concordia Financial Group"/>
        <s v="Globe Life"/>
        <s v="Siam Cement"/>
        <s v="Deckers Outdoor"/>
        <s v="Suntory Beverage &amp; Food"/>
        <s v="WSP"/>
        <s v="Wharf Real Estate Investment"/>
        <s v="BIM Birlesik Magazalar"/>
        <s v="Lear"/>
        <s v="SSAB"/>
        <s v="Korea Investment Holdings"/>
        <s v="Hyundai Engineering"/>
        <s v="Charoen Pokphand Group"/>
        <s v="Goodyear"/>
        <s v="Military Commercial Joint Stock Bank"/>
        <s v="Wintrust Financial"/>
        <s v="Jones Lang LaSalle"/>
        <s v="Carlisle Cos"/>
        <s v="Snap-on"/>
        <s v="Fukuoka Financial Group"/>
        <s v="CBOE Global Markets"/>
        <s v="Genmab"/>
        <s v="Booz Allen Hamilton Holding"/>
        <s v="Advanced Info Service"/>
        <s v="BorgWarner"/>
        <s v="New York Community Bancorp"/>
        <s v="Old Republic International"/>
        <s v="Hubbell"/>
        <s v="Lotte Chemical"/>
        <s v="Moderna"/>
        <s v="Colruyt"/>
        <s v="China Longyuan Power"/>
        <s v="Hyatt Hotels"/>
        <s v="Bank of Qingdao"/>
        <s v="SGS"/>
        <s v="Cleveland-Cliffs"/>
        <s v="Bath &amp; Body Works"/>
        <s v="Empire"/>
        <s v="Ultrapar Participacoes"/>
        <s v="Vietnam Technological &amp; Commercial Joint Stock Bank"/>
        <s v="Guangzhou Rural Commercial Bank"/>
        <s v="LG "/>
        <s v="Check Point Software"/>
        <s v="CIFI Holdings Group"/>
        <s v="Bank of Guizhou"/>
        <s v="VeriSign"/>
        <s v="Vertiv Holdings"/>
        <s v="Ningxia Baofeng Energy Group"/>
        <s v="Stora Enso"/>
        <s v="KPN"/>
        <s v="Shenzhen Inovance Technology"/>
        <s v="Chiba Bank"/>
        <s v="China Development Bank Financial Leasing"/>
        <s v="First Pacific"/>
        <s v="Prada"/>
        <s v="Albemarle"/>
        <s v="Cosmo Energy Holdings"/>
        <s v="Equifax"/>
        <s v="AppLovin"/>
        <s v="Knorr-Bremse"/>
        <s v="Grupo Bolivar"/>
        <s v="Brighthouse Financial"/>
        <s v="Bank of East Asia"/>
        <s v="Schaeffler"/>
        <s v="Japan Airlines"/>
        <s v="AECOM"/>
        <s v="Shionogi"/>
        <s v="Unicharm"/>
        <s v="Taishin Financial Holdings"/>
        <s v="Bandai Namco Holdings"/>
        <s v="Geberit"/>
        <s v="Veeva Systems"/>
        <s v="Hangzhou Binjiang Real Estate Group Co., Ltd."/>
        <s v="CrowdStrike"/>
        <s v="Sumitomo Forestry Co.,"/>
        <s v="Anhui Gujing Distillery"/>
        <s v="News Corp"/>
        <s v="Banca Popolare di Sondrio"/>
        <s v="SS&amp;C Technologies"/>
        <s v="Ventas"/>
        <s v="Wheaton Precious Metals"/>
        <s v="CPFL Energia"/>
        <s v="MTN Group"/>
        <s v="Skyworks Solutions"/>
        <s v="Sime Darby"/>
        <s v="Group 1 Automotive"/>
        <s v="Dr. Sulaiman Al-Habib Medical Services Group"/>
        <s v="Nan Ya Plastics"/>
        <s v="PTT Global Chemical"/>
        <s v="Sasol"/>
        <s v="Genworth Financial"/>
        <s v="Macy's"/>
        <s v="Falabella"/>
        <s v="Fuyao Glass Industry Group"/>
        <s v="U-Haul Holding"/>
        <s v="Tata Power Company"/>
        <s v="West Pharmaceutical Services"/>
        <s v="World Fuel Services"/>
        <s v="Goodman Group"/>
        <s v="United Therapeutics"/>
        <s v="Banca Transilvania"/>
        <s v="Qinghai Salt Lake Industry"/>
        <s v="Shengjing Bank"/>
        <s v="Cadence Bank"/>
        <s v="NAURA Technology GroupLtd"/>
        <s v="Wynn Resorts"/>
        <s v="Brambles"/>
        <s v="Chesapeake Energy"/>
        <s v="Iveco Group"/>
        <s v="Mebuki Financial Group"/>
        <s v="Royalty Pharma"/>
        <s v="Sonova Holding"/>
        <s v="Chailease Holding"/>
        <s v="Shanghai Commercial &amp; Savings Bank"/>
        <s v="Bank OZK"/>
        <s v="China Huarong Asset Management"/>
        <s v="Popular"/>
        <s v="Fair Isaac"/>
        <s v="Chang Hwa Bank"/>
        <s v="Zoom Video Communications"/>
        <s v="InterContinental Hotels"/>
        <s v="HMM"/>
        <s v="Migdal Insurance"/>
        <s v="Shizuoka Financial Group"/>
        <s v="Titan (India)"/>
        <s v="Waters"/>
        <s v="Moncler SpA"/>
        <s v="Shenzhen Overseas"/>
        <s v="Old National Bank"/>
        <s v="Rajesh Exports"/>
        <s v="Snowflake"/>
        <s v="TMBThanachart Bank"/>
        <s v="Whirlpool"/>
        <s v="Watsco"/>
        <s v="Hellenic Petroleum"/>
        <s v="Cullen/Frost Bankers"/>
        <s v="Harbin Bank"/>
        <s v="Alfa Laval"/>
        <s v="FCC"/>
        <s v="Doosan"/>
        <s v="Emera"/>
        <s v="China Resources Beer (Holdings)"/>
        <s v="Commercial Bank Dubai"/>
        <s v="JM Smucker"/>
        <s v="RPM International"/>
        <s v="Pinnacle Financial Partners"/>
        <s v="AviChina Industry &amp; Technology"/>
        <s v="Virgin Money UK"/>
        <s v="C.H. Robinson"/>
        <s v="Hokuhoku Financial Group"/>
        <s v="NOV"/>
        <s v="Unicaja Banco"/>
        <s v="Chandra Asri Petrochemical"/>
        <s v="Stifel Financial"/>
        <s v="Haitong Securities"/>
        <s v="Gen Digital"/>
        <s v="Covestro"/>
        <s v="Metro Group"/>
        <s v="Inner Mongolia Baotou Steel"/>
        <s v="Palantir Technologies"/>
        <s v="Asbury Automotive Group"/>
        <s v="Fortum"/>
        <s v="Mirae Asset Financial Group"/>
        <s v="Ayala Corp"/>
        <s v="Atlassian"/>
        <s v="Jio Financial Services"/>
        <s v="PT Amman Mineral Internasional"/>
        <s v="SLM"/>
        <s v="Trade Desk"/>
        <s v="Hachijuni Bank"/>
        <s v="New Hope Liuhe"/>
        <s v="SBA Communications"/>
        <s v="Electric Power Development"/>
        <s v="Autoliv"/>
        <s v="United Natural Foods"/>
        <s v="Midea Real Estate Holding"/>
        <s v="Anhui Construction Engineering Group"/>
        <s v="Compal Electronics"/>
        <s v="Avenue Supermarts"/>
        <s v="Beijing Shougang"/>
        <s v="BAC Holding International"/>
        <s v="Synovus"/>
        <s v="DCC"/>
        <s v="Link REIT"/>
        <s v="Japan Securities"/>
        <s v="Iron Mountain"/>
        <s v="SKF Group"/>
        <s v="D'Ieteren"/>
        <s v="Thai Beverage"/>
        <s v="Zheshang Development Group"/>
        <s v="Altice USA"/>
        <s v="Kyushu Financial Group"/>
        <s v="Nishi-nippon Financial Holdings"/>
        <s v="Rakuten Bank"/>
        <s v="Starwood Property Trust"/>
        <s v="Tapestry"/>
        <s v="UCB"/>
        <s v="Monolithic Power Systems"/>
        <s v="Bank of Zhengzhou"/>
        <s v="Sinotrans Ltd."/>
        <s v="Insurance Australia Group"/>
        <s v="North Pacific Bank"/>
        <s v="Huaibei Mining Holdings"/>
        <s v="Lennox International"/>
        <s v="Airports of Thailand"/>
        <s v="Cencosud"/>
        <s v="Valley National Bancorp"/>
        <s v="Formosa Chemicals"/>
        <s v="Hirogin Holdings"/>
        <s v="Gold Fields"/>
        <s v="Zhejiang Expressway Co. Ltd."/>
        <s v="Columbia Bank"/>
        <s v="Datadog"/>
        <s v="Companhia Energetica de Minas Gerais"/>
        <s v="Liberty Global"/>
        <s v="W. P. Carey"/>
        <s v="Yamaguchi Financial"/>
        <s v="Jiangsu Zhongnan Construction Group"/>
        <s v="Thai Oil"/>
        <s v="B3"/>
        <s v="Gap"/>
        <s v="Novonesis A/S"/>
        <s v="Power Assets Holdings"/>
        <s v="Sumitomo Metal Mining"/>
        <s v="Commercial International Bank"/>
        <s v="ARC Resources"/>
        <s v="Asia Commercial Bank"/>
        <s v="Shenzhou International Group Holdings"/>
        <s v="AGC"/>
        <s v="Adecco Group"/>
        <s v="Avolta"/>
        <s v="Graphic Packaging"/>
        <s v="BayWa"/>
        <s v="Daou Data"/>
        <s v="Brookfield Business"/>
        <s v="Dai Nippon Printing"/>
        <s v="Skechers USA"/>
        <s v="EQT AB"/>
        <s v="Jiangxi Bank"/>
        <s v="Jiangsu Changshu Rural Commercial Bank"/>
        <s v="Heico"/>
        <s v="Ansys"/>
        <s v="Kyoto Financial Group"/>
        <s v="Skanska"/>
        <s v="Arab Bank"/>
        <s v="Segro"/>
        <s v="Incyte"/>
        <s v="Crown Holdings"/>
        <s v="Seres Group"/>
        <s v="Ampol "/>
        <s v="Medipal Holdings"/>
        <s v="Wuestenrot &amp; Wuerttembergische"/>
        <s v="Daishi Hokuetsu Financial Group"/>
        <s v="CoStar Group"/>
        <s v="Jindal Steel &amp; Power"/>
        <s v="Host Hotels &amp; Resorts"/>
        <s v="Ceconomy"/>
        <s v="Eurazeo"/>
        <s v="Hengyi Petrochemical "/>
        <s v="LIC Housing Finance"/>
        <s v="Adani Green Energy"/>
        <s v="DGB Financial Group"/>
        <s v="Lasertec"/>
        <s v="China Grand Automotive Services"/>
        <s v="Gunma Bank"/>
        <s v="Bajaj Holdings &amp; Investment"/>
        <s v="Celltrion"/>
        <s v="Chugin Financial Group,Inc."/>
        <s v="Bank of Jiujiang"/>
        <s v="KION Group"/>
        <s v="Rite Aid"/>
        <s v="Orpea"/>
        <s v="Focus Media Information Technology"/>
        <s v="CTP"/>
        <s v="Umicore"/>
        <s v="Warner Music Group"/>
        <s v="SBI Sumishin Net Bank"/>
        <s v="Toppan Printing"/>
        <s v="Everbright Securities"/>
        <s v="Parkland"/>
        <s v="Shanghai Tunnel Engineering Co. Ltd."/>
        <s v="Taiwan Business Bank"/>
        <s v="Telia"/>
        <s v="77 Bank"/>
        <s v="Kawasaki Kisen Kaisha"/>
        <s v="IDEX"/>
        <s v="Indorama Ventures"/>
        <s v="Kingfisher"/>
        <s v="Braskem"/>
        <s v="Lotte Shopping"/>
        <s v="Gaming And Leisure Properties"/>
        <s v="Quilter"/>
        <s v="Bendigo &amp; Adelaide Bank"/>
        <s v="Daou Technology"/>
        <s v="BOK Financial"/>
        <s v="Marks &amp; Spencer"/>
        <s v="Berry Global Group"/>
        <s v="WPG Holdings"/>
        <s v="Shandong Gold Mining"/>
        <s v="China Merchants Port Holdings"/>
        <s v="PT Adaro Energy Indonesia"/>
        <s v="Advantest"/>
        <s v="Ooredoo Q.P.S.C"/>
        <s v="Pandora"/>
        <s v="Bank of Queensland"/>
        <s v="Jinke Property Group"/>
        <s v="Air Lease "/>
        <s v="Latour Ab Investment"/>
        <s v="Haidilao International Holding"/>
        <s v="Oshkosh"/>
        <s v="Luzerner Kantonalbank"/>
        <s v="Akamai Technologies"/>
        <s v="Qingdao Rural Commercial Bank"/>
        <s v="South State"/>
        <s v="HubSpot"/>
        <s v="Domino's Pizza"/>
        <s v="Nitto Denko"/>
        <s v="Carlyle Group"/>
        <s v="WT Microelectronics"/>
        <s v="Zenith Bank"/>
        <s v="CP Axtra"/>
        <s v="General Insurance Corporation Of India"/>
        <s v="EMS-Chemie Holding"/>
        <s v="F.N.B."/>
        <s v="Nitori Holdings"/>
        <s v="Bank of Lanzhou"/>
        <s v="LG Innotek Co.,"/>
        <s v="Drax Group plc"/>
        <s v="AVIC Capital"/>
        <s v="Jointown Pharmaceutical Group"/>
        <s v="Yes Bank"/>
        <s v="Yunnan Copper Co. Ltd."/>
        <s v="Basler Kantonalbank"/>
        <s v="Axis Capital Holdings"/>
        <s v="Bausch Health Companies"/>
        <s v="Nova Ljubljanska Banka"/>
        <s v="Zhongliang Holdings "/>
        <s v="Pentair"/>
        <s v="CapitaMall Trust"/>
        <s v="Samsung SDS"/>
        <s v="FIBI Holdings"/>
        <s v="Mondi"/>
        <s v="RiseSun Real Estate Development"/>
        <s v="Iyogin Holdings,Inc."/>
        <s v="Bank of Xi'an"/>
        <s v="JB Financial Group"/>
        <s v="Mid-america Apartment Communities"/>
        <s v="Burlington Stores"/>
        <s v="Alfresa Holdings"/>
        <s v="Pinterest"/>
        <s v="Rollins"/>
        <s v="Goneo GroupClass A"/>
        <s v="SÃ¼dzucker"/>
        <s v="Adris grupa d.d. Pref."/>
        <s v="Mobileye Global"/>
        <s v="E-L Financial"/>
        <s v="Logitech International"/>
        <s v="Navient"/>
        <s v="Grupo Comercial Chedraui SAB de CV Class B"/>
        <s v="NH Investment &amp; Securities"/>
        <s v="Liberty Media Corporation Series A Liberty Formula One"/>
        <s v="Hertz Global Holdings"/>
        <s v="MicroStrategy"/>
        <s v="Fibra Uno"/>
        <s v="Novatek Microelectronics Corp."/>
        <s v="Redeia Corporacion"/>
        <s v="Samvardhana Motherson International"/>
        <s v="Nomura Research Institute"/>
        <s v="Align Technology"/>
        <s v="Bureau Veritas"/>
        <s v="Essex Property Trust"/>
        <s v="JA Solar Technology"/>
        <s v="Bluescope Steel"/>
        <s v="Henry Schein"/>
        <s v="Deutsche Pfandbriefbank"/>
        <s v="Hera"/>
        <s v="Harel Insurance Investments &amp; Financial Services"/>
        <s v="KakaoBank"/>
        <s v="Pinnacle West"/>
        <s v="Founder Securities"/>
        <s v="Tongling Nonferrous Metals"/>
        <s v="Weihai City Commercial Bank"/>
        <s v="Bharat Electronics Limited"/>
        <s v="Ricoh"/>
        <s v="Xiamen Bank"/>
        <s v="MongoDB"/>
        <s v="Phoenix Holdings"/>
        <s v="Bank Of Gansu"/>
        <s v="Cosan"/>
        <s v="Zscaler"/>
        <s v="Bank Muscat"/>
        <s v="Manpower"/>
        <s v="Diebold Nixdorf"/>
        <s v="Clorox"/>
        <s v="Metalurgica Gerdau"/>
        <s v="Snap"/>
        <s v="TopBuild"/>
        <s v="Dentsu"/>
        <s v="Orient Securities"/>
        <s v="CSPC Pharmaceutical Group"/>
        <s v="LS Corp"/>
        <s v="Central Bank of India"/>
        <s v="Yara International"/>
        <s v="Bank of Maharashtra"/>
        <s v="Shimizu"/>
        <s v="Healthpeak Properties"/>
        <s v="Kawasaki Heavy Industries"/>
        <s v="Tradeweb Markets"/>
        <s v="Hyakugo Bank"/>
        <s v="Indus Towers"/>
        <s v="Kesko"/>
        <s v="China Power International Development"/>
        <s v="Kakao"/>
        <s v="Trelleborg Group"/>
        <s v="Steel Authority of India"/>
        <s v="CAPITEC"/>
        <s v="First Quantum Minerals"/>
        <s v="Almarai"/>
        <s v="Aurubis"/>
        <s v="Banque Centrale Populaire"/>
        <s v="Nexi S.p.A."/>
        <s v="Enstar Group"/>
        <s v="Shiga Bank"/>
        <s v="Tryg"/>
        <s v="Erie Indemnity"/>
        <s v="Ramsay Health Care"/>
        <s v="Var Energi ASA"/>
        <s v="Viva Energy Group"/>
        <s v="United Bank for Africa"/>
        <s v="Zall Smart Commerce Group"/>
        <s v="Federal Bank"/>
        <s v="Cloudflare"/>
        <s v="MBH Bank Plc."/>
        <s v="PVH"/>
        <s v="Aareal Bank"/>
        <s v="Kohl's"/>
        <s v="Samsung Securities"/>
        <s v="Momentum Metropolitan Holdings"/>
        <s v="Jinshang Bank"/>
        <s v="Take-Two Interactive Software"/>
        <s v="DLF"/>
        <s v="Johnson Matthey"/>
        <s v="Aozora Bank"/>
        <s v="Guangzhou Baiyunshan Pharmaceutical Holdings"/>
        <s v="Teradyne"/>
        <s v="Mercuries &amp; Associates"/>
        <s v="Rentokil Initial"/>
        <s v="Juroku  Financial Group"/>
        <s v="Franco-Nevada"/>
        <s v="Daito Trust Construction"/>
        <s v="nVent Electric"/>
        <s v="Banco Davivienda "/>
        <s v="Digital China Group"/>
        <s v="Informa plc"/>
        <s v="Jiangxi Zhengbang Technology"/>
        <s v="Seagate Technology"/>
        <s v="Dr. Reddy's Laboratories"/>
        <s v="Avantor"/>
        <s v="St. Galler Kantonalbank"/>
        <s v="Essential Utilities"/>
        <s v="Hanwa"/>
        <s v="Yunnan Baiyao Group"/>
        <s v="Bank of Cyprus Holdings"/>
        <s v="San-In Godo Bank"/>
        <s v="China Fortune Land Development"/>
        <s v="Teleperformance"/>
        <s v="Inventec"/>
        <s v="OneMain Holdings"/>
        <s v="Organon"/>
        <s v="FactSet Research Systems"/>
        <s v="Varun Beverages"/>
        <s v="Steris"/>
        <s v="NIO"/>
        <s v="Open House"/>
        <s v="TFI International"/>
        <s v="BEKB-BCBE"/>
        <s v="Sabesp"/>
        <s v="Scentre Group"/>
        <s v="IHH Healthcare"/>
        <s v="Tokyo Kiraboshi Financial Group"/>
        <s v="Shanxi Xishan Coal &amp; Electricity Power Co. Ltd."/>
        <s v="Wharf (Holdings)"/>
        <s v="Cameco"/>
        <s v="CVR Energy"/>
        <s v="Guangzhou R&amp;F"/>
        <s v="Suzuken"/>
        <s v="Logan Property Holdings"/>
        <s v="Schibsted ASA"/>
        <s v="Taylor Morrison Home"/>
        <s v="Barry Callebaut"/>
        <s v="NIPPON EXPRESS HOLDINGS"/>
        <s v="FMC"/>
        <s v="Ralph Lauren"/>
        <s v="ALFA"/>
        <s v="Commercial Metals"/>
        <s v="Taisei"/>
        <s v="Hologic"/>
        <s v="Signet Jewelers"/>
        <s v="Inner Mongolia Yitai Coal"/>
        <s v="Masraf Al Rayan"/>
        <s v="Saputo"/>
        <s v="Samsara"/>
        <s v="China Gas Holdings"/>
        <s v="Delek US Holdings"/>
        <s v="EFG International"/>
        <s v="Zhangzhou Pientzehuang Pharmaceutical"/>
        <s v="Sumec Corporation"/>
        <s v="Ipsen"/>
        <s v="Manila Electric"/>
        <s v="Public Power"/>
        <s v="Cholamandalam Investment and Finance"/>
        <s v="Yunnan Yuntianhua"/>
        <s v="PTC"/>
        <s v="UMB Financial"/>
        <s v="arGEN-X"/>
        <s v="Sharp"/>
        <s v="Kyndryl Holdings"/>
        <s v="Lotte"/>
        <s v="Aichi Financial Group"/>
        <s v="A.O. Smith"/>
        <s v="NMDC"/>
        <s v="AltaGas"/>
        <s v="Cogent Communications"/>
        <s v="Axon Enterprise"/>
        <s v="Nanto Bank"/>
        <s v="Aier Eye Hospital Group"/>
        <s v="XPO"/>
        <s v="Toho Bank"/>
        <s v="Wisetech Global"/>
        <s v="Celsius Holdings"/>
        <s v="Clal Insurance Enterprises "/>
        <s v="Buzzi Unicem"/>
        <s v="Canadian Tire Corporation"/>
        <s v="Ingredion"/>
        <s v="Ogaki Kyoritsu Bank"/>
        <s v="Euronav"/>
        <s v="Saudi Investment Bank"/>
        <s v="Nordson"/>
        <s v="H World Group"/>
        <s v="Straumann Holding"/>
        <s v="Ningbo Jintian Copper (Group)"/>
        <s v="Abb India"/>
        <s v="China Merchants Energy Shipping"/>
        <s v="Fluor"/>
        <s v="AmBank Group"/>
        <s v="Equatorial Energia"/>
        <s v="Uniqa"/>
        <s v="Delivery Hero"/>
        <s v="Kimco Realty"/>
        <s v="Puig Brands"/>
        <s v="Zhejiang Construction Investment Group"/>
        <s v="Keiyo Bank"/>
        <s v="Sun Communities"/>
        <s v="Roblox"/>
        <s v="China Merchants Port Group"/>
        <s v="DraftKings"/>
        <s v="Guangdong Construction Engineering Group"/>
        <s v="Angang Steel"/>
        <s v="Sichuan Chuantou Energy"/>
        <s v="Vietnam Prosperity Joint-sock Commercial Bank"/>
        <s v="Adient"/>
        <s v="CapitaLand Investment"/>
        <s v="Shanxi Lu'an Environmental"/>
      </sharedItems>
    </cacheField>
    <cacheField name="Country" numFmtId="0">
      <sharedItems count="60">
        <s v="United States"/>
        <s v="Saudi Arabia"/>
        <s v="China"/>
        <s v="Japan"/>
        <s v="United Kingdom"/>
        <s v="South Korea"/>
        <s v="France"/>
        <s v="Canada"/>
        <s v="Hong Kong"/>
        <s v="Germany"/>
        <s v="Switzerland"/>
        <s v="Spain"/>
        <s v="Taiwan"/>
        <s v="India"/>
        <s v="Brazil"/>
        <s v="Netherlands"/>
        <s v="Australia"/>
        <s v="Norway"/>
        <s v="Italy"/>
        <s v="Belgium"/>
        <s v="Singapore"/>
        <s v="Ireland"/>
        <s v="Finland"/>
        <s v="Denmark"/>
        <s v="Mexico"/>
        <s v="Qatar"/>
        <s v="United Arab Emirates"/>
        <s v="Sweden"/>
        <s v="Thailand"/>
        <s v="Austria"/>
        <s v="Indonesia"/>
        <s v="Turkey"/>
        <s v="Colombia"/>
        <s v="Poland"/>
        <s v="Bermuda"/>
        <s v="Luxembourg"/>
        <s v="Malaysia"/>
        <s v="South Africa"/>
        <s v="Kuwait"/>
        <s v="Hungary"/>
        <s v="Portugal"/>
        <s v="Czech Republic"/>
        <s v="Israel"/>
        <s v="Cayman Islands"/>
        <s v="Argentina"/>
        <s v="Philippines"/>
        <s v="Vietnam"/>
        <s v="Peru"/>
        <s v="Chile"/>
        <s v="Greece"/>
        <s v="Kazakhstan"/>
        <s v="Morocco"/>
        <s v="Croatia"/>
        <s v="Romania"/>
        <s v="Egypt"/>
        <s v="Jordan"/>
        <s v="Nigeria"/>
        <s v="Slovenia"/>
        <s v="Oman"/>
        <s v="Cyprus"/>
      </sharedItems>
    </cacheField>
    <cacheField name="Sales" numFmtId="0">
      <sharedItems/>
    </cacheField>
    <cacheField name="Profit" numFmtId="0">
      <sharedItems/>
    </cacheField>
    <cacheField name="Assets" numFmtId="0">
      <sharedItems/>
    </cacheField>
    <cacheField name="Market Value" numFmtId="0">
      <sharedItems/>
    </cacheField>
    <cacheField name="Sales (in B$)" numFmtId="2">
      <sharedItems containsSemiMixedTypes="0" containsString="0" containsNumber="1" minValue="0.123" maxValue="657.3"/>
    </cacheField>
    <cacheField name="Profit (in B$)" numFmtId="2">
      <sharedItems containsSemiMixedTypes="0" containsString="0" containsNumber="1" minValue="-17.899999999999999" maxValue="116.9"/>
    </cacheField>
    <cacheField name="Assets (in B$)" numFmtId="2">
      <sharedItems containsSemiMixedTypes="0" containsString="0" containsNumber="1" minValue="1.3" maxValue="6586"/>
    </cacheField>
    <cacheField name="Market Value (in B$)" numFmtId="2">
      <sharedItems containsSemiMixedTypes="0" containsString="0" containsNumber="1" minValue="7.0000000000000001E-3" maxValue="3123.1"/>
    </cacheField>
    <cacheField name="Asset-to Sales" numFmtId="0" formula="'Assets (in B$)'/'Sales (in B$)'" databaseField="0"/>
    <cacheField name="Profit Margin" numFmtId="0" formula="'Profit (in B$)'/'Sales (in B$)'* 100" databaseField="0"/>
  </cacheFields>
  <extLst>
    <ext xmlns:x14="http://schemas.microsoft.com/office/spreadsheetml/2009/9/main" uri="{725AE2AE-9491-48be-B2B4-4EB974FC3084}">
      <x14:pivotCacheDefinition pivotCacheId="363991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x v="0"/>
    <x v="0"/>
    <s v="$252.9 B"/>
    <s v="$50 B"/>
    <s v="$4,090.7 B"/>
    <s v="$588.1 B"/>
    <n v="252.9"/>
    <n v="50"/>
    <n v="4090.7"/>
    <n v="588.1"/>
  </r>
  <r>
    <x v="1"/>
    <x v="0"/>
    <s v="$369 B"/>
    <s v="$73.4 B"/>
    <s v="$1,070 B"/>
    <s v="$899.1 B"/>
    <n v="369"/>
    <n v="73.400000000000006"/>
    <n v="1070"/>
    <n v="899.1"/>
  </r>
  <r>
    <x v="2"/>
    <x v="1"/>
    <s v="$489.1 B"/>
    <s v="$116.9 B"/>
    <s v="$661.5 B"/>
    <s v="$1,919.3 B"/>
    <n v="489.1"/>
    <n v="116.9"/>
    <n v="661.5"/>
    <n v="1919.3"/>
  </r>
  <r>
    <x v="3"/>
    <x v="2"/>
    <s v="$223.8 B"/>
    <s v="$50.4 B"/>
    <s v="$6,586 B"/>
    <s v="$215.2 B"/>
    <n v="223.8"/>
    <n v="50.4"/>
    <n v="6586"/>
    <n v="215.2"/>
  </r>
  <r>
    <x v="4"/>
    <x v="0"/>
    <s v="$183.3 B"/>
    <s v="$25 B"/>
    <s v="$3,273.8 B"/>
    <s v="$307.3 B"/>
    <n v="183.3"/>
    <n v="25"/>
    <n v="3273.8"/>
    <n v="307.3"/>
  </r>
  <r>
    <x v="5"/>
    <x v="0"/>
    <s v="$590.7 B"/>
    <s v="$37.7 B"/>
    <s v="$531 B"/>
    <s v="$1,922.1 B"/>
    <n v="590.70000000000005"/>
    <n v="37.700000000000003"/>
    <n v="531"/>
    <n v="1922.1"/>
  </r>
  <r>
    <x v="6"/>
    <x v="2"/>
    <s v="$199.8 B"/>
    <s v="$47 B"/>
    <s v="$5,403.8 B"/>
    <s v="$187.5 B"/>
    <n v="199.8"/>
    <n v="47"/>
    <n v="5403.8"/>
    <n v="187.5"/>
  </r>
  <r>
    <x v="7"/>
    <x v="0"/>
    <s v="$236.6 B"/>
    <s v="$86.2 B"/>
    <s v="$484.3 B"/>
    <s v="$3,123.1 B"/>
    <n v="236.6"/>
    <n v="86.2"/>
    <n v="484.3"/>
    <n v="3123.1"/>
  </r>
  <r>
    <x v="8"/>
    <x v="2"/>
    <s v="$193.5 B"/>
    <s v="$37.4 B"/>
    <s v="$5,832.9 B"/>
    <s v="$170.9 B"/>
    <n v="193.5"/>
    <n v="37.4"/>
    <n v="5832.9"/>
    <n v="170.9"/>
  </r>
  <r>
    <x v="9"/>
    <x v="0"/>
    <s v="$317.9 B"/>
    <s v="$82.4 B"/>
    <s v="$407.4 B"/>
    <s v="$2,177.7 B"/>
    <n v="317.89999999999998"/>
    <n v="82.4"/>
    <n v="407.4"/>
    <n v="2177.6999999999998"/>
  </r>
  <r>
    <x v="10"/>
    <x v="3"/>
    <s v="$311.9 B"/>
    <s v="$34.2 B"/>
    <s v="$595.4 B"/>
    <s v="$274.9 B"/>
    <n v="311.89999999999998"/>
    <n v="34.200000000000003"/>
    <n v="595.4"/>
    <n v="274.89999999999998"/>
  </r>
  <r>
    <x v="11"/>
    <x v="0"/>
    <s v="$381.6 B"/>
    <s v="$100.4 B"/>
    <s v="$337.4 B"/>
    <s v="$2,911.5 B"/>
    <n v="381.6"/>
    <n v="100.4"/>
    <n v="337.4"/>
    <n v="2911.5"/>
  </r>
  <r>
    <x v="12"/>
    <x v="2"/>
    <s v="$173.3 B"/>
    <s v="$32.1 B"/>
    <s v="$4,657.1 B"/>
    <s v="$145.7 B"/>
    <n v="173.3"/>
    <n v="32.1"/>
    <n v="4657.1000000000004"/>
    <n v="145.69999999999999"/>
  </r>
  <r>
    <x v="13"/>
    <x v="0"/>
    <s v="$331.9 B"/>
    <s v="$32.8 B"/>
    <s v="$377.9 B"/>
    <s v="$536.7 B"/>
    <n v="331.9"/>
    <n v="32.799999999999997"/>
    <n v="377.9"/>
    <n v="536.70000000000005"/>
  </r>
  <r>
    <x v="14"/>
    <x v="4"/>
    <s v="$144.9 B"/>
    <s v="$22.2 B"/>
    <s v="$3,000.5 B"/>
    <s v="$166.4 B"/>
    <n v="144.9"/>
    <n v="22.2"/>
    <n v="3000.5"/>
    <n v="166.4"/>
  </r>
  <r>
    <x v="15"/>
    <x v="0"/>
    <s v="$120.1 B"/>
    <s v="$18.8 B"/>
    <s v="$1,959.2 B"/>
    <s v="$212.9 B"/>
    <n v="120.1"/>
    <n v="18.8"/>
    <n v="1959.2"/>
    <n v="212.9"/>
  </r>
  <r>
    <x v="16"/>
    <x v="4"/>
    <s v="$289.7 B"/>
    <s v="$17.9 B"/>
    <s v="$402 B"/>
    <s v="$228.5 B"/>
    <n v="289.7"/>
    <n v="17.899999999999999"/>
    <n v="402"/>
    <n v="228.5"/>
  </r>
  <r>
    <x v="17"/>
    <x v="2"/>
    <s v="$399.1 B"/>
    <s v="$22.7 B"/>
    <s v="$388.1 B"/>
    <s v="$177.6 B"/>
    <n v="399.1"/>
    <n v="22.7"/>
    <n v="388.1"/>
    <n v="177.6"/>
  </r>
  <r>
    <x v="18"/>
    <x v="0"/>
    <s v="$379.5 B"/>
    <s v="$15.4 B"/>
    <s v="$284.2 B"/>
    <s v="$482.9 B"/>
    <n v="379.5"/>
    <n v="15.4"/>
    <n v="284.2"/>
    <n v="482.9"/>
  </r>
  <r>
    <x v="19"/>
    <x v="0"/>
    <s v="$657.3 B"/>
    <s v="$18.9 B"/>
    <s v="$254.1 B"/>
    <s v="$521.1 B"/>
    <n v="657.3"/>
    <n v="18.899999999999999"/>
    <n v="254.1"/>
    <n v="521.1"/>
  </r>
  <r>
    <x v="20"/>
    <x v="5"/>
    <s v="$202.4 B"/>
    <s v="$14.9 B"/>
    <s v="$349.8 B"/>
    <s v="$388 B"/>
    <n v="202.4"/>
    <n v="14.9"/>
    <n v="349.8"/>
    <n v="388"/>
  </r>
  <r>
    <x v="21"/>
    <x v="0"/>
    <s v="$195 B"/>
    <s v="$20.3 B"/>
    <s v="$261.7 B"/>
    <s v="$299.8 B"/>
    <n v="195"/>
    <n v="20.3"/>
    <n v="261.7"/>
    <n v="299.8"/>
  </r>
  <r>
    <x v="22"/>
    <x v="0"/>
    <s v="$116.7 B"/>
    <s v="$9.4 B"/>
    <s v="$1,698.4 B"/>
    <s v="$150.8 B"/>
    <n v="116.7"/>
    <n v="9.4"/>
    <n v="1698.4"/>
    <n v="150.80000000000001"/>
  </r>
  <r>
    <x v="23"/>
    <x v="0"/>
    <s v="$142.7 B"/>
    <s v="$45.8 B"/>
    <s v="$222.8 B"/>
    <s v="$1,197 B"/>
    <n v="142.69999999999999"/>
    <n v="45.8"/>
    <n v="222.8"/>
    <n v="1197"/>
  </r>
  <r>
    <x v="24"/>
    <x v="6"/>
    <s v="$212.6 B"/>
    <s v="$21.5 B"/>
    <s v="$283.1 B"/>
    <s v="$171.2 B"/>
    <n v="212.6"/>
    <n v="21.5"/>
    <n v="283.10000000000002"/>
    <n v="171.2"/>
  </r>
  <r>
    <x v="25"/>
    <x v="0"/>
    <s v="$99.8 B"/>
    <s v="$9.5 B"/>
    <s v="$1,228.5 B"/>
    <s v="$162.9 B"/>
    <n v="99.8"/>
    <n v="9.5"/>
    <n v="1228.5"/>
    <n v="162.9"/>
  </r>
  <r>
    <x v="26"/>
    <x v="7"/>
    <s v="$90.1 B"/>
    <s v="$11.3 B"/>
    <s v="$1,477.8 B"/>
    <s v="$150.4 B"/>
    <n v="90.1"/>
    <n v="11.3"/>
    <n v="1477.8"/>
    <n v="150.4"/>
  </r>
  <r>
    <x v="27"/>
    <x v="0"/>
    <s v="$163.9 B"/>
    <s v="$7.8 B"/>
    <s v="$2,432.5 B"/>
    <s v="$122.2 B"/>
    <n v="163.9"/>
    <n v="7.8"/>
    <n v="2432.5"/>
    <n v="122.2"/>
  </r>
  <r>
    <x v="28"/>
    <x v="2"/>
    <s v="$136.1 B"/>
    <s v="$11.8 B"/>
    <s v="$1,654.8 B"/>
    <s v="$105.5 B"/>
    <n v="136.1"/>
    <n v="11.8"/>
    <n v="1654.8"/>
    <n v="105.5"/>
  </r>
  <r>
    <x v="29"/>
    <x v="8"/>
    <s v="$142.7 B"/>
    <s v="$18.7 B"/>
    <s v="$281 B"/>
    <s v="$204.1 B"/>
    <n v="142.69999999999999"/>
    <n v="18.7"/>
    <n v="281"/>
    <n v="204.1"/>
  </r>
  <r>
    <x v="30"/>
    <x v="9"/>
    <s v="$148.2 B"/>
    <s v="$9.7 B"/>
    <s v="$1,056.8 B"/>
    <s v="$113.8 B"/>
    <n v="148.19999999999999"/>
    <n v="9.6999999999999993"/>
    <n v="1056.8"/>
    <n v="113.8"/>
  </r>
  <r>
    <x v="31"/>
    <x v="6"/>
    <s v="$157.6 B"/>
    <s v="$11.1 B"/>
    <s v="$2,862.7 B"/>
    <s v="$88.9 B"/>
    <n v="157.6"/>
    <n v="11.1"/>
    <n v="2862.7"/>
    <n v="88.9"/>
  </r>
  <r>
    <x v="32"/>
    <x v="0"/>
    <s v="$134 B"/>
    <s v="$11.3 B"/>
    <s v="$380.2 B"/>
    <s v="$168.6 B"/>
    <n v="134"/>
    <n v="11.3"/>
    <n v="380.2"/>
    <n v="168.6"/>
  </r>
  <r>
    <x v="33"/>
    <x v="2"/>
    <s v="$70.6 B"/>
    <s v="$20.3 B"/>
    <s v="$1,594 B"/>
    <s v="$127.4 B"/>
    <n v="70.599999999999994"/>
    <n v="20.3"/>
    <n v="1594"/>
    <n v="127.4"/>
  </r>
  <r>
    <x v="34"/>
    <x v="10"/>
    <s v="$81.3 B"/>
    <s v="$28.9 B"/>
    <s v="$1,607.1 B"/>
    <s v="$97.4 B"/>
    <n v="81.3"/>
    <n v="28.9"/>
    <n v="1607.1"/>
    <n v="97.4"/>
  </r>
  <r>
    <x v="35"/>
    <x v="11"/>
    <s v="$142.8 B"/>
    <s v="$12.3 B"/>
    <s v="$1,944 B"/>
    <s v="$82.1 B"/>
    <n v="142.80000000000001"/>
    <n v="12.3"/>
    <n v="1944"/>
    <n v="82.1"/>
  </r>
  <r>
    <x v="36"/>
    <x v="0"/>
    <s v="$122.3 B"/>
    <s v="$13.6 B"/>
    <s v="$399.4 B"/>
    <s v="$124.8 B"/>
    <n v="122.3"/>
    <n v="13.6"/>
    <n v="399.4"/>
    <n v="124.8"/>
  </r>
  <r>
    <x v="37"/>
    <x v="2"/>
    <s v="$86.2 B"/>
    <s v="$18.3 B"/>
    <s v="$227.8 B"/>
    <s v="$472.3 B"/>
    <n v="86.2"/>
    <n v="18.3"/>
    <n v="227.8"/>
    <n v="472.3"/>
  </r>
  <r>
    <x v="38"/>
    <x v="3"/>
    <s v="$74 B"/>
    <s v="$10.3 B"/>
    <s v="$2,667.4 B"/>
    <s v="$117.2 B"/>
    <n v="74"/>
    <n v="10.3"/>
    <n v="2667.4"/>
    <n v="117.2"/>
  </r>
  <r>
    <x v="39"/>
    <x v="0"/>
    <s v="$121.9 B"/>
    <s v="$15.4 B"/>
    <s v="$263.6 B"/>
    <s v="$154.1 B"/>
    <n v="121.9"/>
    <n v="15.4"/>
    <n v="263.60000000000002"/>
    <n v="154.1"/>
  </r>
  <r>
    <x v="40"/>
    <x v="2"/>
    <s v="$131.3 B"/>
    <s v="$11.2 B"/>
    <s v="$244.2 B"/>
    <s v="$200.8 B"/>
    <n v="131.30000000000001"/>
    <n v="11.2"/>
    <n v="244.2"/>
    <n v="200.8"/>
  </r>
  <r>
    <x v="41"/>
    <x v="2"/>
    <s v="$414.9 B"/>
    <s v="$8.5 B"/>
    <s v="$289.7 B"/>
    <s v="$106.8 B"/>
    <n v="414.9"/>
    <n v="8.5"/>
    <n v="289.7"/>
    <n v="106.8"/>
  </r>
  <r>
    <x v="42"/>
    <x v="9"/>
    <s v="$348.6 B"/>
    <s v="$16.3 B"/>
    <s v="$672 B"/>
    <s v="$65.6 B"/>
    <n v="348.6"/>
    <n v="16.3"/>
    <n v="672"/>
    <n v="65.599999999999994"/>
  </r>
  <r>
    <x v="43"/>
    <x v="7"/>
    <s v="$80.2 B"/>
    <s v="$8.9 B"/>
    <s v="$1,430.3 B"/>
    <s v="$101.5 B"/>
    <n v="80.2"/>
    <n v="8.9"/>
    <n v="1430.3"/>
    <n v="101.5"/>
  </r>
  <r>
    <x v="44"/>
    <x v="0"/>
    <s v="$89.7 B"/>
    <s v="$17.5 B"/>
    <s v="$172 B"/>
    <s v="$372.2 B"/>
    <n v="89.7"/>
    <n v="17.5"/>
    <n v="172"/>
    <n v="372.2"/>
  </r>
  <r>
    <x v="45"/>
    <x v="12"/>
    <s v="$71.5 B"/>
    <s v="$27.3 B"/>
    <s v="$180.9 B"/>
    <s v="$672 B"/>
    <n v="71.5"/>
    <n v="27.3"/>
    <n v="180.9"/>
    <n v="672"/>
  </r>
  <r>
    <x v="46"/>
    <x v="4"/>
    <s v="$202.8 B"/>
    <s v="$9.2 B"/>
    <s v="$275.4 B"/>
    <s v="$104.4 B"/>
    <n v="202.8"/>
    <n v="9.1999999999999993"/>
    <n v="275.39999999999998"/>
    <n v="104.4"/>
  </r>
  <r>
    <x v="47"/>
    <x v="6"/>
    <s v="$93.1 B"/>
    <s v="$16.4 B"/>
    <s v="$158.7 B"/>
    <s v="$423.9 B"/>
    <n v="93.1"/>
    <n v="16.399999999999999"/>
    <n v="158.69999999999999"/>
    <n v="423.9"/>
  </r>
  <r>
    <x v="48"/>
    <x v="13"/>
    <s v="$108.8 B"/>
    <s v="$8.4 B"/>
    <s v="$210.5 B"/>
    <s v="$233.1 B"/>
    <n v="108.8"/>
    <n v="8.4"/>
    <n v="210.5"/>
    <n v="233.1"/>
  </r>
  <r>
    <x v="49"/>
    <x v="10"/>
    <s v="$103.5 B"/>
    <s v="$12.5 B"/>
    <s v="$150.4 B"/>
    <s v="$272.1 B"/>
    <n v="103.5"/>
    <n v="12.5"/>
    <n v="150.4"/>
    <n v="272.10000000000002"/>
  </r>
  <r>
    <x v="50"/>
    <x v="6"/>
    <s v="$109.4 B"/>
    <s v="$7.6 B"/>
    <s v="$684 B"/>
    <s v="$81.6 B"/>
    <n v="109.4"/>
    <n v="7.6"/>
    <n v="684"/>
    <n v="81.599999999999994"/>
  </r>
  <r>
    <x v="51"/>
    <x v="9"/>
    <s v="$164.3 B"/>
    <s v="$14.4 B"/>
    <s v="$288.5 B"/>
    <s v="$77.1 B"/>
    <n v="164.3"/>
    <n v="14.4"/>
    <n v="288.5"/>
    <n v="77.099999999999994"/>
  </r>
  <r>
    <x v="52"/>
    <x v="0"/>
    <s v="$69.5 B"/>
    <s v="$8.9 B"/>
    <s v="$269.3 B"/>
    <s v="$174.7 B"/>
    <n v="69.5"/>
    <n v="8.9"/>
    <n v="269.3"/>
    <n v="174.7"/>
  </r>
  <r>
    <x v="53"/>
    <x v="14"/>
    <s v="$99.4 B"/>
    <s v="$22.3 B"/>
    <s v="$213.2 B"/>
    <s v="$92.6 B"/>
    <n v="99.4"/>
    <n v="22.3"/>
    <n v="213.2"/>
    <n v="92.6"/>
  </r>
  <r>
    <x v="54"/>
    <x v="13"/>
    <s v="$71.8 B"/>
    <s v="$8.1 B"/>
    <s v="$807.4 B"/>
    <s v="$87.6 B"/>
    <n v="71.8"/>
    <n v="8.1"/>
    <n v="807.4"/>
    <n v="87.6"/>
  </r>
  <r>
    <x v="55"/>
    <x v="2"/>
    <s v="$78.8 B"/>
    <s v="$13.1 B"/>
    <s v="$1,982.5 B"/>
    <s v="$59.2 B"/>
    <n v="78.8"/>
    <n v="13.1"/>
    <n v="1982.5"/>
    <n v="59.2"/>
  </r>
  <r>
    <x v="56"/>
    <x v="2"/>
    <s v="$80.3 B"/>
    <s v="$11.3 B"/>
    <s v="$2,259.7 B"/>
    <s v="$58.1 B"/>
    <n v="80.3"/>
    <n v="11.3"/>
    <n v="2259.6999999999998"/>
    <n v="58.1"/>
  </r>
  <r>
    <x v="57"/>
    <x v="0"/>
    <s v="$94.7 B"/>
    <s v="$13.7 B"/>
    <s v="$109.2 B"/>
    <s v="$566 B"/>
    <n v="94.7"/>
    <n v="13.7"/>
    <n v="109.2"/>
    <n v="566"/>
  </r>
  <r>
    <x v="58"/>
    <x v="0"/>
    <s v="$84.1 B"/>
    <s v="$15.1 B"/>
    <s v="$119.6 B"/>
    <s v="$395.7 B"/>
    <n v="84.1"/>
    <n v="15.1"/>
    <n v="119.6"/>
    <n v="395.7"/>
  </r>
  <r>
    <x v="59"/>
    <x v="15"/>
    <s v="$204.9 B"/>
    <s v="$20.1 B"/>
    <s v="$223.3 B"/>
    <s v="$65 B"/>
    <n v="204.9"/>
    <n v="20.100000000000001"/>
    <n v="223.3"/>
    <n v="65"/>
  </r>
  <r>
    <x v="60"/>
    <x v="9"/>
    <s v="$168.3 B"/>
    <s v="$11.6 B"/>
    <s v="$274.7 B"/>
    <s v="$65.8 B"/>
    <n v="168.3"/>
    <n v="11.6"/>
    <n v="274.7"/>
    <n v="65.8"/>
  </r>
  <r>
    <x v="61"/>
    <x v="9"/>
    <s v="$121.5 B"/>
    <s v="$4.8 B"/>
    <s v="$318.8 B"/>
    <s v="$119.1 B"/>
    <n v="121.5"/>
    <n v="4.8"/>
    <n v="318.8"/>
    <n v="119.1"/>
  </r>
  <r>
    <x v="62"/>
    <x v="3"/>
    <s v="$61.3 B"/>
    <s v="$6.7 B"/>
    <s v="$1,950.8 B"/>
    <s v="$80.9 B"/>
    <n v="61.3"/>
    <n v="6.7"/>
    <n v="1950.8"/>
    <n v="80.900000000000006"/>
  </r>
  <r>
    <x v="63"/>
    <x v="0"/>
    <s v="$361.3 B"/>
    <s v="$7.3 B"/>
    <s v="$249.7 B"/>
    <s v="$72.4 B"/>
    <n v="361.3"/>
    <n v="7.3"/>
    <n v="249.7"/>
    <n v="72.400000000000006"/>
  </r>
  <r>
    <x v="64"/>
    <x v="13"/>
    <s v="$49.3 B"/>
    <s v="$7.7 B"/>
    <s v="$483.2 B"/>
    <s v="$133.6 B"/>
    <n v="49.3"/>
    <n v="7.7"/>
    <n v="483.2"/>
    <n v="133.6"/>
  </r>
  <r>
    <x v="65"/>
    <x v="11"/>
    <s v="$75.2 B"/>
    <s v="$9 B"/>
    <s v="$865.8 B"/>
    <s v="$63.5 B"/>
    <n v="75.2"/>
    <n v="9"/>
    <n v="865.8"/>
    <n v="63.5"/>
  </r>
  <r>
    <x v="66"/>
    <x v="3"/>
    <s v="$90 B"/>
    <s v="$6.7 B"/>
    <s v="$225.4 B"/>
    <s v="$101.9 B"/>
    <n v="90"/>
    <n v="6.7"/>
    <n v="225.4"/>
    <n v="101.9"/>
  </r>
  <r>
    <x v="67"/>
    <x v="9"/>
    <s v="$84.4 B"/>
    <s v="$8 B"/>
    <s v="$156.3 B"/>
    <s v="$148.2 B"/>
    <n v="84.4"/>
    <n v="8"/>
    <n v="156.30000000000001"/>
    <n v="148.19999999999999"/>
  </r>
  <r>
    <x v="68"/>
    <x v="16"/>
    <s v="$39 B"/>
    <s v="$6.5 B"/>
    <s v="$870.7 B"/>
    <s v="$135.4 B"/>
    <n v="39"/>
    <n v="6.5"/>
    <n v="870.7"/>
    <n v="135.4"/>
  </r>
  <r>
    <x v="69"/>
    <x v="13"/>
    <s v="$98 B"/>
    <s v="$4.9 B"/>
    <s v="$561.4 B"/>
    <s v="$73.6 B"/>
    <n v="98"/>
    <n v="4.9000000000000004"/>
    <n v="561.4"/>
    <n v="73.599999999999994"/>
  </r>
  <r>
    <x v="70"/>
    <x v="0"/>
    <s v="$174.9 B"/>
    <s v="$10.7 B"/>
    <s v="$276.6 B"/>
    <s v="$52.2 B"/>
    <n v="174.9"/>
    <n v="10.7"/>
    <n v="276.60000000000002"/>
    <n v="52.2"/>
  </r>
  <r>
    <x v="71"/>
    <x v="3"/>
    <s v="$92.5 B"/>
    <s v="$8.8 B"/>
    <s v="$195.6 B"/>
    <s v="$82.1 B"/>
    <n v="92.5"/>
    <n v="8.8000000000000007"/>
    <n v="195.6"/>
    <n v="82.1"/>
  </r>
  <r>
    <x v="72"/>
    <x v="6"/>
    <s v="$105.5 B"/>
    <s v="$6.4 B"/>
    <s v="$2,418.5 B"/>
    <s v="$48.3 B"/>
    <n v="105.5"/>
    <n v="6.4"/>
    <n v="2418.5"/>
    <n v="48.3"/>
  </r>
  <r>
    <x v="73"/>
    <x v="0"/>
    <s v="$38.9 B"/>
    <s v="$11.6 B"/>
    <s v="$177.9 B"/>
    <s v="$646.6 B"/>
    <n v="38.9"/>
    <n v="11.6"/>
    <n v="177.9"/>
    <n v="646.6"/>
  </r>
  <r>
    <x v="74"/>
    <x v="0"/>
    <s v="$91.9 B"/>
    <s v="$9.2 B"/>
    <s v="$100 B"/>
    <s v="$250.5 B"/>
    <n v="91.9"/>
    <n v="9.1999999999999993"/>
    <n v="100"/>
    <n v="250.5"/>
  </r>
  <r>
    <x v="75"/>
    <x v="0"/>
    <s v="$151.8 B"/>
    <s v="$14.9 B"/>
    <s v="$79.2 B"/>
    <s v="$341.1 B"/>
    <n v="151.80000000000001"/>
    <n v="14.9"/>
    <n v="79.2"/>
    <n v="341.1"/>
  </r>
  <r>
    <x v="76"/>
    <x v="0"/>
    <s v="$52.5 B"/>
    <s v="$10.6 B"/>
    <s v="$137.1 B"/>
    <s v="$339.4 B"/>
    <n v="52.5"/>
    <n v="10.6"/>
    <n v="137.1"/>
    <n v="339.4"/>
  </r>
  <r>
    <x v="77"/>
    <x v="3"/>
    <s v="$135.3 B"/>
    <s v="$6.7 B"/>
    <s v="$155 B"/>
    <s v="$88.9 B"/>
    <n v="135.30000000000001"/>
    <n v="6.7"/>
    <n v="155"/>
    <n v="88.9"/>
  </r>
  <r>
    <x v="78"/>
    <x v="10"/>
    <s v="$65.3 B"/>
    <s v="$12.8 B"/>
    <s v="$107.5 B"/>
    <s v="$208.4 B"/>
    <n v="65.3"/>
    <n v="12.8"/>
    <n v="107.5"/>
    <n v="208.4"/>
  </r>
  <r>
    <x v="79"/>
    <x v="17"/>
    <s v="$102.8 B"/>
    <s v="$9.6 B"/>
    <s v="$137.2 B"/>
    <s v="$82.9 B"/>
    <n v="102.8"/>
    <n v="9.6"/>
    <n v="137.19999999999999"/>
    <n v="82.9"/>
  </r>
  <r>
    <x v="80"/>
    <x v="0"/>
    <s v="$171.7 B"/>
    <s v="$6.2 B"/>
    <s v="$111.9 B"/>
    <s v="$127.3 B"/>
    <n v="171.7"/>
    <n v="6.2"/>
    <n v="111.9"/>
    <n v="127.3"/>
  </r>
  <r>
    <x v="81"/>
    <x v="8"/>
    <s v="$57.4 B"/>
    <s v="$17.5 B"/>
    <s v="$141.8 B"/>
    <s v="$118.1 B"/>
    <n v="57.4"/>
    <n v="17.5"/>
    <n v="141.80000000000001"/>
    <n v="118.1"/>
  </r>
  <r>
    <x v="82"/>
    <x v="2"/>
    <s v="$58.9 B"/>
    <s v="$10.6 B"/>
    <s v="$1,419.2 B"/>
    <s v="$50.9 B"/>
    <n v="58.9"/>
    <n v="10.6"/>
    <n v="1419.2"/>
    <n v="50.9"/>
  </r>
  <r>
    <x v="83"/>
    <x v="18"/>
    <s v="$42.2 B"/>
    <s v="$9.1 B"/>
    <s v="$1,006.1 B"/>
    <s v="$74.8 B"/>
    <n v="42.2"/>
    <n v="9.1"/>
    <n v="1006.1"/>
    <n v="74.8"/>
  </r>
  <r>
    <x v="84"/>
    <x v="0"/>
    <s v="$62.1 B"/>
    <s v="$8.2 B"/>
    <s v="$137.2 B"/>
    <s v="$155.3 B"/>
    <n v="62.1"/>
    <n v="8.1999999999999993"/>
    <n v="137.19999999999999"/>
    <n v="155.30000000000001"/>
  </r>
  <r>
    <x v="85"/>
    <x v="10"/>
    <s v="$51.7 B"/>
    <s v="$9.3 B"/>
    <s v="$212.2 B"/>
    <s v="$111.4 B"/>
    <n v="51.7"/>
    <n v="9.3000000000000007"/>
    <n v="212.2"/>
    <n v="111.4"/>
  </r>
  <r>
    <x v="86"/>
    <x v="14"/>
    <s v="$67.8 B"/>
    <s v="$6.6 B"/>
    <s v="$525.2 B"/>
    <s v="$63.7 B"/>
    <n v="67.8"/>
    <n v="6.6"/>
    <n v="525.20000000000005"/>
    <n v="63.7"/>
  </r>
  <r>
    <x v="87"/>
    <x v="19"/>
    <s v="$59.4 B"/>
    <s v="$5.3 B"/>
    <s v="$221 B"/>
    <s v="$138.1 B"/>
    <n v="59.4"/>
    <n v="5.3"/>
    <n v="221"/>
    <n v="138.1"/>
  </r>
  <r>
    <x v="88"/>
    <x v="0"/>
    <s v="$54.4 B"/>
    <s v="$6 B"/>
    <s v="$148.9 B"/>
    <s v="$293.9 B"/>
    <n v="54.4"/>
    <n v="6"/>
    <n v="148.9"/>
    <n v="293.89999999999998"/>
  </r>
  <r>
    <x v="89"/>
    <x v="0"/>
    <s v="$55.4 B"/>
    <s v="$12.1 B"/>
    <s v="$101.2 B"/>
    <s v="$195.1 B"/>
    <n v="55.4"/>
    <n v="12.1"/>
    <n v="101.2"/>
    <n v="195.1"/>
  </r>
  <r>
    <x v="90"/>
    <x v="3"/>
    <s v="$141.3 B"/>
    <s v="$7.7 B"/>
    <s v="$196.7 B"/>
    <s v="$53.7 B"/>
    <n v="141.30000000000001"/>
    <n v="7.7"/>
    <n v="196.7"/>
    <n v="53.7"/>
  </r>
  <r>
    <x v="91"/>
    <x v="7"/>
    <s v="$53.6 B"/>
    <s v="$5.8 B"/>
    <s v="$1,042.5 B"/>
    <s v="$59.2 B"/>
    <n v="53.6"/>
    <n v="5.8"/>
    <n v="1042.5"/>
    <n v="59.2"/>
  </r>
  <r>
    <x v="92"/>
    <x v="5"/>
    <s v="$125.4 B"/>
    <s v="$9 B"/>
    <s v="$219.8 B"/>
    <s v="$47.3 B"/>
    <n v="125.4"/>
    <n v="9"/>
    <n v="219.8"/>
    <n v="47.3"/>
  </r>
  <r>
    <x v="93"/>
    <x v="18"/>
    <s v="$96 B"/>
    <s v="$4.7 B"/>
    <s v="$209.8 B"/>
    <s v="$75.1 B"/>
    <n v="96"/>
    <n v="4.7"/>
    <n v="209.8"/>
    <n v="75.099999999999994"/>
  </r>
  <r>
    <x v="94"/>
    <x v="0"/>
    <s v="$204.1 B"/>
    <s v="$3.6 B"/>
    <s v="$148.4 B"/>
    <s v="$96.2 B"/>
    <n v="204.1"/>
    <n v="3.6"/>
    <n v="148.4"/>
    <n v="96.2"/>
  </r>
  <r>
    <x v="95"/>
    <x v="0"/>
    <s v="$248.8 B"/>
    <s v="$6.8 B"/>
    <s v="$66.3 B"/>
    <s v="$352.9 B"/>
    <n v="248.8"/>
    <n v="6.8"/>
    <n v="66.3"/>
    <n v="352.9"/>
  </r>
  <r>
    <x v="96"/>
    <x v="9"/>
    <s v="$70 B"/>
    <s v="$5 B"/>
    <s v="$298 B"/>
    <s v="$65.1 B"/>
    <n v="70"/>
    <n v="5"/>
    <n v="298"/>
    <n v="65.099999999999994"/>
  </r>
  <r>
    <x v="97"/>
    <x v="10"/>
    <s v="$65.4 B"/>
    <s v="$4.4 B"/>
    <s v="$339.4 B"/>
    <s v="$74.9 B"/>
    <n v="65.400000000000006"/>
    <n v="4.4000000000000004"/>
    <n v="339.4"/>
    <n v="74.900000000000006"/>
  </r>
  <r>
    <x v="98"/>
    <x v="10"/>
    <s v="$48.7 B"/>
    <s v="$15.2 B"/>
    <s v="$94.3 B"/>
    <s v="$201.4 B"/>
    <n v="48.7"/>
    <n v="15.2"/>
    <n v="94.3"/>
    <n v="201.4"/>
  </r>
  <r>
    <x v="99"/>
    <x v="0"/>
    <s v="$46.1 B"/>
    <s v="$10.8 B"/>
    <s v="$99.4 B"/>
    <s v="$271.5 B"/>
    <n v="46.1"/>
    <n v="10.8"/>
    <n v="99.4"/>
    <n v="271.5"/>
  </r>
  <r>
    <x v="100"/>
    <x v="0"/>
    <s v="$69.5 B"/>
    <s v="$3.5 B"/>
    <s v="$163.9 B"/>
    <s v="$175 B"/>
    <n v="69.5"/>
    <n v="3.5"/>
    <n v="163.9"/>
    <n v="175"/>
  </r>
  <r>
    <x v="101"/>
    <x v="0"/>
    <s v="$67 B"/>
    <s v="$11.2 B"/>
    <s v="$83.7 B"/>
    <s v="$174.2 B"/>
    <n v="67"/>
    <n v="11.2"/>
    <n v="83.7"/>
    <n v="174.2"/>
  </r>
  <r>
    <x v="102"/>
    <x v="0"/>
    <s v="$58.6 B"/>
    <s v="$9.5 B"/>
    <s v="$105.6 B"/>
    <s v="$110.5 B"/>
    <n v="58.6"/>
    <n v="9.5"/>
    <n v="105.6"/>
    <n v="110.5"/>
  </r>
  <r>
    <x v="103"/>
    <x v="7"/>
    <s v="$53.9 B"/>
    <s v="$4 B"/>
    <s v="$991.6 B"/>
    <s v="$69.1 B"/>
    <n v="53.9"/>
    <n v="4"/>
    <n v="991.6"/>
    <n v="69.099999999999994"/>
  </r>
  <r>
    <x v="104"/>
    <x v="3"/>
    <s v="$55.1 B"/>
    <s v="$4.7 B"/>
    <s v="$1,841.3 B"/>
    <s v="$51.1 B"/>
    <n v="55.1"/>
    <n v="4.7"/>
    <n v="1841.3"/>
    <n v="51.1"/>
  </r>
  <r>
    <x v="105"/>
    <x v="6"/>
    <s v="$72.1 B"/>
    <s v="$4.2 B"/>
    <s v="$132.6 B"/>
    <s v="$136.7 B"/>
    <n v="72.099999999999994"/>
    <n v="4.2"/>
    <n v="132.6"/>
    <n v="136.69999999999999"/>
  </r>
  <r>
    <x v="106"/>
    <x v="0"/>
    <s v="$55.2 B"/>
    <s v="$4.1 B"/>
    <s v="$192.7 B"/>
    <s v="$135.5 B"/>
    <n v="55.2"/>
    <n v="4.0999999999999996"/>
    <n v="192.7"/>
    <n v="135.5"/>
  </r>
  <r>
    <x v="107"/>
    <x v="3"/>
    <s v="$92.1 B"/>
    <s v="$7.4 B"/>
    <s v="$111.7 B"/>
    <s v="$76.8 B"/>
    <n v="92.1"/>
    <n v="7.4"/>
    <n v="111.7"/>
    <n v="76.8"/>
  </r>
  <r>
    <x v="108"/>
    <x v="0"/>
    <s v="$55.1 B"/>
    <s v="$10.6 B"/>
    <s v="$95.3 B"/>
    <s v="$142.3 B"/>
    <n v="55.1"/>
    <n v="10.6"/>
    <n v="95.3"/>
    <n v="142.30000000000001"/>
  </r>
  <r>
    <x v="109"/>
    <x v="2"/>
    <s v="$317.4 B"/>
    <s v="$7.6 B"/>
    <s v="$410.4 B"/>
    <s v="$33.3 B"/>
    <n v="317.39999999999998"/>
    <n v="7.6"/>
    <n v="410.4"/>
    <n v="33.299999999999997"/>
  </r>
  <r>
    <x v="110"/>
    <x v="0"/>
    <s v="$60.9 B"/>
    <s v="$29.8 B"/>
    <s v="$65.7 B"/>
    <s v="$2,312 B"/>
    <n v="60.9"/>
    <n v="29.8"/>
    <n v="65.7"/>
    <n v="2312"/>
  </r>
  <r>
    <x v="111"/>
    <x v="4"/>
    <s v="$54 B"/>
    <s v="$10.1 B"/>
    <s v="$103.5 B"/>
    <s v="$119.2 B"/>
    <n v="54"/>
    <n v="10.1"/>
    <n v="103.5"/>
    <n v="119.2"/>
  </r>
  <r>
    <x v="112"/>
    <x v="8"/>
    <s v="$96.1 B"/>
    <s v="$8.1 B"/>
    <s v="$1,597.7 B"/>
    <s v="$31.9 B"/>
    <n v="96.1"/>
    <n v="8.1"/>
    <n v="1597.7"/>
    <n v="31.9"/>
  </r>
  <r>
    <x v="113"/>
    <x v="0"/>
    <s v="$71 B"/>
    <s v="$3.5 B"/>
    <s v="$160.2 B"/>
    <s v="$138.5 B"/>
    <n v="71"/>
    <n v="3.5"/>
    <n v="160.19999999999999"/>
    <n v="138.5"/>
  </r>
  <r>
    <x v="114"/>
    <x v="10"/>
    <s v="$218 B"/>
    <s v="$4.3 B"/>
    <s v="$123.9 B"/>
    <s v="$76.9 B"/>
    <n v="218"/>
    <n v="4.3"/>
    <n v="123.9"/>
    <n v="76.900000000000006"/>
  </r>
  <r>
    <x v="115"/>
    <x v="16"/>
    <s v="$55.3 B"/>
    <s v="$7.3 B"/>
    <s v="$100 B"/>
    <s v="$152.1 B"/>
    <n v="55.3"/>
    <n v="7.3"/>
    <n v="100"/>
    <n v="152.1"/>
  </r>
  <r>
    <x v="116"/>
    <x v="2"/>
    <s v="$51.6 B"/>
    <s v="$6.6 B"/>
    <s v="$818.1 B"/>
    <s v="$47.1 B"/>
    <n v="51.6"/>
    <n v="6.6"/>
    <n v="818.1"/>
    <n v="47.1"/>
  </r>
  <r>
    <x v="117"/>
    <x v="0"/>
    <s v="$41.2 B"/>
    <s v="$5 B"/>
    <s v="$683.6 B"/>
    <s v="$64.7 B"/>
    <n v="41.2"/>
    <n v="5"/>
    <n v="683.6"/>
    <n v="64.7"/>
  </r>
  <r>
    <x v="118"/>
    <x v="12"/>
    <s v="$191.7 B"/>
    <s v="$4.8 B"/>
    <s v="$117.9 B"/>
    <s v="$73.1 B"/>
    <n v="191.7"/>
    <n v="4.8"/>
    <n v="117.9"/>
    <n v="73.099999999999994"/>
  </r>
  <r>
    <x v="119"/>
    <x v="11"/>
    <s v="$50.5 B"/>
    <s v="$6.6 B"/>
    <s v="$164.1 B"/>
    <s v="$83.6 B"/>
    <n v="50.5"/>
    <n v="6.6"/>
    <n v="164.1"/>
    <n v="83.6"/>
  </r>
  <r>
    <x v="120"/>
    <x v="4"/>
    <s v="$47.6 B"/>
    <s v="$6.3 B"/>
    <s v="$102.3 B"/>
    <s v="$238.4 B"/>
    <n v="47.6"/>
    <n v="6.3"/>
    <n v="102.3"/>
    <n v="238.4"/>
  </r>
  <r>
    <x v="121"/>
    <x v="6"/>
    <s v="$46.6 B"/>
    <s v="$5.8 B"/>
    <s v="$139.7 B"/>
    <s v="$121.5 B"/>
    <n v="46.6"/>
    <n v="5.8"/>
    <n v="139.69999999999999"/>
    <n v="121.5"/>
  </r>
  <r>
    <x v="122"/>
    <x v="4"/>
    <s v="$64.5 B"/>
    <s v="$7 B"/>
    <s v="$83.1 B"/>
    <s v="$216.8 B"/>
    <n v="64.5"/>
    <n v="7"/>
    <n v="83.1"/>
    <n v="216.8"/>
  </r>
  <r>
    <x v="123"/>
    <x v="0"/>
    <s v="$177.5 B"/>
    <s v="$3.9 B"/>
    <s v="$274.3 B"/>
    <s v="$49 B"/>
    <n v="177.5"/>
    <n v="3.9"/>
    <n v="274.3"/>
    <n v="49"/>
  </r>
  <r>
    <x v="124"/>
    <x v="0"/>
    <s v="$51 B"/>
    <s v="$5.1 B"/>
    <s v="$481.7 B"/>
    <s v="$54.2 B"/>
    <n v="51"/>
    <n v="5.0999999999999996"/>
    <n v="481.7"/>
    <n v="54.2"/>
  </r>
  <r>
    <x v="125"/>
    <x v="16"/>
    <s v="$38.7 B"/>
    <s v="$4.6 B"/>
    <s v="$698.7 B"/>
    <s v="$71.5 B"/>
    <n v="38.700000000000003"/>
    <n v="4.5999999999999996"/>
    <n v="698.7"/>
    <n v="71.5"/>
  </r>
  <r>
    <x v="126"/>
    <x v="0"/>
    <s v="$34.7 B"/>
    <s v="$5.4 B"/>
    <s v="$334.1 B"/>
    <s v="$89.5 B"/>
    <n v="34.700000000000003"/>
    <n v="5.4"/>
    <n v="334.1"/>
    <n v="89.5"/>
  </r>
  <r>
    <x v="127"/>
    <x v="0"/>
    <s v="$34.1 B"/>
    <s v="$18.1 B"/>
    <s v="$92.4 B"/>
    <s v="$560.5 B"/>
    <n v="34.1"/>
    <n v="18.100000000000001"/>
    <n v="92.4"/>
    <n v="560.5"/>
  </r>
  <r>
    <x v="128"/>
    <x v="18"/>
    <s v="$26.5 B"/>
    <s v="$10.8 B"/>
    <s v="$875.4 B"/>
    <s v="$66.4 B"/>
    <n v="26.5"/>
    <n v="10.8"/>
    <n v="875.4"/>
    <n v="66.400000000000006"/>
  </r>
  <r>
    <x v="129"/>
    <x v="2"/>
    <s v="$54.3 B"/>
    <s v="$6.2 B"/>
    <s v="$101.2 B"/>
    <s v="$123.3 B"/>
    <n v="54.3"/>
    <n v="6.2"/>
    <n v="101.2"/>
    <n v="123.3"/>
  </r>
  <r>
    <x v="130"/>
    <x v="0"/>
    <s v="$49 B"/>
    <s v="$4.8 B"/>
    <s v="$475.6 B"/>
    <s v="$53.5 B"/>
    <n v="49"/>
    <n v="4.8"/>
    <n v="475.6"/>
    <n v="53.5"/>
  </r>
  <r>
    <x v="131"/>
    <x v="16"/>
    <s v="$40.9 B"/>
    <s v="$4.6 B"/>
    <s v="$710.9 B"/>
    <s v="$56.5 B"/>
    <n v="40.9"/>
    <n v="4.5999999999999996"/>
    <n v="710.9"/>
    <n v="56.5"/>
  </r>
  <r>
    <x v="132"/>
    <x v="6"/>
    <s v="$75.3 B"/>
    <s v="$5.1 B"/>
    <s v="$131 B"/>
    <s v="$71.5 B"/>
    <n v="75.3"/>
    <n v="5.0999999999999996"/>
    <n v="131"/>
    <n v="71.5"/>
  </r>
  <r>
    <x v="133"/>
    <x v="2"/>
    <s v="$54.1 B"/>
    <s v="$9.4 B"/>
    <s v="$1,255 B"/>
    <s v="$34.7 B"/>
    <n v="54.1"/>
    <n v="9.4"/>
    <n v="1255"/>
    <n v="34.700000000000003"/>
  </r>
  <r>
    <x v="134"/>
    <x v="0"/>
    <s v="$42.5 B"/>
    <s v="$6 B"/>
    <s v="$97.1 B"/>
    <s v="$227.2 B"/>
    <n v="42.5"/>
    <n v="6"/>
    <n v="97.1"/>
    <n v="227.2"/>
  </r>
  <r>
    <x v="135"/>
    <x v="0"/>
    <s v="$25.6 B"/>
    <s v="$4.8 B"/>
    <s v="$468.8 B"/>
    <s v="$140 B"/>
    <n v="25.6"/>
    <n v="4.8"/>
    <n v="468.8"/>
    <n v="140"/>
  </r>
  <r>
    <x v="136"/>
    <x v="0"/>
    <s v="$65 B"/>
    <s v="$5.8 B"/>
    <s v="$88.9 B"/>
    <s v="$122.5 B"/>
    <n v="65"/>
    <n v="5.8"/>
    <n v="88.9"/>
    <n v="122.5"/>
  </r>
  <r>
    <x v="137"/>
    <x v="20"/>
    <s v="$26.2 B"/>
    <s v="$7.5 B"/>
    <s v="$560.7 B"/>
    <s v="$75.3 B"/>
    <n v="26.2"/>
    <n v="7.5"/>
    <n v="560.70000000000005"/>
    <n v="75.3"/>
  </r>
  <r>
    <x v="138"/>
    <x v="0"/>
    <s v="$146.5 B"/>
    <s v="$7.9 B"/>
    <s v="$85.5 B"/>
    <s v="$63.3 B"/>
    <n v="146.5"/>
    <n v="7.9"/>
    <n v="85.5"/>
    <n v="63.3"/>
  </r>
  <r>
    <x v="139"/>
    <x v="0"/>
    <s v="$32.4 B"/>
    <s v="$5.2 B"/>
    <s v="$566.2 B"/>
    <s v="$63.8 B"/>
    <n v="32.4"/>
    <n v="5.2"/>
    <n v="566.20000000000005"/>
    <n v="63.8"/>
  </r>
  <r>
    <x v="140"/>
    <x v="18"/>
    <s v="$74.7 B"/>
    <s v="$4 B"/>
    <s v="$555.3 B"/>
    <s v="$42 B"/>
    <n v="74.7"/>
    <n v="4"/>
    <n v="555.29999999999995"/>
    <n v="42"/>
  </r>
  <r>
    <x v="141"/>
    <x v="13"/>
    <s v="$28.5 B"/>
    <s v="$5.3 B"/>
    <s v="$283.5 B"/>
    <s v="$95.3 B"/>
    <n v="28.5"/>
    <n v="5.3"/>
    <n v="283.5"/>
    <n v="95.3"/>
  </r>
  <r>
    <x v="142"/>
    <x v="3"/>
    <s v="$97 B"/>
    <s v="$5.5 B"/>
    <s v="$95.7 B"/>
    <s v="$67.2 B"/>
    <n v="97"/>
    <n v="5.5"/>
    <n v="95.7"/>
    <n v="67.2"/>
  </r>
  <r>
    <x v="143"/>
    <x v="16"/>
    <s v="$35.3 B"/>
    <s v="$4.3 B"/>
    <s v="$686.8 B"/>
    <s v="$62.1 B"/>
    <n v="35.299999999999997"/>
    <n v="4.3"/>
    <n v="686.8"/>
    <n v="62.1"/>
  </r>
  <r>
    <x v="144"/>
    <x v="0"/>
    <s v="$89.6 B"/>
    <s v="$5.9 B"/>
    <s v="$67.6 B"/>
    <s v="$127.7 B"/>
    <n v="89.6"/>
    <n v="5.9"/>
    <n v="67.599999999999994"/>
    <n v="127.7"/>
  </r>
  <r>
    <x v="145"/>
    <x v="9"/>
    <s v="$68 B"/>
    <s v="$4.9 B"/>
    <s v="$1,437.3 B"/>
    <s v="$33.6 B"/>
    <n v="68"/>
    <n v="4.9000000000000004"/>
    <n v="1437.3"/>
    <n v="33.6"/>
  </r>
  <r>
    <x v="146"/>
    <x v="7"/>
    <s v="$42.9 B"/>
    <s v="$4.7 B"/>
    <s v="$727.3 B"/>
    <s v="$46.3 B"/>
    <n v="42.9"/>
    <n v="4.7"/>
    <n v="727.3"/>
    <n v="46.3"/>
  </r>
  <r>
    <x v="147"/>
    <x v="2"/>
    <s v="$47.9 B"/>
    <s v="$8.6 B"/>
    <s v="$90.8 B"/>
    <s v="$91.3 B"/>
    <n v="47.9"/>
    <n v="8.6"/>
    <n v="90.8"/>
    <n v="91.3"/>
  </r>
  <r>
    <x v="148"/>
    <x v="3"/>
    <s v="$48 B"/>
    <s v="$4.4 B"/>
    <s v="$212.3 B"/>
    <s v="$61.8 B"/>
    <n v="48"/>
    <n v="4.4000000000000004"/>
    <n v="212.3"/>
    <n v="61.8"/>
  </r>
  <r>
    <x v="149"/>
    <x v="0"/>
    <s v="$24 B"/>
    <s v="$7.5 B"/>
    <s v="$179.9 B"/>
    <s v="$156.3 B"/>
    <n v="24"/>
    <n v="7.5"/>
    <n v="179.9"/>
    <n v="156.30000000000001"/>
  </r>
  <r>
    <x v="150"/>
    <x v="18"/>
    <s v="$97 B"/>
    <s v="$3.9 B"/>
    <s v="$158.3 B"/>
    <s v="$50.4 B"/>
    <n v="97"/>
    <n v="3.9"/>
    <n v="158.30000000000001"/>
    <n v="50.4"/>
  </r>
  <r>
    <x v="151"/>
    <x v="2"/>
    <s v="$83.2 B"/>
    <s v="$4.2 B"/>
    <s v="$93.8 B"/>
    <s v="$83 B"/>
    <n v="83.2"/>
    <n v="4.2"/>
    <n v="93.8"/>
    <n v="83"/>
  </r>
  <r>
    <x v="152"/>
    <x v="15"/>
    <s v="$24.5 B"/>
    <s v="$7.9 B"/>
    <s v="$1,112.3 B"/>
    <s v="$55.9 B"/>
    <n v="24.5"/>
    <n v="7.9"/>
    <n v="1112.3"/>
    <n v="55.9"/>
  </r>
  <r>
    <x v="153"/>
    <x v="4"/>
    <s v="$33.1 B"/>
    <s v="$5.8 B"/>
    <s v="$1,123.8 B"/>
    <s v="$44.4 B"/>
    <n v="33.1"/>
    <n v="5.8"/>
    <n v="1123.8"/>
    <n v="44.4"/>
  </r>
  <r>
    <x v="154"/>
    <x v="0"/>
    <s v="$88.9 B"/>
    <s v="$1.7 B"/>
    <s v="$195.1 B"/>
    <s v="$189.4 B"/>
    <n v="88.9"/>
    <n v="1.7"/>
    <n v="195.1"/>
    <n v="189.4"/>
  </r>
  <r>
    <x v="155"/>
    <x v="0"/>
    <s v="$148.9 B"/>
    <s v="$5.8 B"/>
    <s v="$76.4 B"/>
    <s v="$62.4 B"/>
    <n v="148.9"/>
    <n v="5.8"/>
    <n v="76.400000000000006"/>
    <n v="62.4"/>
  </r>
  <r>
    <x v="156"/>
    <x v="0"/>
    <s v="$67.6 B"/>
    <s v="$2.4 B"/>
    <s v="$677.6 B"/>
    <s v="$52.8 B"/>
    <n v="67.599999999999994"/>
    <n v="2.4"/>
    <n v="677.6"/>
    <n v="52.8"/>
  </r>
  <r>
    <x v="157"/>
    <x v="0"/>
    <s v="$34.9 B"/>
    <s v="$4.1 B"/>
    <s v="$102.8 B"/>
    <s v="$277.1 B"/>
    <n v="34.9"/>
    <n v="4.0999999999999996"/>
    <n v="102.8"/>
    <n v="277.10000000000002"/>
  </r>
  <r>
    <x v="158"/>
    <x v="2"/>
    <s v="$49.7 B"/>
    <s v="$5.3 B"/>
    <s v="$1,252.6 B"/>
    <s v="$33.2 B"/>
    <n v="49.7"/>
    <n v="5.3"/>
    <n v="1252.5999999999999"/>
    <n v="33.200000000000003"/>
  </r>
  <r>
    <x v="159"/>
    <x v="14"/>
    <s v="$62.1 B"/>
    <s v="$6 B"/>
    <s v="$443.4 B"/>
    <s v="$30.9 B"/>
    <n v="62.1"/>
    <n v="6"/>
    <n v="443.4"/>
    <n v="30.9"/>
  </r>
  <r>
    <x v="160"/>
    <x v="8"/>
    <s v="$27.5 B"/>
    <s v="$3.8 B"/>
    <s v="$278.8 B"/>
    <s v="$93.7 B"/>
    <n v="27.5"/>
    <n v="3.8"/>
    <n v="278.8"/>
    <n v="93.7"/>
  </r>
  <r>
    <x v="161"/>
    <x v="0"/>
    <s v="$61.1 B"/>
    <s v="$2.3 B"/>
    <s v="$105.8 B"/>
    <s v="$332.3 B"/>
    <n v="61.1"/>
    <n v="2.2999999999999998"/>
    <n v="105.8"/>
    <n v="332.3"/>
  </r>
  <r>
    <x v="162"/>
    <x v="0"/>
    <s v="$40.3 B"/>
    <s v="$5.6 B"/>
    <s v="$72.5 B"/>
    <s v="$181.1 B"/>
    <n v="40.299999999999997"/>
    <n v="5.6"/>
    <n v="72.5"/>
    <n v="181.1"/>
  </r>
  <r>
    <x v="163"/>
    <x v="2"/>
    <s v="$71.4 B"/>
    <s v="$4.3 B"/>
    <s v="$117.4 B"/>
    <s v="$52.3 B"/>
    <n v="71.400000000000006"/>
    <n v="4.3"/>
    <n v="117.4"/>
    <n v="52.3"/>
  </r>
  <r>
    <x v="164"/>
    <x v="0"/>
    <s v="$88.5 B"/>
    <s v="$3.2 B"/>
    <s v="$82.1 B"/>
    <s v="$106.7 B"/>
    <n v="88.5"/>
    <n v="3.2"/>
    <n v="82.1"/>
    <n v="106.7"/>
  </r>
  <r>
    <x v="165"/>
    <x v="4"/>
    <s v="$31.5 B"/>
    <s v="$5.1 B"/>
    <s v="$1,992.3 B"/>
    <s v="$41.2 B"/>
    <n v="31.5"/>
    <n v="5.0999999999999996"/>
    <n v="1992.3"/>
    <n v="41.2"/>
  </r>
  <r>
    <x v="166"/>
    <x v="4"/>
    <s v="$32.8 B"/>
    <s v="$6.3 B"/>
    <s v="$80.3 B"/>
    <s v="$207.9 B"/>
    <n v="32.799999999999997"/>
    <n v="6.3"/>
    <n v="80.3"/>
    <n v="207.9"/>
  </r>
  <r>
    <x v="167"/>
    <x v="0"/>
    <s v="$87.5 B"/>
    <s v="$4.4 B"/>
    <s v="$86.1 B"/>
    <s v="$63.3 B"/>
    <n v="87.5"/>
    <n v="4.4000000000000004"/>
    <n v="86.1"/>
    <n v="63.3"/>
  </r>
  <r>
    <x v="168"/>
    <x v="3"/>
    <s v="$67.3 B"/>
    <s v="$4.1 B"/>
    <s v="$80.8 B"/>
    <s v="$86.1 B"/>
    <n v="67.3"/>
    <n v="4.0999999999999996"/>
    <n v="80.8"/>
    <n v="86.1"/>
  </r>
  <r>
    <x v="169"/>
    <x v="21"/>
    <s v="$64.6 B"/>
    <s v="$7 B"/>
    <s v="$51.3 B"/>
    <s v="$190.9 B"/>
    <n v="64.599999999999994"/>
    <n v="7"/>
    <n v="51.3"/>
    <n v="190.9"/>
  </r>
  <r>
    <x v="170"/>
    <x v="0"/>
    <s v="$69.6 B"/>
    <s v="$6.8 B"/>
    <s v="$55 B"/>
    <s v="$111.9 B"/>
    <n v="69.599999999999994"/>
    <n v="6.8"/>
    <n v="55"/>
    <n v="111.9"/>
  </r>
  <r>
    <x v="171"/>
    <x v="6"/>
    <s v="$44.5 B"/>
    <s v="$6.7 B"/>
    <s v="$57.3 B"/>
    <s v="$260.3 B"/>
    <n v="44.5"/>
    <n v="6.7"/>
    <n v="57.3"/>
    <n v="260.3"/>
  </r>
  <r>
    <x v="172"/>
    <x v="22"/>
    <s v="$28.5 B"/>
    <s v="$5.6 B"/>
    <s v="$653.3 B"/>
    <s v="$43.5 B"/>
    <n v="28.5"/>
    <n v="5.6"/>
    <n v="653.29999999999995"/>
    <n v="43.5"/>
  </r>
  <r>
    <x v="173"/>
    <x v="0"/>
    <s v="$35.9 B"/>
    <s v="$6.1 B"/>
    <s v="$63.9 B"/>
    <s v="$731.8 B"/>
    <n v="35.9"/>
    <n v="6.1"/>
    <n v="63.9"/>
    <n v="731.8"/>
  </r>
  <r>
    <x v="174"/>
    <x v="0"/>
    <s v="$22.7 B"/>
    <s v="$4.1 B"/>
    <s v="$339.8 B"/>
    <s v="$92.9 B"/>
    <n v="22.7"/>
    <n v="4.0999999999999996"/>
    <n v="339.8"/>
    <n v="92.9"/>
  </r>
  <r>
    <x v="175"/>
    <x v="0"/>
    <s v="$35.7 B"/>
    <s v="$7.9 B"/>
    <s v="$65.3 B"/>
    <s v="$155.2 B"/>
    <n v="35.700000000000003"/>
    <n v="7.9"/>
    <n v="65.3"/>
    <n v="155.19999999999999"/>
  </r>
  <r>
    <x v="176"/>
    <x v="4"/>
    <s v="$33.7 B"/>
    <s v="$5.1 B"/>
    <s v="$881.1 B"/>
    <s v="$35.5 B"/>
    <n v="33.700000000000003"/>
    <n v="5.0999999999999996"/>
    <n v="881.1"/>
    <n v="35.5"/>
  </r>
  <r>
    <x v="177"/>
    <x v="0"/>
    <s v="$140.1 B"/>
    <s v="$7 B"/>
    <s v="$62.6 B"/>
    <s v="$54.3 B"/>
    <n v="140.1"/>
    <n v="7"/>
    <n v="62.6"/>
    <n v="54.3"/>
  </r>
  <r>
    <x v="178"/>
    <x v="7"/>
    <s v="$31.5 B"/>
    <s v="$4.4 B"/>
    <s v="$140.9 B"/>
    <s v="$78.2 B"/>
    <n v="31.5"/>
    <n v="4.4000000000000004"/>
    <n v="140.9"/>
    <n v="78.2"/>
  </r>
  <r>
    <x v="179"/>
    <x v="2"/>
    <s v="$153.7 B"/>
    <s v="$3.5 B"/>
    <s v="$83.3 B"/>
    <s v="$55.7 B"/>
    <n v="153.69999999999999"/>
    <n v="3.5"/>
    <n v="83.3"/>
    <n v="55.7"/>
  </r>
  <r>
    <x v="180"/>
    <x v="0"/>
    <s v="$36.2 B"/>
    <s v="$3.4 B"/>
    <s v="$434.7 B"/>
    <s v="$44.5 B"/>
    <n v="36.200000000000003"/>
    <n v="3.4"/>
    <n v="434.7"/>
    <n v="44.5"/>
  </r>
  <r>
    <x v="181"/>
    <x v="14"/>
    <s v="$41.8 B"/>
    <s v="$7.8 B"/>
    <s v="$91.5 B"/>
    <s v="$55.4 B"/>
    <n v="41.8"/>
    <n v="7.8"/>
    <n v="91.5"/>
    <n v="55.4"/>
  </r>
  <r>
    <x v="182"/>
    <x v="4"/>
    <s v="$38.6 B"/>
    <s v="$5.6 B"/>
    <s v="$73.9 B"/>
    <s v="$91.9 B"/>
    <n v="38.6"/>
    <n v="5.6"/>
    <n v="73.900000000000006"/>
    <n v="91.9"/>
  </r>
  <r>
    <x v="183"/>
    <x v="0"/>
    <s v="$58.9 B"/>
    <s v="$2.1 B"/>
    <s v="$725.8 B"/>
    <s v="$43.5 B"/>
    <n v="58.9"/>
    <n v="2.1"/>
    <n v="725.8"/>
    <n v="43.5"/>
  </r>
  <r>
    <x v="184"/>
    <x v="0"/>
    <s v="$86.4 B"/>
    <s v="$7.7 B"/>
    <s v="$43.4 B"/>
    <s v="$132.2 B"/>
    <n v="86.4"/>
    <n v="7.7"/>
    <n v="43.4"/>
    <n v="132.19999999999999"/>
  </r>
  <r>
    <x v="185"/>
    <x v="0"/>
    <s v="$54.6 B"/>
    <s v="$4.6 B"/>
    <s v="$148 B"/>
    <s v="$39.3 B"/>
    <n v="54.6"/>
    <n v="4.5999999999999996"/>
    <n v="148"/>
    <n v="39.299999999999997"/>
  </r>
  <r>
    <x v="186"/>
    <x v="0"/>
    <s v="$36.9 B"/>
    <s v="$5.7 B"/>
    <s v="$65.6 B"/>
    <s v="$134.1 B"/>
    <n v="36.9"/>
    <n v="5.7"/>
    <n v="65.599999999999994"/>
    <n v="134.1"/>
  </r>
  <r>
    <x v="187"/>
    <x v="0"/>
    <s v="$309 B"/>
    <s v="$3 B"/>
    <s v="$67.4 B"/>
    <s v="$73.4 B"/>
    <n v="309"/>
    <n v="3"/>
    <n v="67.400000000000006"/>
    <n v="73.400000000000006"/>
  </r>
  <r>
    <x v="188"/>
    <x v="0"/>
    <s v="$29.5 B"/>
    <s v="$3.3 B"/>
    <s v="$178.7 B"/>
    <s v="$80.2 B"/>
    <n v="29.5"/>
    <n v="3.3"/>
    <n v="178.7"/>
    <n v="80.2"/>
  </r>
  <r>
    <x v="189"/>
    <x v="0"/>
    <s v="$36.4 B"/>
    <s v="$8.4 B"/>
    <s v="$53.2 B"/>
    <s v="$216.3 B"/>
    <n v="36.4"/>
    <n v="8.4"/>
    <n v="53.2"/>
    <n v="216.3"/>
  </r>
  <r>
    <x v="190"/>
    <x v="0"/>
    <s v="$66.7 B"/>
    <s v="$5.5 B"/>
    <s v="$57 B"/>
    <s v="$84.6 B"/>
    <n v="66.7"/>
    <n v="5.5"/>
    <n v="57"/>
    <n v="84.6"/>
  </r>
  <r>
    <x v="191"/>
    <x v="21"/>
    <s v="$32.3 B"/>
    <s v="$4.2 B"/>
    <s v="$90.8 B"/>
    <s v="$114.1 B"/>
    <n v="32.299999999999997"/>
    <n v="4.2"/>
    <n v="90.8"/>
    <n v="114.1"/>
  </r>
  <r>
    <x v="192"/>
    <x v="0"/>
    <s v="$29.4 B"/>
    <s v="$3.8 B"/>
    <s v="$93 B"/>
    <s v="$167.6 B"/>
    <n v="29.4"/>
    <n v="3.8"/>
    <n v="93"/>
    <n v="167.6"/>
  </r>
  <r>
    <x v="193"/>
    <x v="6"/>
    <s v="$89.3 B"/>
    <s v="$2.4 B"/>
    <s v="$215 B"/>
    <s v="$41.5 B"/>
    <n v="89.3"/>
    <n v="2.4"/>
    <n v="215"/>
    <n v="41.5"/>
  </r>
  <r>
    <x v="194"/>
    <x v="0"/>
    <s v="$25.4 B"/>
    <s v="$4.2 B"/>
    <s v="$140.1 B"/>
    <s v="$87 B"/>
    <n v="25.4"/>
    <n v="4.2"/>
    <n v="140.1"/>
    <n v="87"/>
  </r>
  <r>
    <x v="195"/>
    <x v="11"/>
    <s v="$25.2 B"/>
    <s v="$5.2 B"/>
    <s v="$670.7 B"/>
    <s v="$39.2 B"/>
    <n v="25.2"/>
    <n v="5.2"/>
    <n v="670.7"/>
    <n v="39.200000000000003"/>
  </r>
  <r>
    <x v="196"/>
    <x v="7"/>
    <s v="$26.4 B"/>
    <s v="$3.4 B"/>
    <s v="$630.4 B"/>
    <s v="$48.2 B"/>
    <n v="26.4"/>
    <n v="3.4"/>
    <n v="630.4"/>
    <n v="48.2"/>
  </r>
  <r>
    <x v="197"/>
    <x v="0"/>
    <s v="$26.2 B"/>
    <s v="$4.4 B"/>
    <s v="$83.4 B"/>
    <s v="$196.9 B"/>
    <n v="26.2"/>
    <n v="4.4000000000000004"/>
    <n v="83.4"/>
    <n v="196.9"/>
  </r>
  <r>
    <x v="198"/>
    <x v="0"/>
    <s v="$36.1 B"/>
    <s v="$4.3 B"/>
    <s v="$77.6 B"/>
    <s v="$95.5 B"/>
    <n v="36.1"/>
    <n v="4.3"/>
    <n v="77.599999999999994"/>
    <n v="95.5"/>
  </r>
  <r>
    <x v="199"/>
    <x v="6"/>
    <s v="$38.8 B"/>
    <s v="$4.3 B"/>
    <s v="$65.1 B"/>
    <s v="$139.1 B"/>
    <n v="38.799999999999997"/>
    <n v="4.3"/>
    <n v="65.099999999999994"/>
    <n v="139.1"/>
  </r>
  <r>
    <x v="200"/>
    <x v="0"/>
    <s v="$107.4 B"/>
    <s v="$4.1 B"/>
    <s v="$55.4 B"/>
    <s v="$74.1 B"/>
    <n v="107.4"/>
    <n v="4.0999999999999996"/>
    <n v="55.4"/>
    <n v="74.099999999999994"/>
  </r>
  <r>
    <x v="201"/>
    <x v="9"/>
    <s v="$87.9 B"/>
    <s v="$3.8 B"/>
    <s v="$74.2 B"/>
    <s v="$51.3 B"/>
    <n v="87.9"/>
    <n v="3.8"/>
    <n v="74.2"/>
    <n v="51.3"/>
  </r>
  <r>
    <x v="202"/>
    <x v="3"/>
    <s v="$39.8 B"/>
    <s v="$4.4 B"/>
    <s v="$93.5 B"/>
    <s v="$58 B"/>
    <n v="39.799999999999997"/>
    <n v="4.4000000000000004"/>
    <n v="93.5"/>
    <n v="58"/>
  </r>
  <r>
    <x v="203"/>
    <x v="4"/>
    <s v="$25.4 B"/>
    <s v="$9.4 B"/>
    <s v="$115 B"/>
    <s v="$53.7 B"/>
    <n v="25.4"/>
    <n v="9.4"/>
    <n v="115"/>
    <n v="53.7"/>
  </r>
  <r>
    <x v="204"/>
    <x v="2"/>
    <s v="$53.2 B"/>
    <s v="$4.8 B"/>
    <s v="$68.9 B"/>
    <s v="$65.7 B"/>
    <n v="53.2"/>
    <n v="4.8"/>
    <n v="68.900000000000006"/>
    <n v="65.7"/>
  </r>
  <r>
    <x v="205"/>
    <x v="23"/>
    <s v="$35.5 B"/>
    <s v="$13 B"/>
    <s v="$43.3 B"/>
    <s v="$581.1 B"/>
    <n v="35.5"/>
    <n v="13"/>
    <n v="43.3"/>
    <n v="581.1"/>
  </r>
  <r>
    <x v="206"/>
    <x v="13"/>
    <s v="$77.5 B"/>
    <s v="$5.1 B"/>
    <s v="$80.6 B"/>
    <s v="$41.9 B"/>
    <n v="77.5"/>
    <n v="5.0999999999999996"/>
    <n v="80.599999999999994"/>
    <n v="41.9"/>
  </r>
  <r>
    <x v="207"/>
    <x v="24"/>
    <s v="$46.8 B"/>
    <s v="$3.4 B"/>
    <s v="$96.3 B"/>
    <s v="$61.4 B"/>
    <n v="46.8"/>
    <n v="3.4"/>
    <n v="96.3"/>
    <n v="61.4"/>
  </r>
  <r>
    <x v="208"/>
    <x v="0"/>
    <s v="$19.1 B"/>
    <s v="$5.9 B"/>
    <s v="$124 B"/>
    <s v="$120.7 B"/>
    <n v="19.100000000000001"/>
    <n v="5.9"/>
    <n v="124"/>
    <n v="120.7"/>
  </r>
  <r>
    <x v="209"/>
    <x v="21"/>
    <s v="$34.7 B"/>
    <s v="$8.4 B"/>
    <s v="$49.1 B"/>
    <s v="$194.2 B"/>
    <n v="34.700000000000003"/>
    <n v="8.4"/>
    <n v="49.1"/>
    <n v="194.2"/>
  </r>
  <r>
    <x v="210"/>
    <x v="2"/>
    <s v="$77.3 B"/>
    <s v="$3.2 B"/>
    <s v="$214 B"/>
    <s v="$30.3 B"/>
    <n v="77.3"/>
    <n v="3.2"/>
    <n v="214"/>
    <n v="30.3"/>
  </r>
  <r>
    <x v="211"/>
    <x v="0"/>
    <s v="$34.9 B"/>
    <s v="$6.4 B"/>
    <s v="$48.8 B"/>
    <s v="$267.7 B"/>
    <n v="34.9"/>
    <n v="6.4"/>
    <n v="48.8"/>
    <n v="267.7"/>
  </r>
  <r>
    <x v="212"/>
    <x v="7"/>
    <s v="$101.9 B"/>
    <s v="$1.1 B"/>
    <s v="$491.9 B"/>
    <s v="$73 B"/>
    <n v="101.9"/>
    <n v="1.1000000000000001"/>
    <n v="491.9"/>
    <n v="73"/>
  </r>
  <r>
    <x v="213"/>
    <x v="25"/>
    <s v="$32 B"/>
    <s v="$4 B"/>
    <s v="$339.6 B"/>
    <s v="$35.5 B"/>
    <n v="32"/>
    <n v="4"/>
    <n v="339.6"/>
    <n v="35.5"/>
  </r>
  <r>
    <x v="214"/>
    <x v="26"/>
    <s v="$17.3 B"/>
    <s v="$8.1 B"/>
    <s v="$92.2 B"/>
    <s v="$239.5 B"/>
    <n v="17.3"/>
    <n v="8.1"/>
    <n v="92.2"/>
    <n v="239.5"/>
  </r>
  <r>
    <x v="215"/>
    <x v="0"/>
    <s v="$42.9 B"/>
    <s v="$3.1 B"/>
    <s v="$117.8 B"/>
    <s v="$50.3 B"/>
    <n v="42.9"/>
    <n v="3.1"/>
    <n v="117.8"/>
    <n v="50.3"/>
  </r>
  <r>
    <x v="216"/>
    <x v="27"/>
    <s v="$52.1 B"/>
    <s v="$4.8 B"/>
    <s v="$67.3 B"/>
    <s v="$54 B"/>
    <n v="52.1"/>
    <n v="4.8"/>
    <n v="67.3"/>
    <n v="54"/>
  </r>
  <r>
    <x v="217"/>
    <x v="0"/>
    <s v="$24.1 B"/>
    <s v="$6.4 B"/>
    <s v="$67.3 B"/>
    <s v="$149.5 B"/>
    <n v="24.1"/>
    <n v="6.4"/>
    <n v="67.3"/>
    <n v="149.5"/>
  </r>
  <r>
    <x v="218"/>
    <x v="20"/>
    <s v="$18.6 B"/>
    <s v="$5.2 B"/>
    <s v="$440.8 B"/>
    <s v="$48.3 B"/>
    <n v="18.600000000000001"/>
    <n v="5.2"/>
    <n v="440.8"/>
    <n v="48.3"/>
  </r>
  <r>
    <x v="219"/>
    <x v="10"/>
    <s v="$49.4 B"/>
    <s v="$3.2 B"/>
    <s v="$173.5 B"/>
    <s v="$35.3 B"/>
    <n v="49.4"/>
    <n v="3.2"/>
    <n v="173.5"/>
    <n v="35.299999999999997"/>
  </r>
  <r>
    <x v="220"/>
    <x v="2"/>
    <s v="$46.6 B"/>
    <s v="$3.8 B"/>
    <s v="$332.1 B"/>
    <s v="$27.2 B"/>
    <n v="46.6"/>
    <n v="3.8"/>
    <n v="332.1"/>
    <n v="27.2"/>
  </r>
  <r>
    <x v="221"/>
    <x v="0"/>
    <s v="$25.8 B"/>
    <s v="$8.6 B"/>
    <s v="$53.5 B"/>
    <s v="$196.4 B"/>
    <n v="25.8"/>
    <n v="8.6"/>
    <n v="53.5"/>
    <n v="196.4"/>
  </r>
  <r>
    <x v="222"/>
    <x v="14"/>
    <s v="$61.2 B"/>
    <s v="$2.6 B"/>
    <s v="$390.8 B"/>
    <s v="$27.9 B"/>
    <n v="61.2"/>
    <n v="2.6"/>
    <n v="390.8"/>
    <n v="27.9"/>
  </r>
  <r>
    <x v="223"/>
    <x v="0"/>
    <s v="$155.5 B"/>
    <s v="$2.7 B"/>
    <s v="$82.6 B"/>
    <s v="$41.7 B"/>
    <n v="155.5"/>
    <n v="2.7"/>
    <n v="82.6"/>
    <n v="41.7"/>
  </r>
  <r>
    <x v="224"/>
    <x v="0"/>
    <s v="$30.4 B"/>
    <s v="$4.3 B"/>
    <s v="$83.3 B"/>
    <s v="$67.4 B"/>
    <n v="30.4"/>
    <n v="4.3"/>
    <n v="83.3"/>
    <n v="67.400000000000006"/>
  </r>
  <r>
    <x v="225"/>
    <x v="3"/>
    <s v="$81.5 B"/>
    <s v="$1.9 B"/>
    <s v="$1,973.6 B"/>
    <s v="$27.6 B"/>
    <n v="81.5"/>
    <n v="1.9"/>
    <n v="1973.6"/>
    <n v="27.6"/>
  </r>
  <r>
    <x v="226"/>
    <x v="4"/>
    <s v="$40.1 B"/>
    <s v="$3.3 B"/>
    <s v="$812.5 B"/>
    <s v="$25.3 B"/>
    <n v="40.1"/>
    <n v="3.3"/>
    <n v="812.5"/>
    <n v="25.3"/>
  </r>
  <r>
    <x v="227"/>
    <x v="2"/>
    <s v="$40.5 B"/>
    <s v="$5.7 B"/>
    <s v="$954.4 B"/>
    <s v="$19.7 B"/>
    <n v="40.5"/>
    <n v="5.7"/>
    <n v="954.4"/>
    <n v="19.7"/>
  </r>
  <r>
    <x v="228"/>
    <x v="7"/>
    <s v="$36.7 B"/>
    <s v="$5.8 B"/>
    <s v="$65.9 B"/>
    <s v="$51.6 B"/>
    <n v="36.700000000000003"/>
    <n v="5.8"/>
    <n v="65.900000000000006"/>
    <n v="51.6"/>
  </r>
  <r>
    <x v="229"/>
    <x v="9"/>
    <s v="$34.5 B"/>
    <s v="$2.1 B"/>
    <s v="$78.8 B"/>
    <s v="$224.7 B"/>
    <n v="34.5"/>
    <n v="2.1"/>
    <n v="78.8"/>
    <n v="224.7"/>
  </r>
  <r>
    <x v="230"/>
    <x v="0"/>
    <s v="$25.7 B"/>
    <s v="$11.8 B"/>
    <s v="$42.6 B"/>
    <s v="$427.9 B"/>
    <n v="25.7"/>
    <n v="11.8"/>
    <n v="42.6"/>
    <n v="427.9"/>
  </r>
  <r>
    <x v="231"/>
    <x v="1"/>
    <s v="$16.3 B"/>
    <s v="$5.3 B"/>
    <s v="$285.9 B"/>
    <s v="$56.4 B"/>
    <n v="16.3"/>
    <n v="5.3"/>
    <n v="285.89999999999998"/>
    <n v="56.4"/>
  </r>
  <r>
    <x v="232"/>
    <x v="8"/>
    <s v="$35.2 B"/>
    <s v="$4.4 B"/>
    <s v="$168 B"/>
    <s v="$30 B"/>
    <n v="35.200000000000003"/>
    <n v="4.4000000000000004"/>
    <n v="168"/>
    <n v="30"/>
  </r>
  <r>
    <x v="233"/>
    <x v="0"/>
    <s v="$59 B"/>
    <s v="$5 B"/>
    <s v="$75 B"/>
    <s v="$34 B"/>
    <n v="59"/>
    <n v="5"/>
    <n v="75"/>
    <n v="34"/>
  </r>
  <r>
    <x v="234"/>
    <x v="5"/>
    <s v="$77.5 B"/>
    <s v="$7.2 B"/>
    <s v="$62.1 B"/>
    <s v="$32.6 B"/>
    <n v="77.5"/>
    <n v="7.2"/>
    <n v="62.1"/>
    <n v="32.6"/>
  </r>
  <r>
    <x v="235"/>
    <x v="15"/>
    <s v="$28.3 B"/>
    <s v="$7.7 B"/>
    <s v="$42.2 B"/>
    <s v="$365 B"/>
    <n v="28.3"/>
    <n v="7.7"/>
    <n v="42.2"/>
    <n v="365"/>
  </r>
  <r>
    <x v="236"/>
    <x v="0"/>
    <s v="$43.1 B"/>
    <s v="$3.4 B"/>
    <s v="$55.2 B"/>
    <s v="$82 B"/>
    <n v="43.1"/>
    <n v="3.4"/>
    <n v="55.2"/>
    <n v="82"/>
  </r>
  <r>
    <x v="237"/>
    <x v="9"/>
    <s v="$60.7 B"/>
    <s v="$4.2 B"/>
    <s v="$79.5 B"/>
    <s v="$34.4 B"/>
    <n v="60.7"/>
    <n v="4.2"/>
    <n v="79.5"/>
    <n v="34.4"/>
  </r>
  <r>
    <x v="238"/>
    <x v="0"/>
    <s v="$51.6 B"/>
    <s v="$5.2 B"/>
    <s v="$37.4 B"/>
    <s v="$139.1 B"/>
    <n v="51.6"/>
    <n v="5.2"/>
    <n v="37.4"/>
    <n v="139.1"/>
  </r>
  <r>
    <x v="239"/>
    <x v="20"/>
    <s v="$20.2 B"/>
    <s v="$4.3 B"/>
    <s v="$396.9 B"/>
    <s v="$37.6 B"/>
    <n v="20.2"/>
    <n v="4.3"/>
    <n v="396.9"/>
    <n v="37.6"/>
  </r>
  <r>
    <x v="240"/>
    <x v="19"/>
    <s v="$29.8 B"/>
    <s v="$3.2 B"/>
    <s v="$388.2 B"/>
    <s v="$30 B"/>
    <n v="29.8"/>
    <n v="3.2"/>
    <n v="388.2"/>
    <n v="30"/>
  </r>
  <r>
    <x v="241"/>
    <x v="26"/>
    <s v="$20.8 B"/>
    <s v="$4.3 B"/>
    <s v="$336.3 B"/>
    <s v="$36.6 B"/>
    <n v="20.8"/>
    <n v="4.3"/>
    <n v="336.3"/>
    <n v="36.6"/>
  </r>
  <r>
    <x v="242"/>
    <x v="28"/>
    <s v="$90 B"/>
    <s v="$3.2 B"/>
    <s v="$99.8 B"/>
    <s v="$26.6 B"/>
    <n v="90"/>
    <n v="3.2"/>
    <n v="99.8"/>
    <n v="26.6"/>
  </r>
  <r>
    <x v="243"/>
    <x v="7"/>
    <s v="$26.4 B"/>
    <s v="$5.5 B"/>
    <s v="$56.1 B"/>
    <s v="$82.6 B"/>
    <n v="26.4"/>
    <n v="5.5"/>
    <n v="56.1"/>
    <n v="82.6"/>
  </r>
  <r>
    <x v="244"/>
    <x v="0"/>
    <s v="$19.3 B"/>
    <s v="$5.3 B"/>
    <s v="$124.6 B"/>
    <s v="$50.2 B"/>
    <n v="19.3"/>
    <n v="5.3"/>
    <n v="124.6"/>
    <n v="50.2"/>
  </r>
  <r>
    <x v="245"/>
    <x v="3"/>
    <s v="$66.1 B"/>
    <s v="$2.2 B"/>
    <s v="$446.3 B"/>
    <s v="$23.1 B"/>
    <n v="66.099999999999994"/>
    <n v="2.2000000000000002"/>
    <n v="446.3"/>
    <n v="23.1"/>
  </r>
  <r>
    <x v="246"/>
    <x v="0"/>
    <s v="$27.4 B"/>
    <s v="$4.3 B"/>
    <s v="$74.3 B"/>
    <s v="$56.2 B"/>
    <n v="27.4"/>
    <n v="4.3"/>
    <n v="74.3"/>
    <n v="56.2"/>
  </r>
  <r>
    <x v="247"/>
    <x v="2"/>
    <s v="$43.9 B"/>
    <s v="$4.5 B"/>
    <s v="$1,069.2 B"/>
    <s v="$17.2 B"/>
    <n v="43.9"/>
    <n v="4.5"/>
    <n v="1069.2"/>
    <n v="17.2"/>
  </r>
  <r>
    <x v="248"/>
    <x v="6"/>
    <s v="$84.6 B"/>
    <s v="$1.9 B"/>
    <s v="$1,716.7 B"/>
    <s v="$20.9 B"/>
    <n v="84.6"/>
    <n v="1.9"/>
    <n v="1716.7"/>
    <n v="20.9"/>
  </r>
  <r>
    <x v="249"/>
    <x v="5"/>
    <s v="$36.8 B"/>
    <s v="$3 B"/>
    <s v="$543.9 B"/>
    <s v="$22.6 B"/>
    <n v="36.799999999999997"/>
    <n v="3"/>
    <n v="543.9"/>
    <n v="22.6"/>
  </r>
  <r>
    <x v="250"/>
    <x v="11"/>
    <s v="$38.9 B"/>
    <s v="$5.8 B"/>
    <s v="$35.6 B"/>
    <s v="$146.1 B"/>
    <n v="38.9"/>
    <n v="5.8"/>
    <n v="35.6"/>
    <n v="146.1"/>
  </r>
  <r>
    <x v="251"/>
    <x v="1"/>
    <s v="$14 B"/>
    <s v="$4.3 B"/>
    <s v="$222.9 B"/>
    <s v="$85.5 B"/>
    <n v="14"/>
    <n v="4.3"/>
    <n v="222.9"/>
    <n v="85.5"/>
  </r>
  <r>
    <x v="252"/>
    <x v="3"/>
    <s v="$43 B"/>
    <s v="$2.5 B"/>
    <s v="$183.3 B"/>
    <s v="$28.4 B"/>
    <n v="43"/>
    <n v="2.5"/>
    <n v="183.3"/>
    <n v="28.4"/>
  </r>
  <r>
    <x v="253"/>
    <x v="6"/>
    <s v="$29.8 B"/>
    <s v="$3.3 B"/>
    <s v="$53.4 B"/>
    <s v="$105.6 B"/>
    <n v="29.8"/>
    <n v="3.3"/>
    <n v="53.4"/>
    <n v="105.6"/>
  </r>
  <r>
    <x v="254"/>
    <x v="0"/>
    <s v="$19.4 B"/>
    <s v="$3.2 B"/>
    <s v="$92.7 B"/>
    <s v="$89.4 B"/>
    <n v="19.399999999999999"/>
    <n v="3.2"/>
    <n v="92.7"/>
    <n v="89.4"/>
  </r>
  <r>
    <x v="255"/>
    <x v="2"/>
    <s v="$178.2 B"/>
    <s v="$4.5 B"/>
    <s v="$257.9 B"/>
    <s v="$14.5 B"/>
    <n v="178.2"/>
    <n v="4.5"/>
    <n v="257.89999999999998"/>
    <n v="14.5"/>
  </r>
  <r>
    <x v="256"/>
    <x v="6"/>
    <s v="$47.7 B"/>
    <s v="$2.4 B"/>
    <s v="$125.6 B"/>
    <s v="$31.2 B"/>
    <n v="47.7"/>
    <n v="2.4"/>
    <n v="125.6"/>
    <n v="31.2"/>
  </r>
  <r>
    <x v="257"/>
    <x v="6"/>
    <s v="$25.6 B"/>
    <s v="$3.7 B"/>
    <s v="$55.7 B"/>
    <s v="$93.8 B"/>
    <n v="25.6"/>
    <n v="3.7"/>
    <n v="55.7"/>
    <n v="93.8"/>
  </r>
  <r>
    <x v="258"/>
    <x v="13"/>
    <s v="$93.8 B"/>
    <s v="$5 B"/>
    <s v="$57.8 B"/>
    <s v="$27.8 B"/>
    <n v="93.8"/>
    <n v="5"/>
    <n v="57.8"/>
    <n v="27.8"/>
  </r>
  <r>
    <x v="259"/>
    <x v="26"/>
    <s v="$20.2 B"/>
    <s v="$5.7 B"/>
    <s v="$234.9 B"/>
    <s v="$28.6 B"/>
    <n v="20.2"/>
    <n v="5.7"/>
    <n v="234.9"/>
    <n v="28.6"/>
  </r>
  <r>
    <x v="260"/>
    <x v="6"/>
    <s v="$27.5 B"/>
    <s v="$2.5 B"/>
    <s v="$66.9 B"/>
    <s v="$102.6 B"/>
    <n v="27.5"/>
    <n v="2.5"/>
    <n v="66.900000000000006"/>
    <n v="102.6"/>
  </r>
  <r>
    <x v="261"/>
    <x v="0"/>
    <s v="$276.5 B"/>
    <s v="$1.9 B"/>
    <s v="$63.9 B"/>
    <s v="$44.3 B"/>
    <n v="276.5"/>
    <n v="1.9"/>
    <n v="63.9"/>
    <n v="44.3"/>
  </r>
  <r>
    <x v="262"/>
    <x v="0"/>
    <s v="$34.1 B"/>
    <s v="$4.3 B"/>
    <s v="$47.9 B"/>
    <s v="$69.5 B"/>
    <n v="34.1"/>
    <n v="4.3"/>
    <n v="47.9"/>
    <n v="69.5"/>
  </r>
  <r>
    <x v="263"/>
    <x v="6"/>
    <s v="$51.8 B"/>
    <s v="$2.9 B"/>
    <s v="$63.3 B"/>
    <s v="$44.4 B"/>
    <n v="51.8"/>
    <n v="2.9"/>
    <n v="63.3"/>
    <n v="44.4"/>
  </r>
  <r>
    <x v="264"/>
    <x v="23"/>
    <s v="$26.2 B"/>
    <s v="$3.2 B"/>
    <s v="$537.1 B"/>
    <s v="$25.1 B"/>
    <n v="26.2"/>
    <n v="3.2"/>
    <n v="537.1"/>
    <n v="25.1"/>
  </r>
  <r>
    <x v="265"/>
    <x v="16"/>
    <s v="$19.6 B"/>
    <s v="$2.2 B"/>
    <s v="$264 B"/>
    <s v="$46.6 B"/>
    <n v="19.600000000000001"/>
    <n v="2.2000000000000002"/>
    <n v="264"/>
    <n v="46.6"/>
  </r>
  <r>
    <x v="266"/>
    <x v="2"/>
    <s v="$40.2 B"/>
    <s v="$3.1 B"/>
    <s v="$49.2 B"/>
    <s v="$63.2 B"/>
    <n v="40.200000000000003"/>
    <n v="3.1"/>
    <n v="49.2"/>
    <n v="63.2"/>
  </r>
  <r>
    <x v="267"/>
    <x v="0"/>
    <s v="$54.2 B"/>
    <s v="$4.5 B"/>
    <s v="$29.7 B"/>
    <s v="$113.6 B"/>
    <n v="54.2"/>
    <n v="4.5"/>
    <n v="29.7"/>
    <n v="113.6"/>
  </r>
  <r>
    <x v="268"/>
    <x v="24"/>
    <s v="$27 B"/>
    <s v="$3.1 B"/>
    <s v="$144.1 B"/>
    <s v="$30.3 B"/>
    <n v="27"/>
    <n v="3.1"/>
    <n v="144.1"/>
    <n v="30.3"/>
  </r>
  <r>
    <x v="269"/>
    <x v="2"/>
    <s v="$18.6 B"/>
    <s v="$10.9 B"/>
    <s v="$39.5 B"/>
    <s v="$298.2 B"/>
    <n v="18.600000000000001"/>
    <n v="10.9"/>
    <n v="39.5"/>
    <n v="298.2"/>
  </r>
  <r>
    <x v="270"/>
    <x v="12"/>
    <s v="$27 B"/>
    <s v="$2.1 B"/>
    <s v="$361.2 B"/>
    <s v="$30.1 B"/>
    <n v="27"/>
    <n v="2.1"/>
    <n v="361.2"/>
    <n v="30.1"/>
  </r>
  <r>
    <x v="271"/>
    <x v="2"/>
    <s v="$102.8 B"/>
    <s v="$2 B"/>
    <s v="$132.8 B"/>
    <s v="$23.1 B"/>
    <n v="102.8"/>
    <n v="2"/>
    <n v="132.80000000000001"/>
    <n v="23.1"/>
  </r>
  <r>
    <x v="272"/>
    <x v="0"/>
    <s v="$18.9 B"/>
    <s v="$3.7 B"/>
    <s v="$64.2 B"/>
    <s v="$103.3 B"/>
    <n v="18.899999999999999"/>
    <n v="3.7"/>
    <n v="64.2"/>
    <n v="103.3"/>
  </r>
  <r>
    <x v="273"/>
    <x v="0"/>
    <s v="$26.6 B"/>
    <s v="$2.8 B"/>
    <s v="$90.3 B"/>
    <s v="$43.7 B"/>
    <n v="26.6"/>
    <n v="2.8"/>
    <n v="90.3"/>
    <n v="43.7"/>
  </r>
  <r>
    <x v="274"/>
    <x v="10"/>
    <s v="$30.1 B"/>
    <s v="$3.4 B"/>
    <s v="$62.6 B"/>
    <s v="$48.6 B"/>
    <n v="30.1"/>
    <n v="3.4"/>
    <n v="62.6"/>
    <n v="48.6"/>
  </r>
  <r>
    <x v="275"/>
    <x v="10"/>
    <s v="$32.3 B"/>
    <s v="$3.6 B"/>
    <s v="$41.1 B"/>
    <s v="$96.7 B"/>
    <n v="32.299999999999997"/>
    <n v="3.6"/>
    <n v="41.1"/>
    <n v="96.7"/>
  </r>
  <r>
    <x v="276"/>
    <x v="0"/>
    <s v="$23.5 B"/>
    <s v="$7.4 B"/>
    <s v="$44.8 B"/>
    <s v="$74.7 B"/>
    <n v="23.5"/>
    <n v="7.4"/>
    <n v="44.8"/>
    <n v="74.7"/>
  </r>
  <r>
    <x v="277"/>
    <x v="0"/>
    <s v="$26.5 B"/>
    <s v="$7.3 B"/>
    <s v="$31.9 B"/>
    <s v="$176.2 B"/>
    <n v="26.5"/>
    <n v="7.3"/>
    <n v="31.9"/>
    <n v="176.2"/>
  </r>
  <r>
    <x v="278"/>
    <x v="9"/>
    <s v="$89.8 B"/>
    <s v="$1.3 B"/>
    <s v="$123.1 B"/>
    <s v="$36.1 B"/>
    <n v="89.8"/>
    <n v="1.3"/>
    <n v="123.1"/>
    <n v="36.1"/>
  </r>
  <r>
    <x v="279"/>
    <x v="3"/>
    <s v="$49.4 B"/>
    <s v="$2.2 B"/>
    <s v="$60.1 B"/>
    <s v="$49.3 B"/>
    <n v="49.4"/>
    <n v="2.2000000000000002"/>
    <n v="60.1"/>
    <n v="49.3"/>
  </r>
  <r>
    <x v="280"/>
    <x v="17"/>
    <s v="$18.5 B"/>
    <s v="$3.5 B"/>
    <s v="$359.2 B"/>
    <s v="$29.4 B"/>
    <n v="18.5"/>
    <n v="3.5"/>
    <n v="359.2"/>
    <n v="29.4"/>
  </r>
  <r>
    <x v="281"/>
    <x v="0"/>
    <s v="$91.7 B"/>
    <s v="$3 B"/>
    <s v="$54.8 B"/>
    <s v="$30.5 B"/>
    <n v="91.7"/>
    <n v="3"/>
    <n v="54.8"/>
    <n v="30.5"/>
  </r>
  <r>
    <x v="282"/>
    <x v="0"/>
    <s v="$23.3 B"/>
    <s v="$3.9 B"/>
    <s v="$47.6 B"/>
    <s v="$103.5 B"/>
    <n v="23.3"/>
    <n v="3.9"/>
    <n v="47.6"/>
    <n v="103.5"/>
  </r>
  <r>
    <x v="283"/>
    <x v="13"/>
    <s v="$52.9 B"/>
    <s v="$3.8 B"/>
    <s v="$44.4 B"/>
    <s v="$43.8 B"/>
    <n v="52.9"/>
    <n v="3.8"/>
    <n v="44.4"/>
    <n v="43.8"/>
  </r>
  <r>
    <x v="284"/>
    <x v="3"/>
    <s v="$47.8 B"/>
    <s v="$2.7 B"/>
    <s v="$72.9 B"/>
    <s v="$32.3 B"/>
    <n v="47.8"/>
    <n v="2.7"/>
    <n v="72.900000000000006"/>
    <n v="32.299999999999997"/>
  </r>
  <r>
    <x v="285"/>
    <x v="0"/>
    <s v="$35.4 B"/>
    <s v="$5.1 B"/>
    <s v="$40.4 B"/>
    <s v="$55.6 B"/>
    <n v="35.4"/>
    <n v="5.0999999999999996"/>
    <n v="40.4"/>
    <n v="55.6"/>
  </r>
  <r>
    <x v="286"/>
    <x v="7"/>
    <s v="$37.9 B"/>
    <s v="$3.9 B"/>
    <s v="$81.1 B"/>
    <s v="$27 B"/>
    <n v="37.9"/>
    <n v="3.9"/>
    <n v="81.099999999999994"/>
    <n v="27"/>
  </r>
  <r>
    <x v="287"/>
    <x v="0"/>
    <s v="$24.1 B"/>
    <s v="$2.4 B"/>
    <s v="$127.6 B"/>
    <s v="$39.8 B"/>
    <n v="24.1"/>
    <n v="2.4"/>
    <n v="127.6"/>
    <n v="39.799999999999997"/>
  </r>
  <r>
    <x v="288"/>
    <x v="27"/>
    <s v="$17.6 B"/>
    <s v="$3.6 B"/>
    <s v="$386.2 B"/>
    <s v="$29.2 B"/>
    <n v="17.600000000000001"/>
    <n v="3.6"/>
    <n v="386.2"/>
    <n v="29.2"/>
  </r>
  <r>
    <x v="289"/>
    <x v="0"/>
    <s v="$58.6 B"/>
    <s v="$1.4 B"/>
    <s v="$96.5 B"/>
    <s v="$44.7 B"/>
    <n v="58.6"/>
    <n v="1.4"/>
    <n v="96.5"/>
    <n v="44.7"/>
  </r>
  <r>
    <x v="290"/>
    <x v="0"/>
    <s v="$150 B"/>
    <s v="$2.1 B"/>
    <s v="$50.5 B"/>
    <s v="$39.1 B"/>
    <n v="150"/>
    <n v="2.1"/>
    <n v="50.5"/>
    <n v="39.1"/>
  </r>
  <r>
    <x v="291"/>
    <x v="29"/>
    <s v="$26.1 B"/>
    <s v="$3.3 B"/>
    <s v="$370.1 B"/>
    <s v="$20.6 B"/>
    <n v="26.1"/>
    <n v="3.3"/>
    <n v="370.1"/>
    <n v="20.6"/>
  </r>
  <r>
    <x v="292"/>
    <x v="13"/>
    <s v="$16.7 B"/>
    <s v="$3.2 B"/>
    <s v="$182 B"/>
    <s v="$42.3 B"/>
    <n v="16.7"/>
    <n v="3.2"/>
    <n v="182"/>
    <n v="42.3"/>
  </r>
  <r>
    <x v="293"/>
    <x v="0"/>
    <s v="$109.2 B"/>
    <s v="$2 B"/>
    <s v="$50.1 B"/>
    <s v="$42.9 B"/>
    <n v="109.2"/>
    <n v="2"/>
    <n v="50.1"/>
    <n v="42.9"/>
  </r>
  <r>
    <x v="294"/>
    <x v="0"/>
    <s v="$16.6 B"/>
    <s v="$3.1 B"/>
    <s v="$179.8 B"/>
    <s v="$43.1 B"/>
    <n v="16.600000000000001"/>
    <n v="3.1"/>
    <n v="179.8"/>
    <n v="43.1"/>
  </r>
  <r>
    <x v="295"/>
    <x v="3"/>
    <s v="$50.1 B"/>
    <s v="$3.3 B"/>
    <s v="$59 B"/>
    <s v="$32.2 B"/>
    <n v="50.1"/>
    <n v="3.3"/>
    <n v="59"/>
    <n v="32.200000000000003"/>
  </r>
  <r>
    <x v="296"/>
    <x v="2"/>
    <s v="$20.6 B"/>
    <s v="$4.1 B"/>
    <s v="$507.8 B"/>
    <s v="$21.3 B"/>
    <n v="20.6"/>
    <n v="4.0999999999999996"/>
    <n v="507.8"/>
    <n v="21.3"/>
  </r>
  <r>
    <x v="297"/>
    <x v="21"/>
    <s v="$34.9 B"/>
    <s v="$3.1 B"/>
    <s v="$46.3 B"/>
    <s v="$56.6 B"/>
    <n v="34.9"/>
    <n v="3.1"/>
    <n v="46.3"/>
    <n v="56.6"/>
  </r>
  <r>
    <x v="298"/>
    <x v="8"/>
    <s v="$52.7 B"/>
    <s v="$2.7 B"/>
    <s v="$93.2 B"/>
    <s v="$24.8 B"/>
    <n v="52.7"/>
    <n v="2.7"/>
    <n v="93.2"/>
    <n v="24.8"/>
  </r>
  <r>
    <x v="299"/>
    <x v="7"/>
    <s v="$23.3 B"/>
    <s v="$2.4 B"/>
    <s v="$247.4 B"/>
    <s v="$30.2 B"/>
    <n v="23.3"/>
    <n v="2.4"/>
    <n v="247.4"/>
    <n v="30.2"/>
  </r>
  <r>
    <x v="300"/>
    <x v="0"/>
    <s v="$19.6 B"/>
    <s v="$2.8 B"/>
    <s v="$97.7 B"/>
    <s v="$48.8 B"/>
    <n v="19.600000000000001"/>
    <n v="2.8"/>
    <n v="97.7"/>
    <n v="48.8"/>
  </r>
  <r>
    <x v="301"/>
    <x v="14"/>
    <s v="$17 B"/>
    <s v="$2.1 B"/>
    <s v="$113.4 B"/>
    <s v="$78.8 B"/>
    <n v="17"/>
    <n v="2.1"/>
    <n v="113.4"/>
    <n v="78.8"/>
  </r>
  <r>
    <x v="302"/>
    <x v="0"/>
    <s v="$40.1 B"/>
    <s v="$2.2 B"/>
    <s v="$47.8 B"/>
    <s v="$69.6 B"/>
    <n v="40.1"/>
    <n v="2.2000000000000002"/>
    <n v="47.8"/>
    <n v="69.599999999999994"/>
  </r>
  <r>
    <x v="303"/>
    <x v="5"/>
    <s v="$28.6 B"/>
    <s v="$3.1 B"/>
    <s v="$527.2 B"/>
    <s v="$18.5 B"/>
    <n v="28.6"/>
    <n v="3.1"/>
    <n v="527.20000000000005"/>
    <n v="18.5"/>
  </r>
  <r>
    <x v="304"/>
    <x v="7"/>
    <s v="$68 B"/>
    <s v="$2.9 B"/>
    <s v="$36.2 B"/>
    <s v="$53.4 B"/>
    <n v="68"/>
    <n v="2.9"/>
    <n v="36.200000000000003"/>
    <n v="53.4"/>
  </r>
  <r>
    <x v="305"/>
    <x v="2"/>
    <s v="$38.2 B"/>
    <s v="$2.5 B"/>
    <s v="$45.7 B"/>
    <s v="$63.8 B"/>
    <n v="38.200000000000003"/>
    <n v="2.5"/>
    <n v="45.7"/>
    <n v="63.8"/>
  </r>
  <r>
    <x v="306"/>
    <x v="8"/>
    <s v="$35.2 B"/>
    <s v="$3 B"/>
    <s v="$148.4 B"/>
    <s v="$20.7 B"/>
    <n v="35.200000000000003"/>
    <n v="3"/>
    <n v="148.4"/>
    <n v="20.7"/>
  </r>
  <r>
    <x v="307"/>
    <x v="30"/>
    <s v="$14.9 B"/>
    <s v="$3.9 B"/>
    <s v="$125.5 B"/>
    <s v="$46.5 B"/>
    <n v="14.9"/>
    <n v="3.9"/>
    <n v="125.5"/>
    <n v="46.5"/>
  </r>
  <r>
    <x v="308"/>
    <x v="31"/>
    <s v="$67.4 B"/>
    <s v="$3 B"/>
    <s v="$96.8 B"/>
    <s v="$19.3 B"/>
    <n v="67.400000000000006"/>
    <n v="3"/>
    <n v="96.8"/>
    <n v="19.3"/>
  </r>
  <r>
    <x v="309"/>
    <x v="9"/>
    <s v="$22.6 B"/>
    <s v="$3 B"/>
    <s v="$53.5 B"/>
    <s v="$79.1 B"/>
    <n v="22.6"/>
    <n v="3"/>
    <n v="53.5"/>
    <n v="79.099999999999994"/>
  </r>
  <r>
    <x v="310"/>
    <x v="9"/>
    <s v="$25.7 B"/>
    <s v="$2.6 B"/>
    <s v="$596.1 B"/>
    <s v="$19.9 B"/>
    <n v="25.7"/>
    <n v="2.6"/>
    <n v="596.1"/>
    <n v="19.899999999999999"/>
  </r>
  <r>
    <x v="311"/>
    <x v="2"/>
    <s v="$39 B"/>
    <s v="$2 B"/>
    <s v="$41.9 B"/>
    <s v="$100 B"/>
    <n v="39"/>
    <n v="2"/>
    <n v="41.9"/>
    <n v="100"/>
  </r>
  <r>
    <x v="312"/>
    <x v="3"/>
    <s v="$80.1 B"/>
    <s v="$1.6 B"/>
    <s v="$70.8 B"/>
    <s v="$33.9 B"/>
    <n v="80.099999999999994"/>
    <n v="1.6"/>
    <n v="70.8"/>
    <n v="33.9"/>
  </r>
  <r>
    <x v="313"/>
    <x v="4"/>
    <s v="$20.4 B"/>
    <s v="$4 B"/>
    <s v="$46.8 B"/>
    <s v="$79 B"/>
    <n v="20.399999999999999"/>
    <n v="4"/>
    <n v="46.8"/>
    <n v="79"/>
  </r>
  <r>
    <x v="314"/>
    <x v="21"/>
    <s v="$23.7 B"/>
    <s v="$3.4 B"/>
    <s v="$38.5 B"/>
    <s v="$132 B"/>
    <n v="23.7"/>
    <n v="3.4"/>
    <n v="38.5"/>
    <n v="132"/>
  </r>
  <r>
    <x v="315"/>
    <x v="12"/>
    <s v="$29 B"/>
    <s v="$1.6 B"/>
    <s v="$417 B"/>
    <s v="$25.7 B"/>
    <n v="29"/>
    <n v="1.6"/>
    <n v="417"/>
    <n v="25.7"/>
  </r>
  <r>
    <x v="316"/>
    <x v="32"/>
    <s v="$32.3 B"/>
    <s v="$4.2 B"/>
    <s v="$74.7 B"/>
    <s v="$24.9 B"/>
    <n v="32.299999999999997"/>
    <n v="4.2"/>
    <n v="74.7"/>
    <n v="24.9"/>
  </r>
  <r>
    <x v="317"/>
    <x v="9"/>
    <s v="$54 B"/>
    <s v="$1.9 B"/>
    <s v="$179.7 B"/>
    <s v="$20.1 B"/>
    <n v="54"/>
    <n v="1.9"/>
    <n v="179.7"/>
    <n v="20.100000000000001"/>
  </r>
  <r>
    <x v="318"/>
    <x v="0"/>
    <s v="$36.5 B"/>
    <s v="$4.2 B"/>
    <s v="$29.4 B"/>
    <s v="$88.2 B"/>
    <n v="36.5"/>
    <n v="4.2"/>
    <n v="29.4"/>
    <n v="88.2"/>
  </r>
  <r>
    <x v="319"/>
    <x v="0"/>
    <s v="$20.5 B"/>
    <s v="$8.5 B"/>
    <s v="$36.5 B"/>
    <s v="$79.1 B"/>
    <n v="20.5"/>
    <n v="8.5"/>
    <n v="36.5"/>
    <n v="79.099999999999994"/>
  </r>
  <r>
    <x v="320"/>
    <x v="0"/>
    <s v="$22.2 B"/>
    <s v="$2.3 B"/>
    <s v="$103.2 B"/>
    <s v="$38.6 B"/>
    <n v="22.2"/>
    <n v="2.2999999999999998"/>
    <n v="103.2"/>
    <n v="38.6"/>
  </r>
  <r>
    <x v="321"/>
    <x v="0"/>
    <s v="$37.1 B"/>
    <s v="$5 B"/>
    <s v="$34.4 B"/>
    <s v="$49.9 B"/>
    <n v="37.1"/>
    <n v="5"/>
    <n v="34.4"/>
    <n v="49.9"/>
  </r>
  <r>
    <x v="322"/>
    <x v="7"/>
    <s v="$18.2 B"/>
    <s v="$2.5 B"/>
    <s v="$324.8 B"/>
    <s v="$28.8 B"/>
    <n v="18.2"/>
    <n v="2.5"/>
    <n v="324.8"/>
    <n v="28.8"/>
  </r>
  <r>
    <x v="323"/>
    <x v="0"/>
    <s v="$21.6 B"/>
    <s v="$2.3 B"/>
    <s v="$152.7 B"/>
    <s v="$31.4 B"/>
    <n v="21.6"/>
    <n v="2.2999999999999998"/>
    <n v="152.69999999999999"/>
    <n v="31.4"/>
  </r>
  <r>
    <x v="324"/>
    <x v="3"/>
    <s v="$61.3 B"/>
    <s v="$3.8 B"/>
    <s v="$70.8 B"/>
    <s v="$19.4 B"/>
    <n v="61.3"/>
    <n v="3.8"/>
    <n v="70.8"/>
    <n v="19.399999999999999"/>
  </r>
  <r>
    <x v="325"/>
    <x v="15"/>
    <s v="$96.2 B"/>
    <s v="$2 B"/>
    <s v="$55.2 B"/>
    <s v="$29.8 B"/>
    <n v="96.2"/>
    <n v="2"/>
    <n v="55.2"/>
    <n v="29.8"/>
  </r>
  <r>
    <x v="326"/>
    <x v="0"/>
    <s v="$35.1 B"/>
    <s v="$4 B"/>
    <s v="$39 B"/>
    <s v="$46.1 B"/>
    <n v="35.1"/>
    <n v="4"/>
    <n v="39"/>
    <n v="46.1"/>
  </r>
  <r>
    <x v="327"/>
    <x v="0"/>
    <s v="$21 B"/>
    <s v="$3.4 B"/>
    <s v="$39.4 B"/>
    <s v="$127.5 B"/>
    <n v="21"/>
    <n v="3.4"/>
    <n v="39.4"/>
    <n v="127.5"/>
  </r>
  <r>
    <x v="328"/>
    <x v="10"/>
    <s v="$22.4 B"/>
    <s v="$2.6 B"/>
    <s v="$46.1 B"/>
    <s v="$94.4 B"/>
    <n v="22.4"/>
    <n v="2.6"/>
    <n v="46.1"/>
    <n v="94.4"/>
  </r>
  <r>
    <x v="329"/>
    <x v="2"/>
    <s v="$25.3 B"/>
    <s v="$3.7 B"/>
    <s v="$606 B"/>
    <s v="$15.3 B"/>
    <n v="25.3"/>
    <n v="3.7"/>
    <n v="606"/>
    <n v="15.3"/>
  </r>
  <r>
    <x v="330"/>
    <x v="7"/>
    <s v="$31.4 B"/>
    <s v="$1.9 B"/>
    <s v="$560.2 B"/>
    <s v="$19 B"/>
    <n v="31.4"/>
    <n v="1.9"/>
    <n v="560.20000000000005"/>
    <n v="19"/>
  </r>
  <r>
    <x v="331"/>
    <x v="11"/>
    <s v="$63.7 B"/>
    <s v="$3.3 B"/>
    <s v="$68.2 B"/>
    <s v="$19.7 B"/>
    <n v="63.7"/>
    <n v="3.3"/>
    <n v="68.2"/>
    <n v="19.7"/>
  </r>
  <r>
    <x v="332"/>
    <x v="2"/>
    <s v="$15.8 B"/>
    <s v="$3.6 B"/>
    <s v="$399.6 B"/>
    <s v="$23.6 B"/>
    <n v="15.8"/>
    <n v="3.6"/>
    <n v="399.6"/>
    <n v="23.6"/>
  </r>
  <r>
    <x v="333"/>
    <x v="2"/>
    <s v="$28.4 B"/>
    <s v="$4.1 B"/>
    <s v="$52.7 B"/>
    <s v="$32.2 B"/>
    <n v="28.4"/>
    <n v="4.0999999999999996"/>
    <n v="52.7"/>
    <n v="32.200000000000003"/>
  </r>
  <r>
    <x v="334"/>
    <x v="7"/>
    <s v="$39.5 B"/>
    <s v="$3.4 B"/>
    <s v="$40.6 B"/>
    <s v="$37.9 B"/>
    <n v="39.5"/>
    <n v="3.4"/>
    <n v="40.6"/>
    <n v="37.9"/>
  </r>
  <r>
    <x v="335"/>
    <x v="0"/>
    <s v="$16.8 B"/>
    <s v="$5.9 B"/>
    <s v="$34.9 B"/>
    <s v="$177.6 B"/>
    <n v="16.8"/>
    <n v="5.9"/>
    <n v="34.9"/>
    <n v="177.6"/>
  </r>
  <r>
    <x v="336"/>
    <x v="9"/>
    <s v="$28 B"/>
    <s v="$1.9 B"/>
    <s v="$111.5 B"/>
    <s v="$28.1 B"/>
    <n v="28"/>
    <n v="1.9"/>
    <n v="111.5"/>
    <n v="28.1"/>
  </r>
  <r>
    <x v="337"/>
    <x v="0"/>
    <s v="$22 B"/>
    <s v="$2.4 B"/>
    <s v="$52 B"/>
    <s v="$67.2 B"/>
    <n v="22"/>
    <n v="2.4"/>
    <n v="52"/>
    <n v="67.2"/>
  </r>
  <r>
    <x v="338"/>
    <x v="23"/>
    <s v="$49.2 B"/>
    <s v="$1.7 B"/>
    <s v="$81.6 B"/>
    <s v="$26.3 B"/>
    <n v="49.2"/>
    <n v="1.7"/>
    <n v="81.599999999999994"/>
    <n v="26.3"/>
  </r>
  <r>
    <x v="339"/>
    <x v="6"/>
    <s v="$56.6 B"/>
    <s v="$2.4 B"/>
    <s v="$134.7 B"/>
    <s v="$15.9 B"/>
    <n v="56.6"/>
    <n v="2.4"/>
    <n v="134.69999999999999"/>
    <n v="15.9"/>
  </r>
  <r>
    <x v="340"/>
    <x v="3"/>
    <s v="$87.7 B"/>
    <s v="$3 B"/>
    <s v="$131.2 B"/>
    <s v="$12.9 B"/>
    <n v="87.7"/>
    <n v="3"/>
    <n v="131.19999999999999"/>
    <n v="12.9"/>
  </r>
  <r>
    <x v="341"/>
    <x v="3"/>
    <s v="$58.8 B"/>
    <s v="$3.1 B"/>
    <s v="$62.2 B"/>
    <s v="$19.9 B"/>
    <n v="58.8"/>
    <n v="3.1"/>
    <n v="62.2"/>
    <n v="19.899999999999999"/>
  </r>
  <r>
    <x v="342"/>
    <x v="0"/>
    <s v="$22.8 B"/>
    <s v="$1.1 B"/>
    <s v="$67.9 B"/>
    <s v="$265.8 B"/>
    <n v="22.8"/>
    <n v="1.1000000000000001"/>
    <n v="67.900000000000006"/>
    <n v="265.8"/>
  </r>
  <r>
    <x v="343"/>
    <x v="0"/>
    <s v="$25 B"/>
    <s v="$2.7 B"/>
    <s v="$70.6 B"/>
    <s v="$30.5 B"/>
    <n v="25"/>
    <n v="2.7"/>
    <n v="70.599999999999994"/>
    <n v="30.5"/>
  </r>
  <r>
    <x v="344"/>
    <x v="0"/>
    <s v="$19.9 B"/>
    <s v="$4.8 B"/>
    <s v="$28.8 B"/>
    <s v="$216.6 B"/>
    <n v="19.899999999999999"/>
    <n v="4.8"/>
    <n v="28.8"/>
    <n v="216.6"/>
  </r>
  <r>
    <x v="345"/>
    <x v="3"/>
    <s v="$31.7 B"/>
    <s v="$2.7 B"/>
    <s v="$102.3 B"/>
    <s v="$20 B"/>
    <n v="31.7"/>
    <n v="2.7"/>
    <n v="102.3"/>
    <n v="20"/>
  </r>
  <r>
    <x v="346"/>
    <x v="0"/>
    <s v="$38.6 B"/>
    <s v="$1.4 B"/>
    <s v="$39.6 B"/>
    <s v="$137.2 B"/>
    <n v="38.6"/>
    <n v="1.4"/>
    <n v="39.6"/>
    <n v="137.19999999999999"/>
  </r>
  <r>
    <x v="347"/>
    <x v="2"/>
    <s v="$19.4 B"/>
    <s v="$3.6 B"/>
    <s v="$538.9 B"/>
    <s v="$17 B"/>
    <n v="19.399999999999999"/>
    <n v="3.6"/>
    <n v="538.9"/>
    <n v="17"/>
  </r>
  <r>
    <x v="348"/>
    <x v="4"/>
    <s v="$39.8 B"/>
    <s v="$1.2 B"/>
    <s v="$155.9 B"/>
    <s v="$26.5 B"/>
    <n v="39.799999999999997"/>
    <n v="1.2"/>
    <n v="155.9"/>
    <n v="26.5"/>
  </r>
  <r>
    <x v="349"/>
    <x v="2"/>
    <s v="$158.2 B"/>
    <s v="$3.7 B"/>
    <s v="$236.5 B"/>
    <s v="$10.2 B"/>
    <n v="158.19999999999999"/>
    <n v="3.7"/>
    <n v="236.5"/>
    <n v="10.199999999999999"/>
  </r>
  <r>
    <x v="350"/>
    <x v="2"/>
    <s v="$48.2 B"/>
    <s v="$1.6 B"/>
    <s v="$197.1 B"/>
    <s v="$18.5 B"/>
    <n v="48.2"/>
    <n v="1.6"/>
    <n v="197.1"/>
    <n v="18.5"/>
  </r>
  <r>
    <x v="351"/>
    <x v="3"/>
    <s v="$20.2 B"/>
    <s v="$3.4 B"/>
    <s v="$47.3 B"/>
    <s v="$50.4 B"/>
    <n v="20.2"/>
    <n v="3.4"/>
    <n v="47.3"/>
    <n v="50.4"/>
  </r>
  <r>
    <x v="352"/>
    <x v="0"/>
    <s v="$23.8 B"/>
    <s v="$1.6 B"/>
    <s v="$54.2 B"/>
    <s v="$77.9 B"/>
    <n v="23.8"/>
    <n v="1.6"/>
    <n v="54.2"/>
    <n v="77.900000000000006"/>
  </r>
  <r>
    <x v="353"/>
    <x v="0"/>
    <s v="$143.3 B"/>
    <s v="$18 B"/>
    <s v="$4,323.8 B"/>
    <s v="$1.8 B"/>
    <n v="143.30000000000001"/>
    <n v="18"/>
    <n v="4323.8"/>
    <n v="1.8"/>
  </r>
  <r>
    <x v="354"/>
    <x v="0"/>
    <s v="$34.1 B"/>
    <s v="$4.2 B"/>
    <s v="$33.9 B"/>
    <s v="$41.3 B"/>
    <n v="34.1"/>
    <n v="4.2"/>
    <n v="33.9"/>
    <n v="41.3"/>
  </r>
  <r>
    <x v="355"/>
    <x v="0"/>
    <s v="$22 B"/>
    <s v="$4.8 B"/>
    <s v="$27.7 B"/>
    <s v="$125.8 B"/>
    <n v="22"/>
    <n v="4.8"/>
    <n v="27.7"/>
    <n v="125.8"/>
  </r>
  <r>
    <x v="356"/>
    <x v="7"/>
    <s v="$13.5 B"/>
    <s v="$4.4 B"/>
    <s v="$53.5 B"/>
    <s v="$81 B"/>
    <n v="13.5"/>
    <n v="4.4000000000000004"/>
    <n v="53.5"/>
    <n v="81"/>
  </r>
  <r>
    <x v="357"/>
    <x v="0"/>
    <s v="$20.8 B"/>
    <s v="$2.4 B"/>
    <s v="$357.9 B"/>
    <s v="$19.1 B"/>
    <n v="20.8"/>
    <n v="2.4"/>
    <n v="357.9"/>
    <n v="19.100000000000001"/>
  </r>
  <r>
    <x v="358"/>
    <x v="4"/>
    <s v="$85.3 B"/>
    <s v="$1.5 B"/>
    <s v="$59.5 B"/>
    <s v="$27.6 B"/>
    <n v="85.3"/>
    <n v="1.5"/>
    <n v="59.5"/>
    <n v="27.6"/>
  </r>
  <r>
    <x v="359"/>
    <x v="0"/>
    <s v="$54.8 B"/>
    <s v="$2.7 B"/>
    <s v="$71.9 B"/>
    <s v="$18.1 B"/>
    <n v="54.8"/>
    <n v="2.7"/>
    <n v="71.900000000000006"/>
    <n v="18.100000000000001"/>
  </r>
  <r>
    <x v="360"/>
    <x v="4"/>
    <s v="$28.7 B"/>
    <s v="$2.3 B"/>
    <s v="$40.9 B"/>
    <s v="$52.3 B"/>
    <n v="28.7"/>
    <n v="2.2999999999999998"/>
    <n v="40.9"/>
    <n v="52.3"/>
  </r>
  <r>
    <x v="361"/>
    <x v="0"/>
    <s v="$53.1 B"/>
    <s v="$3.4 B"/>
    <s v="$35.8 B"/>
    <s v="$30.5 B"/>
    <n v="53.1"/>
    <n v="3.4"/>
    <n v="35.799999999999997"/>
    <n v="30.5"/>
  </r>
  <r>
    <x v="362"/>
    <x v="0"/>
    <s v="$12.8 B"/>
    <s v="$2.8 B"/>
    <s v="$60.5 B"/>
    <s v="$138.3 B"/>
    <n v="12.8"/>
    <n v="2.8"/>
    <n v="60.5"/>
    <n v="138.30000000000001"/>
  </r>
  <r>
    <x v="363"/>
    <x v="2"/>
    <s v="$24.8 B"/>
    <s v="$3.4 B"/>
    <s v="$65.2 B"/>
    <s v="$25.9 B"/>
    <n v="24.8"/>
    <n v="3.4"/>
    <n v="65.2"/>
    <n v="25.9"/>
  </r>
  <r>
    <x v="364"/>
    <x v="0"/>
    <s v="$110.5 B"/>
    <s v="$11.3 B"/>
    <s v="$3,287.4 B"/>
    <s v="$962 M"/>
    <n v="110.5"/>
    <n v="11.3"/>
    <n v="3287.4"/>
    <n v="0.96199999999999997"/>
  </r>
  <r>
    <x v="365"/>
    <x v="0"/>
    <s v="$13.6 B"/>
    <s v="$2.9 B"/>
    <s v="$89.6 B"/>
    <s v="$49.5 B"/>
    <n v="13.6"/>
    <n v="2.9"/>
    <n v="89.6"/>
    <n v="49.5"/>
  </r>
  <r>
    <x v="366"/>
    <x v="2"/>
    <s v="$106.6 B"/>
    <s v="$3.3 B"/>
    <s v="$239.2 B"/>
    <s v="$10.1 B"/>
    <n v="106.6"/>
    <n v="3.3"/>
    <n v="239.2"/>
    <n v="10.1"/>
  </r>
  <r>
    <x v="367"/>
    <x v="6"/>
    <s v="$21.2 B"/>
    <s v="$3.2 B"/>
    <s v="$45.7 B"/>
    <s v="$44.6 B"/>
    <n v="21.2"/>
    <n v="3.2"/>
    <n v="45.7"/>
    <n v="44.6"/>
  </r>
  <r>
    <x v="368"/>
    <x v="0"/>
    <s v="$18.7 B"/>
    <s v="$1.9 B"/>
    <s v="$338 B"/>
    <s v="$23.5 B"/>
    <n v="18.7"/>
    <n v="1.9"/>
    <n v="338"/>
    <n v="23.5"/>
  </r>
  <r>
    <x v="369"/>
    <x v="1"/>
    <s v="$19.5 B"/>
    <s v="$3.6 B"/>
    <s v="$42.6 B"/>
    <s v="$50.5 B"/>
    <n v="19.5"/>
    <n v="3.6"/>
    <n v="42.6"/>
    <n v="50.5"/>
  </r>
  <r>
    <x v="370"/>
    <x v="2"/>
    <s v="$10.7 B"/>
    <s v="$3.8 B"/>
    <s v="$78.7 B"/>
    <s v="$87.3 B"/>
    <n v="10.7"/>
    <n v="3.8"/>
    <n v="78.7"/>
    <n v="87.3"/>
  </r>
  <r>
    <x v="371"/>
    <x v="13"/>
    <s v="$21.2 B"/>
    <s v="$2.4 B"/>
    <s v="$54.7 B"/>
    <s v="$42.5 B"/>
    <n v="21.2"/>
    <n v="2.4"/>
    <n v="54.7"/>
    <n v="42.5"/>
  </r>
  <r>
    <x v="372"/>
    <x v="30"/>
    <s v="$11.6 B"/>
    <s v="$3.6 B"/>
    <s v="$136.5 B"/>
    <s v="$38.1 B"/>
    <n v="11.6"/>
    <n v="3.6"/>
    <n v="136.5"/>
    <n v="38.1"/>
  </r>
  <r>
    <x v="373"/>
    <x v="4"/>
    <s v="$43.2 B"/>
    <s v="$1.3 B"/>
    <s v="$403.4 B"/>
    <s v="$16.9 B"/>
    <n v="43.2"/>
    <n v="1.3"/>
    <n v="403.4"/>
    <n v="16.899999999999999"/>
  </r>
  <r>
    <x v="374"/>
    <x v="27"/>
    <s v="$13.9 B"/>
    <s v="$3.3 B"/>
    <s v="$288 B"/>
    <s v="$23 B"/>
    <n v="13.9"/>
    <n v="3.3"/>
    <n v="288"/>
    <n v="23"/>
  </r>
  <r>
    <x v="375"/>
    <x v="2"/>
    <s v="$18.8 B"/>
    <s v="$2.7 B"/>
    <s v="$57.4 B"/>
    <s v="$40.7 B"/>
    <n v="18.8"/>
    <n v="2.7"/>
    <n v="57.4"/>
    <n v="40.700000000000003"/>
  </r>
  <r>
    <x v="376"/>
    <x v="0"/>
    <s v="$14.7 B"/>
    <s v="$2.7 B"/>
    <s v="$217.8 B"/>
    <s v="$25.7 B"/>
    <n v="14.7"/>
    <n v="2.7"/>
    <n v="217.8"/>
    <n v="25.7"/>
  </r>
  <r>
    <x v="377"/>
    <x v="27"/>
    <s v="$17.6 B"/>
    <s v="$2.7 B"/>
    <s v="$351.3 B"/>
    <s v="$18.3 B"/>
    <n v="17.600000000000001"/>
    <n v="2.7"/>
    <n v="351.3"/>
    <n v="18.3"/>
  </r>
  <r>
    <x v="378"/>
    <x v="3"/>
    <s v="$19.5 B"/>
    <s v="$2.4 B"/>
    <s v="$107.8 B"/>
    <s v="$25.2 B"/>
    <n v="19.5"/>
    <n v="2.4"/>
    <n v="107.8"/>
    <n v="25.2"/>
  </r>
  <r>
    <x v="379"/>
    <x v="0"/>
    <s v="$43.5 B"/>
    <s v="$1.2 B"/>
    <s v="$58.8 B"/>
    <s v="$41.6 B"/>
    <n v="43.5"/>
    <n v="1.2"/>
    <n v="58.8"/>
    <n v="41.6"/>
  </r>
  <r>
    <x v="380"/>
    <x v="0"/>
    <s v="$10 B"/>
    <s v="$2.5 B"/>
    <s v="$131.4 B"/>
    <s v="$79.4 B"/>
    <n v="10"/>
    <n v="2.5"/>
    <n v="131.4"/>
    <n v="79.400000000000006"/>
  </r>
  <r>
    <x v="381"/>
    <x v="2"/>
    <s v="$85.6 B"/>
    <s v="$1.8 B"/>
    <s v="$168.1 B"/>
    <s v="$12.7 B"/>
    <n v="85.6"/>
    <n v="1.8"/>
    <n v="168.1"/>
    <n v="12.7"/>
  </r>
  <r>
    <x v="382"/>
    <x v="3"/>
    <s v="$70.5 B"/>
    <s v="$2.3 B"/>
    <s v="$46.6 B"/>
    <s v="$21.7 B"/>
    <n v="70.5"/>
    <n v="2.2999999999999998"/>
    <n v="46.6"/>
    <n v="21.7"/>
  </r>
  <r>
    <x v="383"/>
    <x v="3"/>
    <s v="$29.5 B"/>
    <s v="$996.3 M"/>
    <s v="$99.8 B"/>
    <s v="$41.7 B"/>
    <n v="29.5"/>
    <n v="0.99629999999999996"/>
    <n v="99.8"/>
    <n v="41.7"/>
  </r>
  <r>
    <x v="384"/>
    <x v="18"/>
    <s v="$22.2 B"/>
    <s v="$2 B"/>
    <s v="$293.2 B"/>
    <s v="$17.4 B"/>
    <n v="22.2"/>
    <n v="2"/>
    <n v="293.2"/>
    <n v="17.399999999999999"/>
  </r>
  <r>
    <x v="385"/>
    <x v="3"/>
    <s v="$36.4 B"/>
    <s v="$2 B"/>
    <s v="$40.8 B"/>
    <s v="$37.9 B"/>
    <n v="36.4"/>
    <n v="2"/>
    <n v="40.799999999999997"/>
    <n v="37.9"/>
  </r>
  <r>
    <x v="386"/>
    <x v="2"/>
    <s v="$13.4 B"/>
    <s v="$2.7 B"/>
    <s v="$216.9 B"/>
    <s v="$26.2 B"/>
    <n v="13.4"/>
    <n v="2.7"/>
    <n v="216.9"/>
    <n v="26.2"/>
  </r>
  <r>
    <x v="387"/>
    <x v="2"/>
    <s v="$36.9 B"/>
    <s v="$2.4 B"/>
    <s v="$35.7 B"/>
    <s v="$37.8 B"/>
    <n v="36.9"/>
    <n v="2.4"/>
    <n v="35.700000000000003"/>
    <n v="37.799999999999997"/>
  </r>
  <r>
    <x v="388"/>
    <x v="0"/>
    <s v="$15.1 B"/>
    <s v="$2.4 B"/>
    <s v="$70.7 B"/>
    <s v="$43.7 B"/>
    <n v="15.1"/>
    <n v="2.4"/>
    <n v="70.7"/>
    <n v="43.7"/>
  </r>
  <r>
    <x v="389"/>
    <x v="3"/>
    <s v="$26.5 B"/>
    <s v="$1.6 B"/>
    <s v="$73.2 B"/>
    <s v="$29.6 B"/>
    <n v="26.5"/>
    <n v="1.6"/>
    <n v="73.2"/>
    <n v="29.6"/>
  </r>
  <r>
    <x v="390"/>
    <x v="4"/>
    <s v="$20.5 B"/>
    <s v="$3 B"/>
    <s v="$40.2 B"/>
    <s v="$44.7 B"/>
    <n v="20.5"/>
    <n v="3"/>
    <n v="40.200000000000003"/>
    <n v="44.7"/>
  </r>
  <r>
    <x v="391"/>
    <x v="16"/>
    <s v="$18.6 B"/>
    <s v="$5.8 B"/>
    <s v="$29.9 B"/>
    <s v="$55.4 B"/>
    <n v="18.600000000000001"/>
    <n v="5.8"/>
    <n v="29.9"/>
    <n v="55.4"/>
  </r>
  <r>
    <x v="392"/>
    <x v="0"/>
    <s v="$20.7 B"/>
    <s v="$2.5 B"/>
    <s v="$32.7 B"/>
    <s v="$84.4 B"/>
    <n v="20.7"/>
    <n v="2.5"/>
    <n v="32.700000000000003"/>
    <n v="84.4"/>
  </r>
  <r>
    <x v="393"/>
    <x v="0"/>
    <s v="$17.2 B"/>
    <s v="$4.9 B"/>
    <s v="$42.9 B"/>
    <s v="$36.7 B"/>
    <n v="17.2"/>
    <n v="4.9000000000000004"/>
    <n v="42.9"/>
    <n v="36.700000000000003"/>
  </r>
  <r>
    <x v="394"/>
    <x v="26"/>
    <s v="$14.2 B"/>
    <s v="$2 B"/>
    <s v="$58 B"/>
    <s v="$88.8 B"/>
    <n v="14.2"/>
    <n v="2"/>
    <n v="58"/>
    <n v="88.8"/>
  </r>
  <r>
    <x v="395"/>
    <x v="0"/>
    <s v="$14.6 B"/>
    <s v="$3.6 B"/>
    <s v="$42.7 B"/>
    <s v="$65.5 B"/>
    <n v="14.6"/>
    <n v="3.6"/>
    <n v="42.7"/>
    <n v="65.5"/>
  </r>
  <r>
    <x v="396"/>
    <x v="21"/>
    <s v="$26.8 B"/>
    <s v="$1.7 B"/>
    <s v="$43.5 B"/>
    <s v="$46.5 B"/>
    <n v="26.8"/>
    <n v="1.7"/>
    <n v="43.5"/>
    <n v="46.5"/>
  </r>
  <r>
    <x v="397"/>
    <x v="13"/>
    <s v="$26.7 B"/>
    <s v="$1.6 B"/>
    <s v="$40.7 B"/>
    <s v="$56.9 B"/>
    <n v="26.7"/>
    <n v="1.6"/>
    <n v="40.700000000000003"/>
    <n v="56.9"/>
  </r>
  <r>
    <x v="398"/>
    <x v="24"/>
    <s v="$42 B"/>
    <s v="$1.2 B"/>
    <s v="$48 B"/>
    <s v="$42.8 B"/>
    <n v="42"/>
    <n v="1.2"/>
    <n v="48"/>
    <n v="42.8"/>
  </r>
  <r>
    <x v="399"/>
    <x v="0"/>
    <s v="$14.4 B"/>
    <s v="$1.7 B"/>
    <s v="$102 B"/>
    <s v="$44.8 B"/>
    <n v="14.4"/>
    <n v="1.7"/>
    <n v="102"/>
    <n v="44.8"/>
  </r>
  <r>
    <x v="400"/>
    <x v="4"/>
    <s v="$40.6 B"/>
    <s v="$2.1 B"/>
    <s v="$36.6 B"/>
    <s v="$32.9 B"/>
    <n v="40.6"/>
    <n v="2.1"/>
    <n v="36.6"/>
    <n v="32.9"/>
  </r>
  <r>
    <x v="401"/>
    <x v="3"/>
    <s v="$16.7 B"/>
    <s v="$3.6 B"/>
    <s v="$34 B"/>
    <s v="$75 B"/>
    <n v="16.7"/>
    <n v="3.6"/>
    <n v="34"/>
    <n v="75"/>
  </r>
  <r>
    <x v="402"/>
    <x v="27"/>
    <s v="$7.4 B"/>
    <s v="$15.2 B"/>
    <s v="$84.8 B"/>
    <s v="$79.1 B"/>
    <n v="7.4"/>
    <n v="15.2"/>
    <n v="84.8"/>
    <n v="79.099999999999994"/>
  </r>
  <r>
    <x v="403"/>
    <x v="0"/>
    <s v="$13.1 B"/>
    <s v="$2.6 B"/>
    <s v="$215.1 B"/>
    <s v="$25.7 B"/>
    <n v="13.1"/>
    <n v="2.6"/>
    <n v="215.1"/>
    <n v="25.7"/>
  </r>
  <r>
    <x v="404"/>
    <x v="33"/>
    <s v="$85.4 B"/>
    <s v="$5.8 B"/>
    <s v="$71.2 B"/>
    <s v="$10.5 B"/>
    <n v="85.4"/>
    <n v="5.8"/>
    <n v="71.2"/>
    <n v="10.5"/>
  </r>
  <r>
    <x v="405"/>
    <x v="34"/>
    <s v="$14.1 B"/>
    <s v="$4.8 B"/>
    <s v="$52.5 B"/>
    <s v="$37.9 B"/>
    <n v="14.1"/>
    <n v="4.8"/>
    <n v="52.5"/>
    <n v="37.9"/>
  </r>
  <r>
    <x v="406"/>
    <x v="0"/>
    <s v="$19.4 B"/>
    <s v="$2.9 B"/>
    <s v="$121.2 B"/>
    <s v="$17.6 B"/>
    <n v="19.399999999999999"/>
    <n v="2.9"/>
    <n v="121.2"/>
    <n v="17.600000000000001"/>
  </r>
  <r>
    <x v="407"/>
    <x v="0"/>
    <s v="$13.2 B"/>
    <s v="$2.3 B"/>
    <s v="$214.5 B"/>
    <s v="$26.4 B"/>
    <n v="13.2"/>
    <n v="2.2999999999999998"/>
    <n v="214.5"/>
    <n v="26.4"/>
  </r>
  <r>
    <x v="408"/>
    <x v="0"/>
    <s v="$19.7 B"/>
    <s v="$1.3 B"/>
    <s v="$54.2 B"/>
    <s v="$68.3 B"/>
    <n v="19.7"/>
    <n v="1.3"/>
    <n v="54.2"/>
    <n v="68.3"/>
  </r>
  <r>
    <x v="409"/>
    <x v="3"/>
    <s v="$95.8 B"/>
    <s v="$2 B"/>
    <s v="$67 B"/>
    <s v="$14.4 B"/>
    <n v="95.8"/>
    <n v="2"/>
    <n v="67"/>
    <n v="14.4"/>
  </r>
  <r>
    <x v="410"/>
    <x v="5"/>
    <s v="$21.5 B"/>
    <s v="$2.4 B"/>
    <s v="$452.3 B"/>
    <s v="$13.3 B"/>
    <n v="21.5"/>
    <n v="2.4"/>
    <n v="452.3"/>
    <n v="13.3"/>
  </r>
  <r>
    <x v="411"/>
    <x v="5"/>
    <s v="$57.4 B"/>
    <s v="$1.1 B"/>
    <s v="$76.7 B"/>
    <s v="$22.3 B"/>
    <n v="57.4"/>
    <n v="1.1000000000000001"/>
    <n v="76.7"/>
    <n v="22.3"/>
  </r>
  <r>
    <x v="412"/>
    <x v="13"/>
    <s v="$29.1 B"/>
    <s v="$5.5 B"/>
    <s v="$17.6 B"/>
    <s v="$166.5 B"/>
    <n v="29.1"/>
    <n v="5.5"/>
    <n v="17.600000000000001"/>
    <n v="166.5"/>
  </r>
  <r>
    <x v="413"/>
    <x v="10"/>
    <s v="$38.7 B"/>
    <s v="$32.4 B"/>
    <s v="$942.2 B"/>
    <s v="$442 M"/>
    <n v="38.700000000000003"/>
    <n v="32.4"/>
    <n v="942.2"/>
    <n v="0.442"/>
  </r>
  <r>
    <x v="414"/>
    <x v="0"/>
    <s v="$8.2 B"/>
    <s v="$3.2 B"/>
    <s v="$93.3 B"/>
    <s v="$104.1 B"/>
    <n v="8.1999999999999993"/>
    <n v="3.2"/>
    <n v="93.3"/>
    <n v="104.1"/>
  </r>
  <r>
    <x v="415"/>
    <x v="2"/>
    <s v="$24.9 B"/>
    <s v="$2.4 B"/>
    <s v="$38.6 B"/>
    <s v="$39.1 B"/>
    <n v="24.9"/>
    <n v="2.4"/>
    <n v="38.6"/>
    <n v="39.1"/>
  </r>
  <r>
    <x v="416"/>
    <x v="0"/>
    <s v="$17.8 B"/>
    <s v="$2.2 B"/>
    <s v="$44.4 B"/>
    <s v="$48.2 B"/>
    <n v="17.8"/>
    <n v="2.2000000000000002"/>
    <n v="44.4"/>
    <n v="48.2"/>
  </r>
  <r>
    <x v="417"/>
    <x v="0"/>
    <s v="$11.6 B"/>
    <s v="$2.8 B"/>
    <s v="$48.4 B"/>
    <s v="$106.2 B"/>
    <n v="11.6"/>
    <n v="2.8"/>
    <n v="48.4"/>
    <n v="106.2"/>
  </r>
  <r>
    <x v="418"/>
    <x v="0"/>
    <s v="$19.8 B"/>
    <s v="$2.8 B"/>
    <s v="$29.6 B"/>
    <s v="$70.1 B"/>
    <n v="19.8"/>
    <n v="2.8"/>
    <n v="29.6"/>
    <n v="70.099999999999994"/>
  </r>
  <r>
    <x v="419"/>
    <x v="2"/>
    <s v="$48.5 B"/>
    <s v="$1.7 B"/>
    <s v="$53.7 B"/>
    <s v="$21.2 B"/>
    <n v="48.5"/>
    <n v="1.7"/>
    <n v="53.7"/>
    <n v="21.2"/>
  </r>
  <r>
    <x v="420"/>
    <x v="35"/>
    <s v="$68.3 B"/>
    <s v="$921.4 M"/>
    <s v="$93.9 B"/>
    <s v="$21.6 B"/>
    <n v="68.3"/>
    <n v="0.9214"/>
    <n v="93.9"/>
    <n v="21.6"/>
  </r>
  <r>
    <x v="421"/>
    <x v="3"/>
    <s v="$28.8 B"/>
    <s v="$1.1 B"/>
    <s v="$364.4 B"/>
    <s v="$17.5 B"/>
    <n v="28.8"/>
    <n v="1.1000000000000001"/>
    <n v="364.4"/>
    <n v="17.5"/>
  </r>
  <r>
    <x v="422"/>
    <x v="2"/>
    <s v="$15 B"/>
    <s v="$3.2 B"/>
    <s v="$436.5 B"/>
    <s v="$15.3 B"/>
    <n v="15"/>
    <n v="3.2"/>
    <n v="436.5"/>
    <n v="15.3"/>
  </r>
  <r>
    <x v="423"/>
    <x v="0"/>
    <s v="$11.2 B"/>
    <s v="$2.1 B"/>
    <s v="$66.7 B"/>
    <s v="$90.8 B"/>
    <n v="11.2"/>
    <n v="2.1"/>
    <n v="66.7"/>
    <n v="90.8"/>
  </r>
  <r>
    <x v="424"/>
    <x v="0"/>
    <s v="$28.1 B"/>
    <s v="$1.9 B"/>
    <s v="$58.6 B"/>
    <s v="$23.2 B"/>
    <n v="28.1"/>
    <n v="1.9"/>
    <n v="58.6"/>
    <n v="23.2"/>
  </r>
  <r>
    <x v="425"/>
    <x v="0"/>
    <s v="$24.1 B"/>
    <s v="$2.9 B"/>
    <s v="$25.8 B"/>
    <s v="$67.9 B"/>
    <n v="24.1"/>
    <n v="2.9"/>
    <n v="25.8"/>
    <n v="67.900000000000006"/>
  </r>
  <r>
    <x v="426"/>
    <x v="0"/>
    <s v="$13.1 B"/>
    <s v="$3.9 B"/>
    <s v="$34.4 B"/>
    <s v="$108.2 B"/>
    <n v="13.1"/>
    <n v="3.9"/>
    <n v="34.4"/>
    <n v="108.2"/>
  </r>
  <r>
    <x v="427"/>
    <x v="0"/>
    <s v="$15.1 B"/>
    <s v="$2.8 B"/>
    <s v="$29.7 B"/>
    <s v="$185.1 B"/>
    <n v="15.1"/>
    <n v="2.8"/>
    <n v="29.7"/>
    <n v="185.1"/>
  </r>
  <r>
    <x v="428"/>
    <x v="0"/>
    <s v="$78 B"/>
    <s v="$2.1 B"/>
    <s v="$24.7 B"/>
    <s v="$37.8 B"/>
    <n v="78"/>
    <n v="2.1"/>
    <n v="24.7"/>
    <n v="37.799999999999997"/>
  </r>
  <r>
    <x v="429"/>
    <x v="3"/>
    <s v="$30.4 B"/>
    <s v="$1.8 B"/>
    <s v="$32.2 B"/>
    <s v="$47.3 B"/>
    <n v="30.4"/>
    <n v="1.8"/>
    <n v="32.200000000000003"/>
    <n v="47.3"/>
  </r>
  <r>
    <x v="430"/>
    <x v="6"/>
    <s v="$49 B"/>
    <s v="$1 B"/>
    <s v="$80.2 B"/>
    <s v="$23.8 B"/>
    <n v="49"/>
    <n v="1"/>
    <n v="80.2"/>
    <n v="23.8"/>
  </r>
  <r>
    <x v="431"/>
    <x v="3"/>
    <s v="$30 B"/>
    <s v="$2.2 B"/>
    <s v="$36.9 B"/>
    <s v="$30.5 B"/>
    <n v="30"/>
    <n v="2.2000000000000002"/>
    <n v="36.9"/>
    <n v="30.5"/>
  </r>
  <r>
    <x v="432"/>
    <x v="0"/>
    <s v="$34 B"/>
    <s v="$1.9 B"/>
    <s v="$31.8 B"/>
    <s v="$39.1 B"/>
    <n v="34"/>
    <n v="1.9"/>
    <n v="31.8"/>
    <n v="39.1"/>
  </r>
  <r>
    <x v="433"/>
    <x v="6"/>
    <s v="$30.6 B"/>
    <s v="$2.1 B"/>
    <s v="$38.9 B"/>
    <s v="$29 B"/>
    <n v="30.6"/>
    <n v="2.1"/>
    <n v="38.9"/>
    <n v="29"/>
  </r>
  <r>
    <x v="434"/>
    <x v="3"/>
    <s v="$26.8 B"/>
    <s v="$2.7 B"/>
    <s v="$37.2 B"/>
    <s v="$28 B"/>
    <n v="26.8"/>
    <n v="2.7"/>
    <n v="37.200000000000003"/>
    <n v="28"/>
  </r>
  <r>
    <x v="435"/>
    <x v="0"/>
    <s v="$55.1 B"/>
    <s v="$-289 M"/>
    <s v="$221.1 B"/>
    <s v="$162.3 B"/>
    <n v="55.1"/>
    <n v="-0.28899999999999998"/>
    <n v="221.1"/>
    <n v="162.30000000000001"/>
  </r>
  <r>
    <x v="436"/>
    <x v="16"/>
    <s v="$14.1 B"/>
    <s v="$2.5 B"/>
    <s v="$37.3 B"/>
    <s v="$90.5 B"/>
    <n v="14.1"/>
    <n v="2.5"/>
    <n v="37.299999999999997"/>
    <n v="90.5"/>
  </r>
  <r>
    <x v="437"/>
    <x v="0"/>
    <s v="$14.9 B"/>
    <s v="$2.2 B"/>
    <s v="$52.3 B"/>
    <s v="$45.8 B"/>
    <n v="14.9"/>
    <n v="2.2000000000000002"/>
    <n v="52.3"/>
    <n v="45.8"/>
  </r>
  <r>
    <x v="438"/>
    <x v="7"/>
    <s v="$10.2 B"/>
    <s v="$2.9 B"/>
    <s v="$60.3 B"/>
    <s v="$76.6 B"/>
    <n v="10.199999999999999"/>
    <n v="2.9"/>
    <n v="60.3"/>
    <n v="76.599999999999994"/>
  </r>
  <r>
    <x v="439"/>
    <x v="13"/>
    <s v="$17.1 B"/>
    <s v="$2.3 B"/>
    <s v="$198.4 B"/>
    <s v="$16.2 B"/>
    <n v="17.100000000000001"/>
    <n v="2.2999999999999998"/>
    <n v="198.4"/>
    <n v="16.2"/>
  </r>
  <r>
    <x v="440"/>
    <x v="12"/>
    <s v="$13.2 B"/>
    <s v="$1.8 B"/>
    <s v="$270.6 B"/>
    <s v="$23.2 B"/>
    <n v="13.2"/>
    <n v="1.8"/>
    <n v="270.60000000000002"/>
    <n v="23.2"/>
  </r>
  <r>
    <x v="441"/>
    <x v="13"/>
    <s v="$11.4 B"/>
    <s v="$2.2 B"/>
    <s v="$92 B"/>
    <s v="$40.5 B"/>
    <n v="11.4"/>
    <n v="2.2000000000000002"/>
    <n v="92"/>
    <n v="40.5"/>
  </r>
  <r>
    <x v="442"/>
    <x v="7"/>
    <s v="$11.4 B"/>
    <s v="$2.1 B"/>
    <s v="$94.6 B"/>
    <s v="$40.4 B"/>
    <n v="11.4"/>
    <n v="2.1"/>
    <n v="94.6"/>
    <n v="40.4"/>
  </r>
  <r>
    <x v="443"/>
    <x v="0"/>
    <s v="$23 B"/>
    <s v="$1.2 B"/>
    <s v="$40.8 B"/>
    <s v="$58.8 B"/>
    <n v="23"/>
    <n v="1.2"/>
    <n v="40.799999999999997"/>
    <n v="58.8"/>
  </r>
  <r>
    <x v="444"/>
    <x v="21"/>
    <s v="$13.7 B"/>
    <s v="$2.6 B"/>
    <s v="$40.8 B"/>
    <s v="$63.6 B"/>
    <n v="13.7"/>
    <n v="2.6"/>
    <n v="40.799999999999997"/>
    <n v="63.6"/>
  </r>
  <r>
    <x v="445"/>
    <x v="6"/>
    <s v="$14.5 B"/>
    <s v="$4.7 B"/>
    <s v="$22.6 B"/>
    <s v="$261.4 B"/>
    <n v="14.5"/>
    <n v="4.7"/>
    <n v="22.6"/>
    <n v="261.39999999999998"/>
  </r>
  <r>
    <x v="446"/>
    <x v="3"/>
    <s v="$32.2 B"/>
    <s v="$1.5 B"/>
    <s v="$41.3 B"/>
    <s v="$29.6 B"/>
    <n v="32.200000000000003"/>
    <n v="1.5"/>
    <n v="41.3"/>
    <n v="29.6"/>
  </r>
  <r>
    <x v="447"/>
    <x v="9"/>
    <s v="$16.9 B"/>
    <s v="$2.8 B"/>
    <s v="$31.4 B"/>
    <s v="$52.2 B"/>
    <n v="16.899999999999999"/>
    <n v="2.8"/>
    <n v="31.4"/>
    <n v="52.2"/>
  </r>
  <r>
    <x v="448"/>
    <x v="15"/>
    <s v="$32.8 B"/>
    <s v="$1.3 B"/>
    <s v="$61.9 B"/>
    <s v="$23.4 B"/>
    <n v="32.799999999999997"/>
    <n v="1.3"/>
    <n v="61.9"/>
    <n v="23.4"/>
  </r>
  <r>
    <x v="449"/>
    <x v="0"/>
    <s v="$76.4 B"/>
    <s v="$-2.2 B"/>
    <s v="$134.5 B"/>
    <s v="$113.5 B"/>
    <n v="76.400000000000006"/>
    <n v="-2.2000000000000002"/>
    <n v="134.5"/>
    <n v="113.5"/>
  </r>
  <r>
    <x v="450"/>
    <x v="24"/>
    <s v="$14.3 B"/>
    <s v="$3.2 B"/>
    <s v="$35.8 B"/>
    <s v="$52.6 B"/>
    <n v="14.3"/>
    <n v="3.2"/>
    <n v="35.799999999999997"/>
    <n v="52.6"/>
  </r>
  <r>
    <x v="451"/>
    <x v="4"/>
    <s v="$10.4 B"/>
    <s v="$946 M"/>
    <s v="$1,026.2 B"/>
    <s v="$62.8 B"/>
    <n v="10.4"/>
    <n v="0.94599999999999995"/>
    <n v="1026.2"/>
    <n v="62.8"/>
  </r>
  <r>
    <x v="452"/>
    <x v="0"/>
    <s v="$23 B"/>
    <s v="$2.4 B"/>
    <s v="$23.4 B"/>
    <s v="$79.2 B"/>
    <n v="23"/>
    <n v="2.4"/>
    <n v="23.4"/>
    <n v="79.2"/>
  </r>
  <r>
    <x v="453"/>
    <x v="0"/>
    <s v="$38.7 B"/>
    <s v="$1.7 B"/>
    <s v="$33.7 B"/>
    <s v="$31.2 B"/>
    <n v="38.700000000000003"/>
    <n v="1.7"/>
    <n v="33.700000000000003"/>
    <n v="31.2"/>
  </r>
  <r>
    <x v="454"/>
    <x v="0"/>
    <s v="$26.2 B"/>
    <s v="$1.8 B"/>
    <s v="$37.1 B"/>
    <s v="$33.4 B"/>
    <n v="26.2"/>
    <n v="1.8"/>
    <n v="37.1"/>
    <n v="33.4"/>
  </r>
  <r>
    <x v="455"/>
    <x v="2"/>
    <s v="$32.4 B"/>
    <s v="$1.7 B"/>
    <s v="$65.2 B"/>
    <s v="$18.1 B"/>
    <n v="32.4"/>
    <n v="1.7"/>
    <n v="65.2"/>
    <n v="18.100000000000001"/>
  </r>
  <r>
    <x v="456"/>
    <x v="30"/>
    <s v="$7.5 B"/>
    <s v="$3.3 B"/>
    <s v="$91.1 B"/>
    <s v="$75.3 B"/>
    <n v="7.5"/>
    <n v="3.3"/>
    <n v="91.1"/>
    <n v="75.3"/>
  </r>
  <r>
    <x v="457"/>
    <x v="0"/>
    <s v="$14.7 B"/>
    <s v="$1.8 B"/>
    <s v="$36.7 B"/>
    <s v="$109.7 B"/>
    <n v="14.7"/>
    <n v="1.8"/>
    <n v="36.700000000000003"/>
    <n v="109.7"/>
  </r>
  <r>
    <x v="458"/>
    <x v="11"/>
    <s v="$24.5 B"/>
    <s v="$2.1 B"/>
    <s v="$41.9 B"/>
    <s v="$26.1 B"/>
    <n v="24.5"/>
    <n v="2.1"/>
    <n v="41.9"/>
    <n v="26.1"/>
  </r>
  <r>
    <x v="459"/>
    <x v="1"/>
    <s v="$20.7 B"/>
    <s v="$1.3 B"/>
    <s v="$133.5 B"/>
    <s v="$19.6 B"/>
    <n v="20.7"/>
    <n v="1.3"/>
    <n v="133.5"/>
    <n v="19.600000000000001"/>
  </r>
  <r>
    <x v="460"/>
    <x v="3"/>
    <s v="$46.7 B"/>
    <s v="$-1.7 B"/>
    <s v="$308.7 B"/>
    <s v="$80.6 B"/>
    <n v="46.7"/>
    <n v="-1.7"/>
    <n v="308.7"/>
    <n v="80.599999999999994"/>
  </r>
  <r>
    <x v="461"/>
    <x v="20"/>
    <s v="$67.2 B"/>
    <s v="$1.5 B"/>
    <s v="$61.8 B"/>
    <s v="$14.7 B"/>
    <n v="67.2"/>
    <n v="1.5"/>
    <n v="61.8"/>
    <n v="14.7"/>
  </r>
  <r>
    <x v="462"/>
    <x v="2"/>
    <s v="$65.1 B"/>
    <s v="$1.5 B"/>
    <s v="$202.5 B"/>
    <s v="$10.4 B"/>
    <n v="65.099999999999994"/>
    <n v="1.5"/>
    <n v="202.5"/>
    <n v="10.4"/>
  </r>
  <r>
    <x v="463"/>
    <x v="36"/>
    <s v="$11.1 B"/>
    <s v="$2 B"/>
    <s v="$223.7 B"/>
    <s v="$25.5 B"/>
    <n v="11.1"/>
    <n v="2"/>
    <n v="223.7"/>
    <n v="25.5"/>
  </r>
  <r>
    <x v="464"/>
    <x v="5"/>
    <s v="$44.3 B"/>
    <s v="$2.6 B"/>
    <s v="$45.2 B"/>
    <s v="$15.1 B"/>
    <n v="44.3"/>
    <n v="2.6"/>
    <n v="45.2"/>
    <n v="15.1"/>
  </r>
  <r>
    <x v="465"/>
    <x v="0"/>
    <s v="$20.2 B"/>
    <s v="$2.6 B"/>
    <s v="$30.9 B"/>
    <s v="$40.2 B"/>
    <n v="20.2"/>
    <n v="2.6"/>
    <n v="30.9"/>
    <n v="40.200000000000003"/>
  </r>
  <r>
    <x v="466"/>
    <x v="3"/>
    <s v="$29 B"/>
    <s v="$1.9 B"/>
    <s v="$37.9 B"/>
    <s v="$27.5 B"/>
    <n v="29"/>
    <n v="1.9"/>
    <n v="37.9"/>
    <n v="27.5"/>
  </r>
  <r>
    <x v="467"/>
    <x v="0"/>
    <s v="$14.5 B"/>
    <s v="$1.8 B"/>
    <s v="$66.7 B"/>
    <s v="$33.6 B"/>
    <n v="14.5"/>
    <n v="1.8"/>
    <n v="66.7"/>
    <n v="33.6"/>
  </r>
  <r>
    <x v="468"/>
    <x v="3"/>
    <s v="$28.1 B"/>
    <s v="$3.1 B"/>
    <s v="$59.7 B"/>
    <s v="$14.1 B"/>
    <n v="28.1"/>
    <n v="3.1"/>
    <n v="59.7"/>
    <n v="14.1"/>
  </r>
  <r>
    <x v="469"/>
    <x v="6"/>
    <s v="$29.9 B"/>
    <s v="$943.8 M"/>
    <s v="$49.1 B"/>
    <s v="$41.8 B"/>
    <n v="29.9"/>
    <n v="0.94379999999999997"/>
    <n v="49.1"/>
    <n v="41.8"/>
  </r>
  <r>
    <x v="470"/>
    <x v="4"/>
    <s v="$25.4 B"/>
    <s v="$2.3 B"/>
    <s v="$65.2 B"/>
    <s v="$16.6 B"/>
    <n v="25.4"/>
    <n v="2.2999999999999998"/>
    <n v="65.2"/>
    <n v="16.600000000000001"/>
  </r>
  <r>
    <x v="471"/>
    <x v="13"/>
    <s v="$18.1 B"/>
    <s v="$901.9 M"/>
    <s v="$53.3 B"/>
    <s v="$91.5 B"/>
    <n v="18.100000000000001"/>
    <n v="0.90189999999999992"/>
    <n v="53.3"/>
    <n v="91.5"/>
  </r>
  <r>
    <x v="472"/>
    <x v="26"/>
    <s v="$15 B"/>
    <s v="$2.8 B"/>
    <s v="$40.2 B"/>
    <s v="$38.1 B"/>
    <n v="15"/>
    <n v="2.8"/>
    <n v="40.200000000000003"/>
    <n v="38.1"/>
  </r>
  <r>
    <x v="473"/>
    <x v="29"/>
    <s v="$39.8 B"/>
    <s v="$1.7 B"/>
    <s v="$55.4 B"/>
    <s v="$16.9 B"/>
    <n v="39.799999999999997"/>
    <n v="1.7"/>
    <n v="55.4"/>
    <n v="16.899999999999999"/>
  </r>
  <r>
    <x v="474"/>
    <x v="3"/>
    <s v="$20.2 B"/>
    <s v="$2.4 B"/>
    <s v="$23.4 B"/>
    <s v="$80.9 B"/>
    <n v="20.2"/>
    <n v="2.4"/>
    <n v="23.4"/>
    <n v="80.900000000000006"/>
  </r>
  <r>
    <x v="475"/>
    <x v="6"/>
    <s v="$91.8 B"/>
    <s v="$1.8 B"/>
    <s v="$62 B"/>
    <s v="$12.1 B"/>
    <n v="91.8"/>
    <n v="1.8"/>
    <n v="62"/>
    <n v="12.1"/>
  </r>
  <r>
    <x v="476"/>
    <x v="2"/>
    <s v="$14.6 B"/>
    <s v="$4.2 B"/>
    <s v="$26.2 B"/>
    <s v="$65 B"/>
    <n v="14.6"/>
    <n v="4.2"/>
    <n v="26.2"/>
    <n v="65"/>
  </r>
  <r>
    <x v="477"/>
    <x v="4"/>
    <s v="$40.1 B"/>
    <s v="$1.7 B"/>
    <s v="$22.4 B"/>
    <s v="$48.8 B"/>
    <n v="40.1"/>
    <n v="1.7"/>
    <n v="22.4"/>
    <n v="48.8"/>
  </r>
  <r>
    <x v="478"/>
    <x v="0"/>
    <s v="$14.9 B"/>
    <s v="$1.3 B"/>
    <s v="$288.4 B"/>
    <s v="$20 B"/>
    <n v="14.9"/>
    <n v="1.3"/>
    <n v="288.39999999999998"/>
    <n v="20"/>
  </r>
  <r>
    <x v="479"/>
    <x v="7"/>
    <s v="$18.3 B"/>
    <s v="$1.4 B"/>
    <s v="$53.6 B"/>
    <s v="$31.4 B"/>
    <n v="18.3"/>
    <n v="1.4"/>
    <n v="53.6"/>
    <n v="31.4"/>
  </r>
  <r>
    <x v="480"/>
    <x v="4"/>
    <s v="$10.9 B"/>
    <s v="$1.7 B"/>
    <s v="$171.6 B"/>
    <s v="$28.5 B"/>
    <n v="10.9"/>
    <n v="1.7"/>
    <n v="171.6"/>
    <n v="28.5"/>
  </r>
  <r>
    <x v="481"/>
    <x v="3"/>
    <s v="$37.2 B"/>
    <s v="$1.9 B"/>
    <s v="$35.6 B"/>
    <s v="$22.2 B"/>
    <n v="37.200000000000003"/>
    <n v="1.9"/>
    <n v="35.6"/>
    <n v="22.2"/>
  </r>
  <r>
    <x v="482"/>
    <x v="37"/>
    <s v="$12.4 B"/>
    <s v="$2.1 B"/>
    <s v="$127.7 B"/>
    <s v="$21.2 B"/>
    <n v="12.4"/>
    <n v="2.1"/>
    <n v="127.7"/>
    <n v="21.2"/>
  </r>
  <r>
    <x v="483"/>
    <x v="8"/>
    <s v="$9.2 B"/>
    <s v="$3.1 B"/>
    <s v="$104.5 B"/>
    <s v="$29.8 B"/>
    <n v="9.1999999999999993"/>
    <n v="3.1"/>
    <n v="104.5"/>
    <n v="29.8"/>
  </r>
  <r>
    <x v="484"/>
    <x v="3"/>
    <s v="$23.6 B"/>
    <s v="$2.4 B"/>
    <s v="$20.8 B"/>
    <s v="$76.5 B"/>
    <n v="23.6"/>
    <n v="2.4"/>
    <n v="20.8"/>
    <n v="76.5"/>
  </r>
  <r>
    <x v="485"/>
    <x v="0"/>
    <s v="$10.2 B"/>
    <s v="$2.9 B"/>
    <s v="$52.7 B"/>
    <s v="$50.3 B"/>
    <n v="10.199999999999999"/>
    <n v="2.9"/>
    <n v="52.7"/>
    <n v="50.3"/>
  </r>
  <r>
    <x v="486"/>
    <x v="0"/>
    <s v="$13.8 B"/>
    <s v="$1.8 B"/>
    <s v="$65.6 B"/>
    <s v="$30.8 B"/>
    <n v="13.8"/>
    <n v="1.8"/>
    <n v="65.599999999999994"/>
    <n v="30.8"/>
  </r>
  <r>
    <x v="487"/>
    <x v="13"/>
    <s v="$17.2 B"/>
    <s v="$3.9 B"/>
    <s v="$28.5 B"/>
    <s v="$34.8 B"/>
    <n v="17.2"/>
    <n v="3.9"/>
    <n v="28.5"/>
    <n v="34.799999999999997"/>
  </r>
  <r>
    <x v="488"/>
    <x v="38"/>
    <s v="$9.3 B"/>
    <s v="$1.8 B"/>
    <s v="$120.4 B"/>
    <s v="$40.8 B"/>
    <n v="9.3000000000000007"/>
    <n v="1.8"/>
    <n v="120.4"/>
    <n v="40.799999999999997"/>
  </r>
  <r>
    <x v="489"/>
    <x v="0"/>
    <s v="$14 B"/>
    <s v="$1.8 B"/>
    <s v="$81.2 B"/>
    <s v="$26.2 B"/>
    <n v="14"/>
    <n v="1.8"/>
    <n v="81.2"/>
    <n v="26.2"/>
  </r>
  <r>
    <x v="490"/>
    <x v="4"/>
    <s v="$18.2 B"/>
    <s v="$2 B"/>
    <s v="$34.6 B"/>
    <s v="$41.1 B"/>
    <n v="18.2"/>
    <n v="2"/>
    <n v="34.6"/>
    <n v="41.1"/>
  </r>
  <r>
    <x v="491"/>
    <x v="2"/>
    <s v="$27.3 B"/>
    <s v="$2.9 B"/>
    <s v="$49.2 B"/>
    <s v="$14.8 B"/>
    <n v="27.3"/>
    <n v="2.9"/>
    <n v="49.2"/>
    <n v="14.8"/>
  </r>
  <r>
    <x v="492"/>
    <x v="5"/>
    <s v="$32.2 B"/>
    <s v="$1.7 B"/>
    <s v="$51.5 B"/>
    <s v="$17.5 B"/>
    <n v="32.200000000000003"/>
    <n v="1.7"/>
    <n v="51.5"/>
    <n v="17.5"/>
  </r>
  <r>
    <x v="493"/>
    <x v="2"/>
    <s v="$25.4 B"/>
    <s v="$1.8 B"/>
    <s v="$98.8 B"/>
    <s v="$13 B"/>
    <n v="25.4"/>
    <n v="1.8"/>
    <n v="98.8"/>
    <n v="13"/>
  </r>
  <r>
    <x v="494"/>
    <x v="0"/>
    <s v="$10.3 B"/>
    <s v="$2.2 B"/>
    <s v="$39.7 B"/>
    <s v="$151.9 B"/>
    <n v="10.3"/>
    <n v="2.2000000000000002"/>
    <n v="39.700000000000003"/>
    <n v="151.9"/>
  </r>
  <r>
    <x v="495"/>
    <x v="3"/>
    <s v="$36 B"/>
    <s v="$2.1 B"/>
    <s v="$43.2 B"/>
    <s v="$16.9 B"/>
    <n v="36"/>
    <n v="2.1"/>
    <n v="43.2"/>
    <n v="16.899999999999999"/>
  </r>
  <r>
    <x v="496"/>
    <x v="2"/>
    <s v="$21.7 B"/>
    <s v="$2.6 B"/>
    <s v="$27.9 B"/>
    <s v="$32.7 B"/>
    <n v="21.7"/>
    <n v="2.6"/>
    <n v="27.9"/>
    <n v="32.700000000000003"/>
  </r>
  <r>
    <x v="497"/>
    <x v="2"/>
    <s v="$28.6 B"/>
    <s v="$944.9 M"/>
    <s v="$281.7 B"/>
    <s v="$14.3 B"/>
    <n v="28.6"/>
    <n v="0.94489999999999996"/>
    <n v="281.7"/>
    <n v="14.3"/>
  </r>
  <r>
    <x v="498"/>
    <x v="3"/>
    <s v="$16.5 B"/>
    <s v="$1.6 B"/>
    <s v="$62.7 B"/>
    <s v="$26.2 B"/>
    <n v="16.5"/>
    <n v="1.6"/>
    <n v="62.7"/>
    <n v="26.2"/>
  </r>
  <r>
    <x v="499"/>
    <x v="9"/>
    <s v="$23.3 B"/>
    <s v="$1.4 B"/>
    <s v="$35 B"/>
    <s v="$38.3 B"/>
    <n v="23.3"/>
    <n v="1.4"/>
    <n v="35"/>
    <n v="38.299999999999997"/>
  </r>
  <r>
    <x v="500"/>
    <x v="4"/>
    <s v="$22.8 B"/>
    <s v="$2.6 B"/>
    <s v="$36.1 B"/>
    <s v="$21.5 B"/>
    <n v="22.8"/>
    <n v="2.6"/>
    <n v="36.1"/>
    <n v="21.5"/>
  </r>
  <r>
    <x v="501"/>
    <x v="0"/>
    <s v="$33.2 B"/>
    <s v="$-1.4 B"/>
    <s v="$535 B"/>
    <s v="$53.5 B"/>
    <n v="33.200000000000003"/>
    <n v="-1.4"/>
    <n v="535"/>
    <n v="53.5"/>
  </r>
  <r>
    <x v="502"/>
    <x v="0"/>
    <s v="$20.2 B"/>
    <s v="$1.2 B"/>
    <s v="$41.8 B"/>
    <s v="$42.4 B"/>
    <n v="20.2"/>
    <n v="1.2"/>
    <n v="41.8"/>
    <n v="42.4"/>
  </r>
  <r>
    <x v="503"/>
    <x v="0"/>
    <s v="$12.2 B"/>
    <s v="$2.5 B"/>
    <s v="$35.9 B"/>
    <s v="$58.4 B"/>
    <n v="12.2"/>
    <n v="2.5"/>
    <n v="35.9"/>
    <n v="58.4"/>
  </r>
  <r>
    <x v="504"/>
    <x v="16"/>
    <s v="$14 B"/>
    <s v="$1.6 B"/>
    <s v="$55.4 B"/>
    <s v="$34.9 B"/>
    <n v="14"/>
    <n v="1.6"/>
    <n v="55.4"/>
    <n v="34.9"/>
  </r>
  <r>
    <x v="505"/>
    <x v="6"/>
    <s v="$24.3 B"/>
    <s v="$1.8 B"/>
    <s v="$27.3 B"/>
    <s v="$38.6 B"/>
    <n v="24.3"/>
    <n v="1.8"/>
    <n v="27.3"/>
    <n v="38.6"/>
  </r>
  <r>
    <x v="506"/>
    <x v="15"/>
    <s v="$21.6 B"/>
    <s v="$1.2 B"/>
    <s v="$230 B"/>
    <s v="$13.5 B"/>
    <n v="21.6"/>
    <n v="1.2"/>
    <n v="230"/>
    <n v="13.5"/>
  </r>
  <r>
    <x v="507"/>
    <x v="4"/>
    <s v="$55.9 B"/>
    <s v="$540.7 M"/>
    <s v="$656.3 B"/>
    <s v="$19 B"/>
    <n v="55.9"/>
    <n v="0.54070000000000007"/>
    <n v="656.3"/>
    <n v="19"/>
  </r>
  <r>
    <x v="508"/>
    <x v="0"/>
    <s v="$15.2 B"/>
    <s v="$1.8 B"/>
    <s v="$31.4 B"/>
    <s v="$59.3 B"/>
    <n v="15.2"/>
    <n v="1.8"/>
    <n v="31.4"/>
    <n v="59.3"/>
  </r>
  <r>
    <x v="509"/>
    <x v="0"/>
    <s v="$23.1 B"/>
    <s v="$2.6 B"/>
    <s v="$24.7 B"/>
    <s v="$33.6 B"/>
    <n v="23.1"/>
    <n v="2.6"/>
    <n v="24.7"/>
    <n v="33.6"/>
  </r>
  <r>
    <x v="510"/>
    <x v="6"/>
    <s v="$61.1 B"/>
    <s v="$1.1 B"/>
    <s v="$64.9 B"/>
    <s v="$14.5 B"/>
    <n v="61.1"/>
    <n v="1.1000000000000001"/>
    <n v="64.900000000000006"/>
    <n v="14.5"/>
  </r>
  <r>
    <x v="511"/>
    <x v="6"/>
    <s v="$12.6 B"/>
    <s v="$2.2 B"/>
    <s v="$42.8 B"/>
    <s v="$40.8 B"/>
    <n v="12.6"/>
    <n v="2.2000000000000002"/>
    <n v="42.8"/>
    <n v="40.799999999999997"/>
  </r>
  <r>
    <x v="512"/>
    <x v="0"/>
    <s v="$45.5 B"/>
    <s v="$-6.1 B"/>
    <s v="$99 B"/>
    <s v="$89.3 B"/>
    <n v="45.5"/>
    <n v="-6.1"/>
    <n v="99"/>
    <n v="89.3"/>
  </r>
  <r>
    <x v="513"/>
    <x v="4"/>
    <s v="$19.8 B"/>
    <s v="$1.8 B"/>
    <s v="$32.3 B"/>
    <s v="$34.2 B"/>
    <n v="19.8"/>
    <n v="1.8"/>
    <n v="32.299999999999997"/>
    <n v="34.200000000000003"/>
  </r>
  <r>
    <x v="514"/>
    <x v="2"/>
    <s v="$16.8 B"/>
    <s v="$2.5 B"/>
    <s v="$58.4 B"/>
    <s v="$17.8 B"/>
    <n v="16.8"/>
    <n v="2.5"/>
    <n v="58.4"/>
    <n v="17.8"/>
  </r>
  <r>
    <x v="515"/>
    <x v="0"/>
    <s v="$16.6 B"/>
    <s v="$2.5 B"/>
    <s v="$44.9 B"/>
    <s v="$21.6 B"/>
    <n v="16.600000000000001"/>
    <n v="2.5"/>
    <n v="44.9"/>
    <n v="21.6"/>
  </r>
  <r>
    <x v="516"/>
    <x v="0"/>
    <s v="$11.1 B"/>
    <s v="$1.8 B"/>
    <s v="$193.5 B"/>
    <s v="$20.6 B"/>
    <n v="11.1"/>
    <n v="1.8"/>
    <n v="193.5"/>
    <n v="20.6"/>
  </r>
  <r>
    <x v="517"/>
    <x v="3"/>
    <s v="$47.8 B"/>
    <s v="$1.9 B"/>
    <s v="$96.4 B"/>
    <s v="$9.8 B"/>
    <n v="47.8"/>
    <n v="1.9"/>
    <n v="96.4"/>
    <n v="9.8000000000000007"/>
  </r>
  <r>
    <x v="518"/>
    <x v="0"/>
    <s v="$5.6 B"/>
    <s v="$3.2 B"/>
    <s v="$132.1 B"/>
    <s v="$76.7 B"/>
    <n v="5.6"/>
    <n v="3.2"/>
    <n v="132.1"/>
    <n v="76.7"/>
  </r>
  <r>
    <x v="519"/>
    <x v="10"/>
    <s v="$16.5 B"/>
    <s v="$3.7 B"/>
    <s v="$25 B"/>
    <s v="$37.2 B"/>
    <n v="16.5"/>
    <n v="3.7"/>
    <n v="25"/>
    <n v="37.200000000000003"/>
  </r>
  <r>
    <x v="520"/>
    <x v="10"/>
    <s v="$13.2 B"/>
    <s v="$1.2 B"/>
    <s v="$258.3 B"/>
    <s v="$19.9 B"/>
    <n v="13.2"/>
    <n v="1.2"/>
    <n v="258.3"/>
    <n v="19.899999999999999"/>
  </r>
  <r>
    <x v="521"/>
    <x v="0"/>
    <s v="$16.4 B"/>
    <s v="$959 M"/>
    <s v="$83.6 B"/>
    <s v="$29.4 B"/>
    <n v="16.399999999999999"/>
    <n v="0.95899999999999996"/>
    <n v="83.6"/>
    <n v="29.4"/>
  </r>
  <r>
    <x v="522"/>
    <x v="0"/>
    <s v="$19.5 B"/>
    <s v="$1.6 B"/>
    <s v="$32.2 B"/>
    <s v="$37.4 B"/>
    <n v="19.5"/>
    <n v="1.6"/>
    <n v="32.200000000000003"/>
    <n v="37.4"/>
  </r>
  <r>
    <x v="523"/>
    <x v="6"/>
    <s v="$19.9 B"/>
    <s v="$1.1 B"/>
    <s v="$42.8 B"/>
    <s v="$37.5 B"/>
    <n v="19.899999999999999"/>
    <n v="1.1000000000000001"/>
    <n v="42.8"/>
    <n v="37.5"/>
  </r>
  <r>
    <x v="524"/>
    <x v="13"/>
    <s v="$16.8 B"/>
    <s v="$1.8 B"/>
    <s v="$184 B"/>
    <s v="$12.4 B"/>
    <n v="16.8"/>
    <n v="1.8"/>
    <n v="184"/>
    <n v="12.4"/>
  </r>
  <r>
    <x v="525"/>
    <x v="31"/>
    <s v="$17.6 B"/>
    <s v="$3 B"/>
    <s v="$100 B"/>
    <s v="$11.5 B"/>
    <n v="17.600000000000001"/>
    <n v="3"/>
    <n v="100"/>
    <n v="11.5"/>
  </r>
  <r>
    <x v="526"/>
    <x v="7"/>
    <s v="$28.3 B"/>
    <s v="$844.4 M"/>
    <s v="$53.6 B"/>
    <s v="$28.6 B"/>
    <n v="28.3"/>
    <n v="0.84439999999999993"/>
    <n v="53.6"/>
    <n v="28.6"/>
  </r>
  <r>
    <x v="527"/>
    <x v="4"/>
    <s v="$33.9 B"/>
    <s v="$-17.9 B"/>
    <s v="$151.3 B"/>
    <s v="$69.9 B"/>
    <n v="33.9"/>
    <n v="-17.899999999999999"/>
    <n v="151.30000000000001"/>
    <n v="69.900000000000006"/>
  </r>
  <r>
    <x v="528"/>
    <x v="3"/>
    <s v="$18.9 B"/>
    <s v="$1.4 B"/>
    <s v="$64.6 B"/>
    <s v="$20.5 B"/>
    <n v="18.899999999999999"/>
    <n v="1.4"/>
    <n v="64.599999999999994"/>
    <n v="20.5"/>
  </r>
  <r>
    <x v="529"/>
    <x v="3"/>
    <s v="$11.8 B"/>
    <s v="$2.7 B"/>
    <s v="$65.7 B"/>
    <s v="$21.9 B"/>
    <n v="11.8"/>
    <n v="2.7"/>
    <n v="65.7"/>
    <n v="21.9"/>
  </r>
  <r>
    <x v="530"/>
    <x v="2"/>
    <s v="$11.4 B"/>
    <s v="$2.5 B"/>
    <s v="$331.5 B"/>
    <s v="$14 B"/>
    <n v="11.4"/>
    <n v="2.5"/>
    <n v="331.5"/>
    <n v="14"/>
  </r>
  <r>
    <x v="531"/>
    <x v="21"/>
    <s v="$15.8 B"/>
    <s v="$3.4 B"/>
    <s v="$22.8 B"/>
    <s v="$46.2 B"/>
    <n v="15.8"/>
    <n v="3.4"/>
    <n v="22.8"/>
    <n v="46.2"/>
  </r>
  <r>
    <x v="532"/>
    <x v="13"/>
    <s v="$11.1 B"/>
    <s v="$2.4 B"/>
    <s v="$124.6 B"/>
    <s v="$18.5 B"/>
    <n v="11.1"/>
    <n v="2.4"/>
    <n v="124.6"/>
    <n v="18.5"/>
  </r>
  <r>
    <x v="533"/>
    <x v="0"/>
    <s v="$14.7 B"/>
    <s v="$2.1 B"/>
    <s v="$35.2 B"/>
    <s v="$36.5 B"/>
    <n v="14.7"/>
    <n v="2.1"/>
    <n v="35.200000000000003"/>
    <n v="36.5"/>
  </r>
  <r>
    <x v="534"/>
    <x v="9"/>
    <s v="$22.9 B"/>
    <s v="$2.1 B"/>
    <s v="$40.2 B"/>
    <s v="$19 B"/>
    <n v="22.9"/>
    <n v="2.1"/>
    <n v="40.200000000000003"/>
    <n v="19"/>
  </r>
  <r>
    <x v="535"/>
    <x v="0"/>
    <s v="$10.2 B"/>
    <s v="$4.9 B"/>
    <s v="$24.5 B"/>
    <s v="$92.5 B"/>
    <n v="10.199999999999999"/>
    <n v="4.9000000000000004"/>
    <n v="24.5"/>
    <n v="92.5"/>
  </r>
  <r>
    <x v="536"/>
    <x v="13"/>
    <s v="$54.1 B"/>
    <s v="$3.2 B"/>
    <s v="$24.3 B"/>
    <s v="$16.4 B"/>
    <n v="54.1"/>
    <n v="3.2"/>
    <n v="24.3"/>
    <n v="16.399999999999999"/>
  </r>
  <r>
    <x v="537"/>
    <x v="5"/>
    <s v="$40 B"/>
    <s v="$758 M"/>
    <s v="$61 B"/>
    <s v="$23 B"/>
    <n v="40"/>
    <n v="0.75800000000000001"/>
    <n v="61"/>
    <n v="23"/>
  </r>
  <r>
    <x v="538"/>
    <x v="31"/>
    <s v="$21.2 B"/>
    <s v="$6.8 B"/>
    <s v="$35.6 B"/>
    <s v="$13.8 B"/>
    <n v="21.2"/>
    <n v="6.8"/>
    <n v="35.6"/>
    <n v="13.8"/>
  </r>
  <r>
    <x v="539"/>
    <x v="2"/>
    <s v="$10.3 B"/>
    <s v="$4.4 B"/>
    <s v="$25 B"/>
    <s v="$84 B"/>
    <n v="10.3"/>
    <n v="4.4000000000000004"/>
    <n v="25"/>
    <n v="84"/>
  </r>
  <r>
    <x v="540"/>
    <x v="3"/>
    <s v="$32.5 B"/>
    <s v="$2.7 B"/>
    <s v="$31.8 B"/>
    <s v="$15.6 B"/>
    <n v="32.5"/>
    <n v="2.7"/>
    <n v="31.8"/>
    <n v="15.6"/>
  </r>
  <r>
    <x v="541"/>
    <x v="2"/>
    <s v="$30.1 B"/>
    <s v="$1.4 B"/>
    <s v="$46.9 B"/>
    <s v="$17.5 B"/>
    <n v="30.1"/>
    <n v="1.4"/>
    <n v="46.9"/>
    <n v="17.5"/>
  </r>
  <r>
    <x v="542"/>
    <x v="2"/>
    <s v="$32.6 B"/>
    <s v="$1.6 B"/>
    <s v="$23.6 B"/>
    <s v="$31.5 B"/>
    <n v="32.6"/>
    <n v="1.6"/>
    <n v="23.6"/>
    <n v="31.5"/>
  </r>
  <r>
    <x v="543"/>
    <x v="27"/>
    <s v="$16.6 B"/>
    <s v="$2.7 B"/>
    <s v="$18.6 B"/>
    <s v="$90 B"/>
    <n v="16.600000000000001"/>
    <n v="2.7"/>
    <n v="18.600000000000001"/>
    <n v="90"/>
  </r>
  <r>
    <x v="544"/>
    <x v="0"/>
    <s v="$14.5 B"/>
    <s v="$2.5 B"/>
    <s v="$26.7 B"/>
    <s v="$45.7 B"/>
    <n v="14.5"/>
    <n v="2.5"/>
    <n v="26.7"/>
    <n v="45.7"/>
  </r>
  <r>
    <x v="545"/>
    <x v="4"/>
    <s v="$24.2 B"/>
    <s v="$2.3 B"/>
    <s v="$45.7 B"/>
    <s v="$14.4 B"/>
    <n v="24.2"/>
    <n v="2.2999999999999998"/>
    <n v="45.7"/>
    <n v="14.4"/>
  </r>
  <r>
    <x v="546"/>
    <x v="0"/>
    <s v="$16.3 B"/>
    <s v="$1.5 B"/>
    <s v="$80.9 B"/>
    <s v="$17.2 B"/>
    <n v="16.3"/>
    <n v="1.5"/>
    <n v="80.900000000000006"/>
    <n v="17.2"/>
  </r>
  <r>
    <x v="547"/>
    <x v="0"/>
    <s v="$12 B"/>
    <s v="$2.1 B"/>
    <s v="$61.6 B"/>
    <s v="$24.1 B"/>
    <n v="12"/>
    <n v="2.1"/>
    <n v="61.6"/>
    <n v="24.1"/>
  </r>
  <r>
    <x v="548"/>
    <x v="12"/>
    <s v="$34.3 B"/>
    <s v="$1.4 B"/>
    <s v="$23.1 B"/>
    <s v="$34.2 B"/>
    <n v="34.299999999999997"/>
    <n v="1.4"/>
    <n v="23.1"/>
    <n v="34.200000000000003"/>
  </r>
  <r>
    <x v="549"/>
    <x v="9"/>
    <s v="$72.1 B"/>
    <s v="$33.6 M"/>
    <s v="$88.3 B"/>
    <s v="$47.5 B"/>
    <n v="72.099999999999994"/>
    <n v="3.3600000000000005E-2"/>
    <n v="88.3"/>
    <n v="47.5"/>
  </r>
  <r>
    <x v="550"/>
    <x v="15"/>
    <s v="$13.3 B"/>
    <s v="$2.8 B"/>
    <s v="$23.3 B"/>
    <s v="$68.5 B"/>
    <n v="13.3"/>
    <n v="2.8"/>
    <n v="23.3"/>
    <n v="68.5"/>
  </r>
  <r>
    <x v="551"/>
    <x v="0"/>
    <s v="$14.2 B"/>
    <s v="$3.6 B"/>
    <s v="$18.3 B"/>
    <s v="$119.2 B"/>
    <n v="14.2"/>
    <n v="3.6"/>
    <n v="18.3"/>
    <n v="119.2"/>
  </r>
  <r>
    <x v="552"/>
    <x v="0"/>
    <s v="$10.2 B"/>
    <s v="$4 B"/>
    <s v="$23.9 B"/>
    <s v="$114.9 B"/>
    <n v="10.199999999999999"/>
    <n v="4"/>
    <n v="23.9"/>
    <n v="114.9"/>
  </r>
  <r>
    <x v="553"/>
    <x v="0"/>
    <s v="$12.5 B"/>
    <s v="$1.4 B"/>
    <s v="$220.4 B"/>
    <s v="$16.9 B"/>
    <n v="12.5"/>
    <n v="1.4"/>
    <n v="220.4"/>
    <n v="16.899999999999999"/>
  </r>
  <r>
    <x v="554"/>
    <x v="2"/>
    <s v="$101.2 B"/>
    <s v="$1.8 B"/>
    <s v="$123.4 B"/>
    <s v="$4.5 B"/>
    <n v="101.2"/>
    <n v="1.8"/>
    <n v="123.4"/>
    <n v="4.5"/>
  </r>
  <r>
    <x v="555"/>
    <x v="2"/>
    <s v="$36.6 B"/>
    <s v="$1.2 B"/>
    <s v="$31.1 B"/>
    <s v="$25.4 B"/>
    <n v="36.6"/>
    <n v="1.2"/>
    <n v="31.1"/>
    <n v="25.4"/>
  </r>
  <r>
    <x v="556"/>
    <x v="0"/>
    <s v="$12 B"/>
    <s v="$1.4 B"/>
    <s v="$42.1 B"/>
    <s v="$52.3 B"/>
    <n v="12"/>
    <n v="1.4"/>
    <n v="42.1"/>
    <n v="52.3"/>
  </r>
  <r>
    <x v="557"/>
    <x v="9"/>
    <s v="$6.6 B"/>
    <s v="$1.9 B"/>
    <s v="$262.9 B"/>
    <s v="$37.2 B"/>
    <n v="6.6"/>
    <n v="1.9"/>
    <n v="262.89999999999998"/>
    <n v="37.200000000000003"/>
  </r>
  <r>
    <x v="558"/>
    <x v="7"/>
    <s v="$20.3 B"/>
    <s v="$1.2 B"/>
    <s v="$38.1 B"/>
    <s v="$30.1 B"/>
    <n v="20.3"/>
    <n v="1.2"/>
    <n v="38.1"/>
    <n v="30.1"/>
  </r>
  <r>
    <x v="559"/>
    <x v="3"/>
    <s v="$20.5 B"/>
    <s v="$1.7 B"/>
    <s v="$31.6 B"/>
    <s v="$26.4 B"/>
    <n v="20.5"/>
    <n v="1.7"/>
    <n v="31.6"/>
    <n v="26.4"/>
  </r>
  <r>
    <x v="560"/>
    <x v="34"/>
    <s v="$15.4 B"/>
    <s v="$2.9 B"/>
    <s v="$47.9 B"/>
    <s v="$17.1 B"/>
    <n v="15.4"/>
    <n v="2.9"/>
    <n v="47.9"/>
    <n v="17.100000000000001"/>
  </r>
  <r>
    <x v="561"/>
    <x v="39"/>
    <s v="$11.8 B"/>
    <s v="$2.9 B"/>
    <s v="$113.7 B"/>
    <s v="$13.6 B"/>
    <n v="11.8"/>
    <n v="2.9"/>
    <n v="113.7"/>
    <n v="13.6"/>
  </r>
  <r>
    <x v="562"/>
    <x v="21"/>
    <s v="$18.2 B"/>
    <s v="$2.2 B"/>
    <s v="$19.3 B"/>
    <s v="$74.4 B"/>
    <n v="18.2"/>
    <n v="2.2000000000000002"/>
    <n v="19.3"/>
    <n v="74.400000000000006"/>
  </r>
  <r>
    <x v="563"/>
    <x v="3"/>
    <s v="$15.1 B"/>
    <s v="$2.4 B"/>
    <s v="$48.2 B"/>
    <s v="$19.1 B"/>
    <n v="15.1"/>
    <n v="2.4"/>
    <n v="48.2"/>
    <n v="19.100000000000001"/>
  </r>
  <r>
    <x v="564"/>
    <x v="16"/>
    <s v="$28.9 B"/>
    <s v="$1.7 B"/>
    <s v="$18.6 B"/>
    <s v="$51.9 B"/>
    <n v="28.9"/>
    <n v="1.7"/>
    <n v="18.600000000000001"/>
    <n v="51.9"/>
  </r>
  <r>
    <x v="565"/>
    <x v="0"/>
    <s v="$19.8 B"/>
    <s v="$2.6 B"/>
    <s v="$16.6 B"/>
    <s v="$77.2 B"/>
    <n v="19.8"/>
    <n v="2.6"/>
    <n v="16.600000000000001"/>
    <n v="77.2"/>
  </r>
  <r>
    <x v="566"/>
    <x v="5"/>
    <s v="$17.5 B"/>
    <s v="$1.4 B"/>
    <s v="$233.5 B"/>
    <s v="$11.8 B"/>
    <n v="17.5"/>
    <n v="1.4"/>
    <n v="233.5"/>
    <n v="11.8"/>
  </r>
  <r>
    <x v="567"/>
    <x v="4"/>
    <s v="$14 B"/>
    <s v="$1.3 B"/>
    <s v="$43.4 B"/>
    <s v="$38.2 B"/>
    <n v="14"/>
    <n v="1.3"/>
    <n v="43.4"/>
    <n v="38.200000000000003"/>
  </r>
  <r>
    <x v="568"/>
    <x v="13"/>
    <s v="$18.6 B"/>
    <s v="$3.2 B"/>
    <s v="$16.5 B"/>
    <s v="$71.9 B"/>
    <n v="18.600000000000001"/>
    <n v="3.2"/>
    <n v="16.5"/>
    <n v="71.900000000000006"/>
  </r>
  <r>
    <x v="569"/>
    <x v="0"/>
    <s v="$15.1 B"/>
    <s v="$3.3 B"/>
    <s v="$25 B"/>
    <s v="$31.4 B"/>
    <n v="15.1"/>
    <n v="3.3"/>
    <n v="25"/>
    <n v="31.4"/>
  </r>
  <r>
    <x v="570"/>
    <x v="13"/>
    <s v="$14.8 B"/>
    <s v="$1.1 B"/>
    <s v="$191.7 B"/>
    <s v="$16.5 B"/>
    <n v="14.8"/>
    <n v="1.1000000000000001"/>
    <n v="191.7"/>
    <n v="16.5"/>
  </r>
  <r>
    <x v="571"/>
    <x v="6"/>
    <s v="$16 B"/>
    <s v="$1.4 B"/>
    <s v="$40.6 B"/>
    <s v="$28.8 B"/>
    <n v="16"/>
    <n v="1.4"/>
    <n v="40.6"/>
    <n v="28.8"/>
  </r>
  <r>
    <x v="572"/>
    <x v="12"/>
    <s v="$15 B"/>
    <s v="$2.9 B"/>
    <s v="$20.2 B"/>
    <s v="$57.5 B"/>
    <n v="15"/>
    <n v="2.9"/>
    <n v="20.2"/>
    <n v="57.5"/>
  </r>
  <r>
    <x v="573"/>
    <x v="5"/>
    <s v="$30.4 B"/>
    <s v="$-3.5 B"/>
    <s v="$76.7 B"/>
    <s v="$96.5 B"/>
    <n v="30.4"/>
    <n v="-3.5"/>
    <n v="76.7"/>
    <n v="96.5"/>
  </r>
  <r>
    <x v="574"/>
    <x v="0"/>
    <s v="$27.4 B"/>
    <s v="$484 M"/>
    <s v="$56.3 B"/>
    <s v="$84.4 B"/>
    <n v="27.4"/>
    <n v="0.48399999999999999"/>
    <n v="56.3"/>
    <n v="84.4"/>
  </r>
  <r>
    <x v="575"/>
    <x v="13"/>
    <s v="$14.3 B"/>
    <s v="$1.7 B"/>
    <s v="$168.1 B"/>
    <s v="$12.7 B"/>
    <n v="14.3"/>
    <n v="1.7"/>
    <n v="168.1"/>
    <n v="12.7"/>
  </r>
  <r>
    <x v="576"/>
    <x v="26"/>
    <s v="$9.9 B"/>
    <s v="$2.2 B"/>
    <s v="$161.9 B"/>
    <s v="$16.7 B"/>
    <n v="9.9"/>
    <n v="2.2000000000000002"/>
    <n v="161.9"/>
    <n v="16.7"/>
  </r>
  <r>
    <x v="577"/>
    <x v="0"/>
    <s v="$10.5 B"/>
    <s v="$1.1 B"/>
    <s v="$61 B"/>
    <s v="$56.3 B"/>
    <n v="10.5"/>
    <n v="1.1000000000000001"/>
    <n v="61"/>
    <n v="56.3"/>
  </r>
  <r>
    <x v="578"/>
    <x v="4"/>
    <s v="$31.8 B"/>
    <s v="$2.9 B"/>
    <s v="$41.6 B"/>
    <s v="$11.1 B"/>
    <n v="31.8"/>
    <n v="2.9"/>
    <n v="41.6"/>
    <n v="11.1"/>
  </r>
  <r>
    <x v="579"/>
    <x v="3"/>
    <s v="$26 B"/>
    <s v="$1.8 B"/>
    <s v="$23.2 B"/>
    <s v="$27.9 B"/>
    <n v="26"/>
    <n v="1.8"/>
    <n v="23.2"/>
    <n v="27.9"/>
  </r>
  <r>
    <x v="580"/>
    <x v="0"/>
    <s v="$9.7 B"/>
    <s v="$1.8 B"/>
    <s v="$52.4 B"/>
    <s v="$37.1 B"/>
    <n v="9.6999999999999993"/>
    <n v="1.8"/>
    <n v="52.4"/>
    <n v="37.1"/>
  </r>
  <r>
    <x v="581"/>
    <x v="21"/>
    <s v="$20.1 B"/>
    <s v="$3 B"/>
    <s v="$23.6 B"/>
    <s v="$22.3 B"/>
    <n v="20.100000000000001"/>
    <n v="3"/>
    <n v="23.6"/>
    <n v="22.3"/>
  </r>
  <r>
    <x v="582"/>
    <x v="9"/>
    <s v="$51 B"/>
    <s v="$-3.4 B"/>
    <s v="$129.5 B"/>
    <s v="$30.5 B"/>
    <n v="51"/>
    <n v="-3.4"/>
    <n v="129.5"/>
    <n v="30.5"/>
  </r>
  <r>
    <x v="583"/>
    <x v="2"/>
    <s v="$18.2 B"/>
    <s v="$2.1 B"/>
    <s v="$437.5 B"/>
    <s v="$8.3 B"/>
    <n v="18.2"/>
    <n v="2.1"/>
    <n v="437.5"/>
    <n v="8.3000000000000007"/>
  </r>
  <r>
    <x v="584"/>
    <x v="7"/>
    <s v="$45 B"/>
    <s v="$1 B"/>
    <s v="$36 B"/>
    <s v="$18.8 B"/>
    <n v="45"/>
    <n v="1"/>
    <n v="36"/>
    <n v="18.8"/>
  </r>
  <r>
    <x v="585"/>
    <x v="0"/>
    <s v="$220.6 B"/>
    <s v="$552 M"/>
    <s v="$45.9 B"/>
    <s v="$24.1 B"/>
    <n v="220.6"/>
    <n v="0.55200000000000005"/>
    <n v="45.9"/>
    <n v="24.1"/>
  </r>
  <r>
    <x v="586"/>
    <x v="3"/>
    <s v="$20.8 B"/>
    <s v="$1.7 B"/>
    <s v="$38 B"/>
    <s v="$17.9 B"/>
    <n v="20.8"/>
    <n v="1.7"/>
    <n v="38"/>
    <n v="17.899999999999999"/>
  </r>
  <r>
    <x v="587"/>
    <x v="0"/>
    <s v="$9.2 B"/>
    <s v="$1.8 B"/>
    <s v="$154.9 B"/>
    <s v="$18.5 B"/>
    <n v="9.1999999999999993"/>
    <n v="1.8"/>
    <n v="154.9"/>
    <n v="18.5"/>
  </r>
  <r>
    <x v="588"/>
    <x v="0"/>
    <s v="$57.6 B"/>
    <s v="$1.9 B"/>
    <s v="$25.8 B"/>
    <s v="$14.6 B"/>
    <n v="57.6"/>
    <n v="1.9"/>
    <n v="25.8"/>
    <n v="14.6"/>
  </r>
  <r>
    <x v="589"/>
    <x v="0"/>
    <s v="$13.3 B"/>
    <s v="$1.2 B"/>
    <s v="$276.4 B"/>
    <s v="$13.2 B"/>
    <n v="13.3"/>
    <n v="1.2"/>
    <n v="276.39999999999998"/>
    <n v="13.2"/>
  </r>
  <r>
    <x v="590"/>
    <x v="2"/>
    <s v="$10.3 B"/>
    <s v="$1.5 B"/>
    <s v="$78.3 B"/>
    <s v="$24 B"/>
    <n v="10.3"/>
    <n v="1.5"/>
    <n v="78.3"/>
    <n v="24"/>
  </r>
  <r>
    <x v="591"/>
    <x v="13"/>
    <s v="$13 B"/>
    <s v="$984.1 M"/>
    <s v="$64.5 B"/>
    <s v="$30.3 B"/>
    <n v="13"/>
    <n v="0.98409999999999997"/>
    <n v="64.5"/>
    <n v="30.3"/>
  </r>
  <r>
    <x v="592"/>
    <x v="13"/>
    <s v="$16.8 B"/>
    <s v="$1.4 B"/>
    <s v="$28.3 B"/>
    <s v="$37.5 B"/>
    <n v="16.8"/>
    <n v="1.4"/>
    <n v="28.3"/>
    <n v="37.5"/>
  </r>
  <r>
    <x v="593"/>
    <x v="3"/>
    <s v="$11.6 B"/>
    <s v="$3.4 B"/>
    <s v="$20.8 B"/>
    <s v="$63.7 B"/>
    <n v="11.6"/>
    <n v="3.4"/>
    <n v="20.8"/>
    <n v="63.7"/>
  </r>
  <r>
    <x v="594"/>
    <x v="0"/>
    <s v="$15.5 B"/>
    <s v="$1.5 B"/>
    <s v="$27.3 B"/>
    <s v="$39.2 B"/>
    <n v="15.5"/>
    <n v="1.5"/>
    <n v="27.3"/>
    <n v="39.200000000000003"/>
  </r>
  <r>
    <x v="595"/>
    <x v="38"/>
    <s v="$7.8 B"/>
    <s v="$1.8 B"/>
    <s v="$124.6 B"/>
    <s v="$23.7 B"/>
    <n v="7.8"/>
    <n v="1.8"/>
    <n v="124.6"/>
    <n v="23.7"/>
  </r>
  <r>
    <x v="596"/>
    <x v="7"/>
    <s v="$11.5 B"/>
    <s v="$1.4 B"/>
    <s v="$45.8 B"/>
    <s v="$31.4 B"/>
    <n v="11.5"/>
    <n v="1.4"/>
    <n v="45.8"/>
    <n v="31.4"/>
  </r>
  <r>
    <x v="597"/>
    <x v="0"/>
    <s v="$4.7 B"/>
    <s v="$1.3 B"/>
    <s v="$348 B"/>
    <s v="$51 B"/>
    <n v="4.7"/>
    <n v="1.3"/>
    <n v="348"/>
    <n v="51"/>
  </r>
  <r>
    <x v="598"/>
    <x v="0"/>
    <s v="$15.5 B"/>
    <s v="$1.6 B"/>
    <s v="$21.3 B"/>
    <s v="$66.7 B"/>
    <n v="15.5"/>
    <n v="1.6"/>
    <n v="21.3"/>
    <n v="66.7"/>
  </r>
  <r>
    <x v="599"/>
    <x v="0"/>
    <s v="$17.8 B"/>
    <s v="$2.6 B"/>
    <s v="$16.7 B"/>
    <s v="$50.5 B"/>
    <n v="17.8"/>
    <n v="2.6"/>
    <n v="16.7"/>
    <n v="50.5"/>
  </r>
  <r>
    <x v="600"/>
    <x v="0"/>
    <s v="$16.1 B"/>
    <s v="$3.1 B"/>
    <s v="$15.7 B"/>
    <s v="$74.8 B"/>
    <n v="16.100000000000001"/>
    <n v="3.1"/>
    <n v="15.7"/>
    <n v="74.8"/>
  </r>
  <r>
    <x v="601"/>
    <x v="23"/>
    <s v="$21.6 B"/>
    <s v="$1.7 B"/>
    <s v="$22 B"/>
    <s v="$31.4 B"/>
    <n v="21.6"/>
    <n v="1.7"/>
    <n v="22"/>
    <n v="31.4"/>
  </r>
  <r>
    <x v="602"/>
    <x v="37"/>
    <s v="$7.8 B"/>
    <s v="$2.5 B"/>
    <s v="$167.6 B"/>
    <s v="$17.3 B"/>
    <n v="7.8"/>
    <n v="2.5"/>
    <n v="167.6"/>
    <n v="17.3"/>
  </r>
  <r>
    <x v="603"/>
    <x v="4"/>
    <s v="$24.9 B"/>
    <s v="$1.5 B"/>
    <s v="$23.7 B"/>
    <s v="$25.9 B"/>
    <n v="24.9"/>
    <n v="1.5"/>
    <n v="23.7"/>
    <n v="25.9"/>
  </r>
  <r>
    <x v="604"/>
    <x v="8"/>
    <s v="$55.7 B"/>
    <s v="$876 M"/>
    <s v="$39.5 B"/>
    <s v="$16.3 B"/>
    <n v="55.7"/>
    <n v="0.876"/>
    <n v="39.5"/>
    <n v="16.3"/>
  </r>
  <r>
    <x v="605"/>
    <x v="0"/>
    <s v="$12.8 B"/>
    <s v="$976.6 M"/>
    <s v="$156.1 B"/>
    <s v="$17.5 B"/>
    <n v="12.8"/>
    <n v="0.97660000000000002"/>
    <n v="156.1"/>
    <n v="17.5"/>
  </r>
  <r>
    <x v="606"/>
    <x v="0"/>
    <s v="$20.7 B"/>
    <s v="$860 M"/>
    <s v="$100.7 B"/>
    <s v="$14 B"/>
    <n v="20.7"/>
    <n v="0.86"/>
    <n v="100.7"/>
    <n v="14"/>
  </r>
  <r>
    <x v="607"/>
    <x v="22"/>
    <s v="$22.8 B"/>
    <s v="$888 M"/>
    <s v="$42.9 B"/>
    <s v="$21.6 B"/>
    <n v="22.8"/>
    <n v="0.88800000000000001"/>
    <n v="42.9"/>
    <n v="21.6"/>
  </r>
  <r>
    <x v="608"/>
    <x v="33"/>
    <s v="$9.7 B"/>
    <s v="$1.5 B"/>
    <s v="$124.6 B"/>
    <s v="$18.2 B"/>
    <n v="9.6999999999999993"/>
    <n v="1.5"/>
    <n v="124.6"/>
    <n v="18.2"/>
  </r>
  <r>
    <x v="609"/>
    <x v="4"/>
    <s v="$29.4 B"/>
    <s v="$1.8 B"/>
    <s v="$15.7 B"/>
    <s v="$42.7 B"/>
    <n v="29.4"/>
    <n v="1.8"/>
    <n v="15.7"/>
    <n v="42.7"/>
  </r>
  <r>
    <x v="610"/>
    <x v="33"/>
    <s v="$14.6 B"/>
    <s v="$1.4 B"/>
    <s v="$118.1 B"/>
    <s v="$12.2 B"/>
    <n v="14.6"/>
    <n v="1.4"/>
    <n v="118.1"/>
    <n v="12.2"/>
  </r>
  <r>
    <x v="611"/>
    <x v="0"/>
    <s v="$15.1 B"/>
    <s v="$1.4 B"/>
    <s v="$26.6 B"/>
    <s v="$42.1 B"/>
    <n v="15.1"/>
    <n v="1.4"/>
    <n v="26.6"/>
    <n v="42.1"/>
  </r>
  <r>
    <x v="612"/>
    <x v="5"/>
    <s v="$19.1 B"/>
    <s v="$1.7 B"/>
    <s v="$374.9 B"/>
    <s v="$8 B"/>
    <n v="19.100000000000001"/>
    <n v="1.7"/>
    <n v="374.9"/>
    <n v="8"/>
  </r>
  <r>
    <x v="613"/>
    <x v="40"/>
    <s v="$17 B"/>
    <s v="$1.1 B"/>
    <s v="$60.2 B"/>
    <s v="$17.4 B"/>
    <n v="17"/>
    <n v="1.1000000000000001"/>
    <n v="60.2"/>
    <n v="17.399999999999999"/>
  </r>
  <r>
    <x v="614"/>
    <x v="0"/>
    <s v="$11.6 B"/>
    <s v="$2 B"/>
    <s v="$24.7 B"/>
    <s v="$48.7 B"/>
    <n v="11.6"/>
    <n v="2"/>
    <n v="24.7"/>
    <n v="48.7"/>
  </r>
  <r>
    <x v="615"/>
    <x v="37"/>
    <s v="$6.1 B"/>
    <s v="$4.1 B"/>
    <s v="$60.5 B"/>
    <s v="$38.3 B"/>
    <n v="6.1"/>
    <n v="4.0999999999999996"/>
    <n v="60.5"/>
    <n v="38.299999999999997"/>
  </r>
  <r>
    <x v="616"/>
    <x v="8"/>
    <s v="$12.1 B"/>
    <s v="$3.7 B"/>
    <s v="$57.3 B"/>
    <s v="$12.5 B"/>
    <n v="12.1"/>
    <n v="3.7"/>
    <n v="57.3"/>
    <n v="12.5"/>
  </r>
  <r>
    <x v="617"/>
    <x v="0"/>
    <s v="$20.4 B"/>
    <s v="$1.8 B"/>
    <s v="$17.1 B"/>
    <s v="$45.2 B"/>
    <n v="20.399999999999999"/>
    <n v="1.8"/>
    <n v="17.100000000000001"/>
    <n v="45.2"/>
  </r>
  <r>
    <x v="618"/>
    <x v="2"/>
    <s v="$13.3 B"/>
    <s v="$1.4 B"/>
    <s v="$46 B"/>
    <s v="$21.7 B"/>
    <n v="13.3"/>
    <n v="1.4"/>
    <n v="46"/>
    <n v="21.7"/>
  </r>
  <r>
    <x v="619"/>
    <x v="20"/>
    <s v="$10.6 B"/>
    <s v="$2.4 B"/>
    <s v="$34.5 B"/>
    <s v="$29.7 B"/>
    <n v="10.6"/>
    <n v="2.4"/>
    <n v="34.5"/>
    <n v="29.7"/>
  </r>
  <r>
    <x v="620"/>
    <x v="3"/>
    <s v="$25 B"/>
    <s v="$2.8 B"/>
    <s v="$47 B"/>
    <s v="$9.5 B"/>
    <n v="25"/>
    <n v="2.8"/>
    <n v="47"/>
    <n v="9.5"/>
  </r>
  <r>
    <x v="621"/>
    <x v="2"/>
    <s v="$25.7 B"/>
    <s v="$1.4 B"/>
    <s v="$24.6 B"/>
    <s v="$21.9 B"/>
    <n v="25.7"/>
    <n v="1.4"/>
    <n v="24.6"/>
    <n v="21.9"/>
  </r>
  <r>
    <x v="622"/>
    <x v="2"/>
    <s v="$31.8 B"/>
    <s v="$1.1 B"/>
    <s v="$37.7 B"/>
    <s v="$15.3 B"/>
    <n v="31.8"/>
    <n v="1.1000000000000001"/>
    <n v="37.700000000000003"/>
    <n v="15.3"/>
  </r>
  <r>
    <x v="623"/>
    <x v="16"/>
    <s v="$21.7 B"/>
    <s v="$1.4 B"/>
    <s v="$34.9 B"/>
    <s v="$17.6 B"/>
    <n v="21.7"/>
    <n v="1.4"/>
    <n v="34.9"/>
    <n v="17.600000000000001"/>
  </r>
  <r>
    <x v="624"/>
    <x v="1"/>
    <s v="$7.1 B"/>
    <s v="$2.2 B"/>
    <s v="$107.9 B"/>
    <s v="$21.3 B"/>
    <n v="7.1"/>
    <n v="2.2000000000000002"/>
    <n v="107.9"/>
    <n v="21.3"/>
  </r>
  <r>
    <x v="625"/>
    <x v="2"/>
    <s v="$84.3 B"/>
    <s v="$1.3 B"/>
    <s v="$54.1 B"/>
    <s v="$8.8 B"/>
    <n v="84.3"/>
    <n v="1.3"/>
    <n v="54.1"/>
    <n v="8.8000000000000007"/>
  </r>
  <r>
    <x v="626"/>
    <x v="11"/>
    <s v="$44.2 B"/>
    <s v="$-712.3 M"/>
    <s v="$112.7 B"/>
    <s v="$25 B"/>
    <n v="44.2"/>
    <n v="-0.71229999999999993"/>
    <n v="112.7"/>
    <n v="25"/>
  </r>
  <r>
    <x v="627"/>
    <x v="16"/>
    <s v="$15.1 B"/>
    <s v="$1.3 B"/>
    <s v="$31.1 B"/>
    <s v="$28.4 B"/>
    <n v="15.1"/>
    <n v="1.3"/>
    <n v="31.1"/>
    <n v="28.4"/>
  </r>
  <r>
    <x v="628"/>
    <x v="0"/>
    <s v="$19.3 B"/>
    <s v="$2.1 B"/>
    <s v="$18.4 B"/>
    <s v="$34.2 B"/>
    <n v="19.3"/>
    <n v="2.1"/>
    <n v="18.399999999999999"/>
    <n v="34.200000000000003"/>
  </r>
  <r>
    <x v="629"/>
    <x v="0"/>
    <s v="$32.7 B"/>
    <s v="$-7 B"/>
    <s v="$55.2 B"/>
    <s v="$58.2 B"/>
    <n v="32.700000000000003"/>
    <n v="-7"/>
    <n v="55.2"/>
    <n v="58.2"/>
  </r>
  <r>
    <x v="630"/>
    <x v="5"/>
    <s v="$15.6 B"/>
    <s v="$2 B"/>
    <s v="$336.8 B"/>
    <s v="$8.2 B"/>
    <n v="15.6"/>
    <n v="2"/>
    <n v="336.8"/>
    <n v="8.1999999999999993"/>
  </r>
  <r>
    <x v="631"/>
    <x v="0"/>
    <s v="$28.5 B"/>
    <s v="$1.6 B"/>
    <s v="$25.4 B"/>
    <s v="$17.2 B"/>
    <n v="28.5"/>
    <n v="1.6"/>
    <n v="25.4"/>
    <n v="17.2"/>
  </r>
  <r>
    <x v="632"/>
    <x v="0"/>
    <s v="$32.5 B"/>
    <s v="$995.1 M"/>
    <s v="$23 B"/>
    <s v="$28 B"/>
    <n v="32.5"/>
    <n v="0.99509999999999998"/>
    <n v="23"/>
    <n v="28"/>
  </r>
  <r>
    <x v="633"/>
    <x v="3"/>
    <s v="$12.7 B"/>
    <s v="$2.5 B"/>
    <s v="$16.2 B"/>
    <s v="$107.5 B"/>
    <n v="12.7"/>
    <n v="2.5"/>
    <n v="16.2"/>
    <n v="107.5"/>
  </r>
  <r>
    <x v="634"/>
    <x v="2"/>
    <s v="$89.1 B"/>
    <s v="$1.1 B"/>
    <s v="$97.3 B"/>
    <s v="$4.7 B"/>
    <n v="89.1"/>
    <n v="1.1000000000000001"/>
    <n v="97.3"/>
    <n v="4.7"/>
  </r>
  <r>
    <x v="635"/>
    <x v="2"/>
    <s v="$9.9 B"/>
    <s v="$2.1 B"/>
    <s v="$265.3 B"/>
    <s v="$11.4 B"/>
    <n v="9.9"/>
    <n v="2.1"/>
    <n v="265.3"/>
    <n v="11.4"/>
  </r>
  <r>
    <x v="636"/>
    <x v="41"/>
    <s v="$15.3 B"/>
    <s v="$1.4 B"/>
    <s v="$35.2 B"/>
    <s v="$21.6 B"/>
    <n v="15.3"/>
    <n v="1.4"/>
    <n v="35.200000000000003"/>
    <n v="21.6"/>
  </r>
  <r>
    <x v="637"/>
    <x v="0"/>
    <s v="$18.3 B"/>
    <s v="$-3.8 B"/>
    <s v="$65.7 B"/>
    <s v="$138.7 B"/>
    <n v="18.3"/>
    <n v="-3.8"/>
    <n v="65.7"/>
    <n v="138.69999999999999"/>
  </r>
  <r>
    <x v="638"/>
    <x v="2"/>
    <s v="$57.7 B"/>
    <s v="$1.2 B"/>
    <s v="$112.8 B"/>
    <s v="$4.9 B"/>
    <n v="57.7"/>
    <n v="1.2"/>
    <n v="112.8"/>
    <n v="4.9000000000000004"/>
  </r>
  <r>
    <x v="639"/>
    <x v="21"/>
    <s v="$7.4 B"/>
    <s v="$3.3 B"/>
    <s v="$71.1 B"/>
    <s v="$19.2 B"/>
    <n v="7.4"/>
    <n v="3.3"/>
    <n v="71.099999999999994"/>
    <n v="19.2"/>
  </r>
  <r>
    <x v="640"/>
    <x v="2"/>
    <s v="$11.5 B"/>
    <s v="$1.5 B"/>
    <s v="$58 B"/>
    <s v="$18.7 B"/>
    <n v="11.5"/>
    <n v="1.5"/>
    <n v="58"/>
    <n v="18.7"/>
  </r>
  <r>
    <x v="641"/>
    <x v="10"/>
    <s v="$12.4 B"/>
    <s v="$1.9 B"/>
    <s v="$28.4 B"/>
    <s v="$28.7 B"/>
    <n v="12.4"/>
    <n v="1.9"/>
    <n v="28.4"/>
    <n v="28.7"/>
  </r>
  <r>
    <x v="642"/>
    <x v="0"/>
    <s v="$8.7 B"/>
    <s v="$3.2 B"/>
    <s v="$29.7 B"/>
    <s v="$35.3 B"/>
    <n v="8.6999999999999993"/>
    <n v="3.2"/>
    <n v="29.7"/>
    <n v="35.299999999999997"/>
  </r>
  <r>
    <x v="643"/>
    <x v="2"/>
    <s v="$18.9 B"/>
    <s v="$2.1 B"/>
    <s v="$178.9 B"/>
    <s v="$7.3 B"/>
    <n v="18.899999999999999"/>
    <n v="2.1"/>
    <n v="178.9"/>
    <n v="7.3"/>
  </r>
  <r>
    <x v="644"/>
    <x v="13"/>
    <s v="$21.1 B"/>
    <s v="$1.1 B"/>
    <s v="$27.4 B"/>
    <s v="$26.6 B"/>
    <n v="21.1"/>
    <n v="1.1000000000000001"/>
    <n v="27.4"/>
    <n v="26.6"/>
  </r>
  <r>
    <x v="645"/>
    <x v="4"/>
    <s v="$11.4 B"/>
    <s v="$2.2 B"/>
    <s v="$19 B"/>
    <s v="$82 B"/>
    <n v="11.4"/>
    <n v="2.2000000000000002"/>
    <n v="19"/>
    <n v="82"/>
  </r>
  <r>
    <x v="646"/>
    <x v="29"/>
    <s v="$16.2 B"/>
    <s v="$2.5 B"/>
    <s v="$219.7 B"/>
    <s v="$6.3 B"/>
    <n v="16.2"/>
    <n v="2.5"/>
    <n v="219.7"/>
    <n v="6.3"/>
  </r>
  <r>
    <x v="647"/>
    <x v="3"/>
    <s v="$19.6 B"/>
    <s v="$1.2 B"/>
    <s v="$35.7 B"/>
    <s v="$19.3 B"/>
    <n v="19.600000000000001"/>
    <n v="1.2"/>
    <n v="35.700000000000003"/>
    <n v="19.3"/>
  </r>
  <r>
    <x v="648"/>
    <x v="42"/>
    <s v="$9.9 B"/>
    <s v="$1.9 B"/>
    <s v="$203.1 B"/>
    <s v="$11.9 B"/>
    <n v="9.9"/>
    <n v="1.9"/>
    <n v="203.1"/>
    <n v="11.9"/>
  </r>
  <r>
    <x v="649"/>
    <x v="0"/>
    <s v="$12 B"/>
    <s v="$1.3 B"/>
    <s v="$45.9 B"/>
    <s v="$24.1 B"/>
    <n v="12"/>
    <n v="1.3"/>
    <n v="45.9"/>
    <n v="24.1"/>
  </r>
  <r>
    <x v="650"/>
    <x v="4"/>
    <s v="$32.9 B"/>
    <s v="$4.9 B"/>
    <s v="$27.2 B"/>
    <s v="$9.7 B"/>
    <n v="32.9"/>
    <n v="4.9000000000000004"/>
    <n v="27.2"/>
    <n v="9.6999999999999993"/>
  </r>
  <r>
    <x v="651"/>
    <x v="43"/>
    <s v="$8.1 B"/>
    <s v="$1.3 B"/>
    <s v="$43.8 B"/>
    <s v="$55.6 B"/>
    <n v="8.1"/>
    <n v="1.3"/>
    <n v="43.8"/>
    <n v="55.6"/>
  </r>
  <r>
    <x v="652"/>
    <x v="0"/>
    <s v="$79.2 B"/>
    <s v="$1.3 B"/>
    <s v="$28.8 B"/>
    <s v="$11.9 B"/>
    <n v="79.2"/>
    <n v="1.3"/>
    <n v="28.8"/>
    <n v="11.9"/>
  </r>
  <r>
    <x v="653"/>
    <x v="0"/>
    <s v="$16.2 B"/>
    <s v="$858 M"/>
    <s v="$192.9 B"/>
    <s v="$12.2 B"/>
    <n v="16.2"/>
    <n v="0.85799999999999998"/>
    <n v="192.9"/>
    <n v="12.2"/>
  </r>
  <r>
    <x v="654"/>
    <x v="4"/>
    <s v="$30.7 B"/>
    <s v="$300.9 M"/>
    <s v="$66.5 B"/>
    <s v="$41.2 B"/>
    <n v="30.7"/>
    <n v="0.3009"/>
    <n v="66.5"/>
    <n v="41.2"/>
  </r>
  <r>
    <x v="655"/>
    <x v="2"/>
    <s v="$25 B"/>
    <s v="$896.5 M"/>
    <s v="$64.8 B"/>
    <s v="$12.8 B"/>
    <n v="25"/>
    <n v="0.89649999999999996"/>
    <n v="64.8"/>
    <n v="12.8"/>
  </r>
  <r>
    <x v="656"/>
    <x v="0"/>
    <s v="$12.9 B"/>
    <s v="$1.1 B"/>
    <s v="$51.3 B"/>
    <s v="$23 B"/>
    <n v="12.9"/>
    <n v="1.1000000000000001"/>
    <n v="51.3"/>
    <n v="23"/>
  </r>
  <r>
    <x v="657"/>
    <x v="0"/>
    <s v="$18.2 B"/>
    <s v="$1.4 B"/>
    <s v="$21.9 B"/>
    <s v="$31.5 B"/>
    <n v="18.2"/>
    <n v="1.4"/>
    <n v="21.9"/>
    <n v="31.5"/>
  </r>
  <r>
    <x v="658"/>
    <x v="42"/>
    <s v="$9.4 B"/>
    <s v="$2 B"/>
    <s v="$190.7 B"/>
    <s v="$11.9 B"/>
    <n v="9.4"/>
    <n v="2"/>
    <n v="190.7"/>
    <n v="11.9"/>
  </r>
  <r>
    <x v="659"/>
    <x v="0"/>
    <s v="$20.9 B"/>
    <s v="$2.6 B"/>
    <s v="$28.9 B"/>
    <s v="$12.5 B"/>
    <n v="20.9"/>
    <n v="2.6"/>
    <n v="28.9"/>
    <n v="12.5"/>
  </r>
  <r>
    <x v="660"/>
    <x v="0"/>
    <s v="$20.4 B"/>
    <s v="$1.9 B"/>
    <s v="$15.3 B"/>
    <s v="$44.4 B"/>
    <n v="20.399999999999999"/>
    <n v="1.9"/>
    <n v="15.3"/>
    <n v="44.4"/>
  </r>
  <r>
    <x v="661"/>
    <x v="0"/>
    <s v="$9.8 B"/>
    <s v="$1.3 B"/>
    <s v="$51.8 B"/>
    <s v="$27.9 B"/>
    <n v="9.8000000000000007"/>
    <n v="1.3"/>
    <n v="51.8"/>
    <n v="27.9"/>
  </r>
  <r>
    <x v="662"/>
    <x v="44"/>
    <s v="$15.8 B"/>
    <s v="$1.1 B"/>
    <s v="$19.1 B"/>
    <s v="$88.7 B"/>
    <n v="15.8"/>
    <n v="1.1000000000000001"/>
    <n v="19.100000000000001"/>
    <n v="88.7"/>
  </r>
  <r>
    <x v="663"/>
    <x v="2"/>
    <s v="$19.9 B"/>
    <s v="$1.5 B"/>
    <s v="$34.7 B"/>
    <s v="$14.6 B"/>
    <n v="19.899999999999999"/>
    <n v="1.5"/>
    <n v="34.700000000000003"/>
    <n v="14.6"/>
  </r>
  <r>
    <x v="664"/>
    <x v="9"/>
    <s v="$38.8 B"/>
    <s v="$1.5 B"/>
    <s v="$51.1 B"/>
    <s v="$8.7 B"/>
    <n v="38.799999999999997"/>
    <n v="1.5"/>
    <n v="51.1"/>
    <n v="8.6999999999999993"/>
  </r>
  <r>
    <x v="665"/>
    <x v="31"/>
    <s v="$14.7 B"/>
    <s v="$2.6 B"/>
    <s v="$64.1 B"/>
    <s v="$10.2 B"/>
    <n v="14.7"/>
    <n v="2.6"/>
    <n v="64.099999999999994"/>
    <n v="10.199999999999999"/>
  </r>
  <r>
    <x v="666"/>
    <x v="2"/>
    <s v="$17.4 B"/>
    <s v="$1.8 B"/>
    <s v="$22.3 B"/>
    <s v="$24.8 B"/>
    <n v="17.399999999999999"/>
    <n v="1.8"/>
    <n v="22.3"/>
    <n v="24.8"/>
  </r>
  <r>
    <x v="667"/>
    <x v="7"/>
    <s v="$11.3 B"/>
    <s v="$1.2 B"/>
    <s v="$43.1 B"/>
    <s v="$27.9 B"/>
    <n v="11.3"/>
    <n v="1.2"/>
    <n v="43.1"/>
    <n v="27.9"/>
  </r>
  <r>
    <x v="668"/>
    <x v="0"/>
    <s v="$12.8 B"/>
    <s v="$2 B"/>
    <s v="$16.7 B"/>
    <s v="$79.2 B"/>
    <n v="12.8"/>
    <n v="2"/>
    <n v="16.7"/>
    <n v="79.2"/>
  </r>
  <r>
    <x v="669"/>
    <x v="7"/>
    <s v="$43.1 B"/>
    <s v="$1 B"/>
    <s v="$32.7 B"/>
    <s v="$13.6 B"/>
    <n v="43.1"/>
    <n v="1"/>
    <n v="32.700000000000003"/>
    <n v="13.6"/>
  </r>
  <r>
    <x v="670"/>
    <x v="2"/>
    <s v="$25.1 B"/>
    <s v="$1.4 B"/>
    <s v="$27.1 B"/>
    <s v="$16.4 B"/>
    <n v="25.1"/>
    <n v="1.4"/>
    <n v="27.1"/>
    <n v="16.399999999999999"/>
  </r>
  <r>
    <x v="671"/>
    <x v="34"/>
    <s v="$36 B"/>
    <s v="$686 M"/>
    <s v="$89.2 B"/>
    <s v="$11.4 B"/>
    <n v="36"/>
    <n v="0.68600000000000005"/>
    <n v="89.2"/>
    <n v="11.4"/>
  </r>
  <r>
    <x v="672"/>
    <x v="0"/>
    <s v="$40.6 B"/>
    <s v="$-3 B"/>
    <s v="$119.8 B"/>
    <s v="$19.7 B"/>
    <n v="40.6"/>
    <n v="-3"/>
    <n v="119.8"/>
    <n v="19.7"/>
  </r>
  <r>
    <x v="673"/>
    <x v="36"/>
    <s v="$8 B"/>
    <s v="$1.5 B"/>
    <s v="$159.6 B"/>
    <s v="$15.5 B"/>
    <n v="8"/>
    <n v="1.5"/>
    <n v="159.6"/>
    <n v="15.5"/>
  </r>
  <r>
    <x v="674"/>
    <x v="0"/>
    <s v="$16.1 B"/>
    <s v="$2.4 B"/>
    <s v="$14.2 B"/>
    <s v="$59.6 B"/>
    <n v="16.100000000000001"/>
    <n v="2.4"/>
    <n v="14.2"/>
    <n v="59.6"/>
  </r>
  <r>
    <x v="675"/>
    <x v="15"/>
    <s v="$13.7 B"/>
    <s v="$1.1 B"/>
    <s v="$166 B"/>
    <s v="$11.1 B"/>
    <n v="13.7"/>
    <n v="1.1000000000000001"/>
    <n v="166"/>
    <n v="11.1"/>
  </r>
  <r>
    <x v="676"/>
    <x v="3"/>
    <s v="$11.1 B"/>
    <s v="$1.4 B"/>
    <s v="$22.9 B"/>
    <s v="$68.2 B"/>
    <n v="11.1"/>
    <n v="1.4"/>
    <n v="22.9"/>
    <n v="68.2"/>
  </r>
  <r>
    <x v="677"/>
    <x v="35"/>
    <s v="$14.2 B"/>
    <s v="$3.5 B"/>
    <s v="$21.5 B"/>
    <s v="$20.2 B"/>
    <n v="14.2"/>
    <n v="3.5"/>
    <n v="21.5"/>
    <n v="20.2"/>
  </r>
  <r>
    <x v="678"/>
    <x v="0"/>
    <s v="$10 B"/>
    <s v="$1.7 B"/>
    <s v="$25.7 B"/>
    <s v="$46.7 B"/>
    <n v="10"/>
    <n v="1.7"/>
    <n v="25.7"/>
    <n v="46.7"/>
  </r>
  <r>
    <x v="679"/>
    <x v="0"/>
    <s v="$33.2 B"/>
    <s v="$-438 M"/>
    <s v="$47.9 B"/>
    <s v="$44.6 B"/>
    <n v="33.200000000000003"/>
    <n v="-0.438"/>
    <n v="47.9"/>
    <n v="44.6"/>
  </r>
  <r>
    <x v="680"/>
    <x v="9"/>
    <s v="$44.3 B"/>
    <s v="$781.9 M"/>
    <s v="$40.8 B"/>
    <s v="$13.6 B"/>
    <n v="44.3"/>
    <n v="0.78189999999999993"/>
    <n v="40.799999999999997"/>
    <n v="13.6"/>
  </r>
  <r>
    <x v="681"/>
    <x v="5"/>
    <s v="$17 B"/>
    <s v="$1.4 B"/>
    <s v="$26.3 B"/>
    <s v="$21.3 B"/>
    <n v="17"/>
    <n v="1.4"/>
    <n v="26.3"/>
    <n v="21.3"/>
  </r>
  <r>
    <x v="682"/>
    <x v="2"/>
    <s v="$35.7 B"/>
    <s v="$783.6 M"/>
    <s v="$78.2 B"/>
    <s v="$10.3 B"/>
    <n v="35.700000000000003"/>
    <n v="0.78360000000000007"/>
    <n v="78.2"/>
    <n v="10.3"/>
  </r>
  <r>
    <x v="683"/>
    <x v="13"/>
    <s v="$26.1 B"/>
    <s v="$1.1 B"/>
    <s v="$27.1 B"/>
    <s v="$17.7 B"/>
    <n v="26.1"/>
    <n v="1.1000000000000001"/>
    <n v="27.1"/>
    <n v="17.7"/>
  </r>
  <r>
    <x v="684"/>
    <x v="11"/>
    <s v="$11.1 B"/>
    <s v="$1.3 B"/>
    <s v="$259.8 B"/>
    <s v="$11.1 B"/>
    <n v="11.1"/>
    <n v="1.3"/>
    <n v="259.8"/>
    <n v="11.1"/>
  </r>
  <r>
    <x v="685"/>
    <x v="21"/>
    <s v="$9.7 B"/>
    <s v="$1.6 B"/>
    <s v="$172 B"/>
    <s v="$11.7 B"/>
    <n v="9.6999999999999993"/>
    <n v="1.6"/>
    <n v="172"/>
    <n v="11.7"/>
  </r>
  <r>
    <x v="686"/>
    <x v="3"/>
    <s v="$66.7 B"/>
    <s v="$312 M"/>
    <s v="$86.5 B"/>
    <s v="$18.2 B"/>
    <n v="66.7"/>
    <n v="0.312"/>
    <n v="86.5"/>
    <n v="18.2"/>
  </r>
  <r>
    <x v="687"/>
    <x v="3"/>
    <s v="$15.1 B"/>
    <s v="$547.7 M"/>
    <s v="$501.4 B"/>
    <s v="$16.5 B"/>
    <n v="15.1"/>
    <n v="0.54770000000000008"/>
    <n v="501.4"/>
    <n v="16.5"/>
  </r>
  <r>
    <x v="688"/>
    <x v="0"/>
    <s v="$144.6 B"/>
    <s v="$-6 B"/>
    <s v="$84.2 B"/>
    <s v="$15.7 B"/>
    <n v="144.6"/>
    <n v="-6"/>
    <n v="84.2"/>
    <n v="15.7"/>
  </r>
  <r>
    <x v="689"/>
    <x v="3"/>
    <s v="$24 B"/>
    <s v="$1 B"/>
    <s v="$27.9 B"/>
    <s v="$18.8 B"/>
    <n v="24"/>
    <n v="1"/>
    <n v="27.9"/>
    <n v="18.8"/>
  </r>
  <r>
    <x v="690"/>
    <x v="3"/>
    <s v="$60.3 B"/>
    <s v="$1.6 B"/>
    <s v="$33.1 B"/>
    <s v="$8.9 B"/>
    <n v="60.3"/>
    <n v="1.6"/>
    <n v="33.1"/>
    <n v="8.9"/>
  </r>
  <r>
    <x v="691"/>
    <x v="0"/>
    <s v="$14.6 B"/>
    <s v="$759 M"/>
    <s v="$38.2 B"/>
    <s v="$32.7 B"/>
    <n v="14.6"/>
    <n v="0.75900000000000001"/>
    <n v="38.200000000000003"/>
    <n v="32.700000000000003"/>
  </r>
  <r>
    <x v="692"/>
    <x v="0"/>
    <s v="$12.5 B"/>
    <s v="$1.5 B"/>
    <s v="$33.6 B"/>
    <s v="$20.3 B"/>
    <n v="12.5"/>
    <n v="1.5"/>
    <n v="33.6"/>
    <n v="20.3"/>
  </r>
  <r>
    <x v="693"/>
    <x v="0"/>
    <s v="$16.8 B"/>
    <s v="$559 M"/>
    <s v="$43.6 B"/>
    <s v="$39.3 B"/>
    <n v="16.8"/>
    <n v="0.55900000000000005"/>
    <n v="43.6"/>
    <n v="39.299999999999997"/>
  </r>
  <r>
    <x v="694"/>
    <x v="0"/>
    <s v="$16.8 B"/>
    <s v="$1.4 B"/>
    <s v="$353.9 B"/>
    <s v="$5.1 B"/>
    <n v="16.8"/>
    <n v="1.4"/>
    <n v="353.9"/>
    <n v="5.0999999999999996"/>
  </r>
  <r>
    <x v="695"/>
    <x v="0"/>
    <s v="$8.7 B"/>
    <s v="$1.4 B"/>
    <s v="$43.9 B"/>
    <s v="$27 B"/>
    <n v="8.6999999999999993"/>
    <n v="1.4"/>
    <n v="43.9"/>
    <n v="27"/>
  </r>
  <r>
    <x v="696"/>
    <x v="20"/>
    <s v="$14.1 B"/>
    <s v="$2 B"/>
    <s v="$33.4 B"/>
    <s v="$15 B"/>
    <n v="14.1"/>
    <n v="2"/>
    <n v="33.4"/>
    <n v="15"/>
  </r>
  <r>
    <x v="697"/>
    <x v="2"/>
    <s v="$12.6 B"/>
    <s v="$2 B"/>
    <s v="$18.3 B"/>
    <s v="$43.5 B"/>
    <n v="12.6"/>
    <n v="2"/>
    <n v="18.3"/>
    <n v="43.5"/>
  </r>
  <r>
    <x v="698"/>
    <x v="3"/>
    <s v="$10.4 B"/>
    <s v="$1.2 B"/>
    <s v="$50.1 B"/>
    <s v="$22.3 B"/>
    <n v="10.4"/>
    <n v="1.2"/>
    <n v="50.1"/>
    <n v="22.3"/>
  </r>
  <r>
    <x v="699"/>
    <x v="0"/>
    <s v="$25.7 B"/>
    <s v="$1.3 B"/>
    <s v="$14.9 B"/>
    <s v="$41.1 B"/>
    <n v="25.7"/>
    <n v="1.3"/>
    <n v="14.9"/>
    <n v="41.1"/>
  </r>
  <r>
    <x v="700"/>
    <x v="2"/>
    <s v="$17.4 B"/>
    <s v="$1.6 B"/>
    <s v="$20.2 B"/>
    <s v="$24.4 B"/>
    <n v="17.399999999999999"/>
    <n v="1.6"/>
    <n v="20.2"/>
    <n v="24.4"/>
  </r>
  <r>
    <x v="701"/>
    <x v="0"/>
    <s v="$9.5 B"/>
    <s v="$1.9 B"/>
    <s v="$17.5 B"/>
    <s v="$156.8 B"/>
    <n v="9.5"/>
    <n v="1.9"/>
    <n v="17.5"/>
    <n v="156.80000000000001"/>
  </r>
  <r>
    <x v="702"/>
    <x v="5"/>
    <s v="$13.9 B"/>
    <s v="$1.4 B"/>
    <s v="$62 B"/>
    <s v="$11.6 B"/>
    <n v="13.9"/>
    <n v="1.4"/>
    <n v="62"/>
    <n v="11.6"/>
  </r>
  <r>
    <x v="703"/>
    <x v="2"/>
    <s v="$18.9 B"/>
    <s v="$1.6 B"/>
    <s v="$28.2 B"/>
    <s v="$14.5 B"/>
    <n v="18.899999999999999"/>
    <n v="1.6"/>
    <n v="28.2"/>
    <n v="14.5"/>
  </r>
  <r>
    <x v="704"/>
    <x v="0"/>
    <s v="$10.7 B"/>
    <s v="$2.4 B"/>
    <s v="$33 B"/>
    <s v="$18.8 B"/>
    <n v="10.7"/>
    <n v="2.4"/>
    <n v="33"/>
    <n v="18.8"/>
  </r>
  <r>
    <x v="705"/>
    <x v="0"/>
    <s v="$10.6 B"/>
    <s v="$874 M"/>
    <s v="$187.5 B"/>
    <s v="$14.5 B"/>
    <n v="10.6"/>
    <n v="0.874"/>
    <n v="187.5"/>
    <n v="14.5"/>
  </r>
  <r>
    <x v="706"/>
    <x v="0"/>
    <s v="$22.9 B"/>
    <s v="$498.6 M"/>
    <s v="$35.6 B"/>
    <s v="$44.6 B"/>
    <n v="22.9"/>
    <n v="0.49860000000000004"/>
    <n v="35.6"/>
    <n v="44.6"/>
  </r>
  <r>
    <x v="707"/>
    <x v="0"/>
    <s v="$16.4 B"/>
    <s v="$2.7 B"/>
    <s v="$16.5 B"/>
    <s v="$25 B"/>
    <n v="16.399999999999999"/>
    <n v="2.7"/>
    <n v="16.5"/>
    <n v="25"/>
  </r>
  <r>
    <x v="708"/>
    <x v="1"/>
    <s v="$6 B"/>
    <s v="$1.9 B"/>
    <s v="$98.5 B"/>
    <s v="$22.2 B"/>
    <n v="6"/>
    <n v="1.9"/>
    <n v="98.5"/>
    <n v="22.2"/>
  </r>
  <r>
    <x v="709"/>
    <x v="3"/>
    <s v="$35.8 B"/>
    <s v="$1.4 B"/>
    <s v="$38 B"/>
    <s v="$9.4 B"/>
    <n v="35.799999999999997"/>
    <n v="1.4"/>
    <n v="38"/>
    <n v="9.4"/>
  </r>
  <r>
    <x v="710"/>
    <x v="5"/>
    <s v="$68.1 B"/>
    <s v="$519.3 M"/>
    <s v="$177.5 B"/>
    <s v="$9.4 B"/>
    <n v="68.099999999999994"/>
    <n v="0.51929999999999998"/>
    <n v="177.5"/>
    <n v="9.4"/>
  </r>
  <r>
    <x v="711"/>
    <x v="18"/>
    <s v="$9.6 B"/>
    <s v="$1.4 B"/>
    <s v="$223.3 B"/>
    <s v="$11 B"/>
    <n v="9.6"/>
    <n v="1.4"/>
    <n v="223.3"/>
    <n v="11"/>
  </r>
  <r>
    <x v="712"/>
    <x v="0"/>
    <s v="$14.9 B"/>
    <s v="$1.5 B"/>
    <s v="$27.3 B"/>
    <s v="$18.8 B"/>
    <n v="14.9"/>
    <n v="1.5"/>
    <n v="27.3"/>
    <n v="18.8"/>
  </r>
  <r>
    <x v="713"/>
    <x v="9"/>
    <s v="$41.9 B"/>
    <s v="$56.1 M"/>
    <s v="$71.6 B"/>
    <s v="$19.7 B"/>
    <n v="41.9"/>
    <n v="5.6100000000000004E-2"/>
    <n v="71.599999999999994"/>
    <n v="19.7"/>
  </r>
  <r>
    <x v="714"/>
    <x v="11"/>
    <s v="$38.6 B"/>
    <s v="$843.4 M"/>
    <s v="$40.9 B"/>
    <s v="$11.3 B"/>
    <n v="38.6"/>
    <n v="0.84339999999999993"/>
    <n v="40.9"/>
    <n v="11.3"/>
  </r>
  <r>
    <x v="715"/>
    <x v="0"/>
    <s v="$16.6 B"/>
    <s v="$1.8 B"/>
    <s v="$8.4 B"/>
    <s v="$46.4 B"/>
    <n v="16.600000000000001"/>
    <n v="1.8"/>
    <n v="8.4"/>
    <n v="46.4"/>
  </r>
  <r>
    <x v="716"/>
    <x v="2"/>
    <s v="$25.3 B"/>
    <s v="$457.9 M"/>
    <s v="$57.7 B"/>
    <s v="$23 B"/>
    <n v="25.3"/>
    <n v="0.45789999999999997"/>
    <n v="57.7"/>
    <n v="23"/>
  </r>
  <r>
    <x v="717"/>
    <x v="0"/>
    <s v="$8.3 B"/>
    <s v="$941.4 M"/>
    <s v="$31.9 B"/>
    <s v="$75.9 B"/>
    <n v="8.3000000000000007"/>
    <n v="0.94140000000000001"/>
    <n v="31.9"/>
    <n v="75.900000000000006"/>
  </r>
  <r>
    <x v="718"/>
    <x v="3"/>
    <s v="$16.5 B"/>
    <s v="$1.6 B"/>
    <s v="$28.1 B"/>
    <s v="$14.6 B"/>
    <n v="16.5"/>
    <n v="1.6"/>
    <n v="28.1"/>
    <n v="14.6"/>
  </r>
  <r>
    <x v="719"/>
    <x v="26"/>
    <s v="$7.8 B"/>
    <s v="$3.1 B"/>
    <s v="$38.9 B"/>
    <s v="$18.2 B"/>
    <n v="7.8"/>
    <n v="3.1"/>
    <n v="38.9"/>
    <n v="18.2"/>
  </r>
  <r>
    <x v="720"/>
    <x v="10"/>
    <s v="$25.5 B"/>
    <s v="$1.4 B"/>
    <s v="$13.4 B"/>
    <s v="$32.3 B"/>
    <n v="25.5"/>
    <n v="1.4"/>
    <n v="13.4"/>
    <n v="32.299999999999997"/>
  </r>
  <r>
    <x v="721"/>
    <x v="0"/>
    <s v="$9.6 B"/>
    <s v="$2.6 B"/>
    <s v="$15 B"/>
    <s v="$100.7 B"/>
    <n v="9.6"/>
    <n v="2.6"/>
    <n v="15"/>
    <n v="100.7"/>
  </r>
  <r>
    <x v="722"/>
    <x v="9"/>
    <s v="$5.7 B"/>
    <s v="$5.5 B"/>
    <s v="$68.9 B"/>
    <s v="$16.5 B"/>
    <n v="5.7"/>
    <n v="5.5"/>
    <n v="68.900000000000006"/>
    <n v="16.5"/>
  </r>
  <r>
    <x v="723"/>
    <x v="0"/>
    <s v="$6.8 B"/>
    <s v="$1.4 B"/>
    <s v="$38.2 B"/>
    <s v="$44.7 B"/>
    <n v="6.8"/>
    <n v="1.4"/>
    <n v="38.200000000000003"/>
    <n v="44.7"/>
  </r>
  <r>
    <x v="724"/>
    <x v="6"/>
    <s v="$24.2 B"/>
    <s v="$1.1 B"/>
    <s v="$41.8 B"/>
    <s v="$10.7 B"/>
    <n v="24.2"/>
    <n v="1.1000000000000001"/>
    <n v="41.8"/>
    <n v="10.7"/>
  </r>
  <r>
    <x v="725"/>
    <x v="3"/>
    <s v="$21.9 B"/>
    <s v="$1.4 B"/>
    <s v="$22.9 B"/>
    <s v="$14.8 B"/>
    <n v="21.9"/>
    <n v="1.4"/>
    <n v="22.9"/>
    <n v="14.8"/>
  </r>
  <r>
    <x v="726"/>
    <x v="0"/>
    <s v="$11.2 B"/>
    <s v="$1.6 B"/>
    <s v="$21.2 B"/>
    <s v="$35 B"/>
    <n v="11.2"/>
    <n v="1.6"/>
    <n v="21.2"/>
    <n v="35"/>
  </r>
  <r>
    <x v="727"/>
    <x v="10"/>
    <s v="$9.6 B"/>
    <s v="$1 B"/>
    <s v="$29.6 B"/>
    <s v="$43.6 B"/>
    <n v="9.6"/>
    <n v="1"/>
    <n v="29.6"/>
    <n v="43.6"/>
  </r>
  <r>
    <x v="728"/>
    <x v="0"/>
    <s v="$3.7 B"/>
    <s v="$2.6 B"/>
    <s v="$44.2 B"/>
    <s v="$31.7 B"/>
    <n v="3.7"/>
    <n v="2.6"/>
    <n v="44.2"/>
    <n v="31.7"/>
  </r>
  <r>
    <x v="729"/>
    <x v="0"/>
    <s v="$5.8 B"/>
    <s v="$2.6 B"/>
    <s v="$33.7 B"/>
    <s v="$48.5 B"/>
    <n v="5.8"/>
    <n v="2.6"/>
    <n v="33.700000000000003"/>
    <n v="48.5"/>
  </r>
  <r>
    <x v="730"/>
    <x v="0"/>
    <s v="$23.1 B"/>
    <s v="$1.3 B"/>
    <s v="$18.3 B"/>
    <s v="$21.3 B"/>
    <n v="23.1"/>
    <n v="1.3"/>
    <n v="18.3"/>
    <n v="21.3"/>
  </r>
  <r>
    <x v="731"/>
    <x v="3"/>
    <s v="$10.1 B"/>
    <s v="$2.2 B"/>
    <s v="$21.4 B"/>
    <s v="$31.2 B"/>
    <n v="10.1"/>
    <n v="2.2000000000000002"/>
    <n v="21.4"/>
    <n v="31.2"/>
  </r>
  <r>
    <x v="732"/>
    <x v="29"/>
    <s v="$10 B"/>
    <s v="$2.4 B"/>
    <s v="$21.9 B"/>
    <s v="$27.3 B"/>
    <n v="10"/>
    <n v="2.4"/>
    <n v="21.9"/>
    <n v="27.3"/>
  </r>
  <r>
    <x v="733"/>
    <x v="8"/>
    <s v="$13.2 B"/>
    <s v="$1.4 B"/>
    <s v="$41.3 B"/>
    <s v="$13.3 B"/>
    <n v="13.2"/>
    <n v="1.4"/>
    <n v="41.3"/>
    <n v="13.3"/>
  </r>
  <r>
    <x v="734"/>
    <x v="0"/>
    <s v="$12.6 B"/>
    <s v="$824 M"/>
    <s v="$74.4 B"/>
    <s v="$14.3 B"/>
    <n v="12.6"/>
    <n v="0.82399999999999995"/>
    <n v="74.400000000000006"/>
    <n v="14.3"/>
  </r>
  <r>
    <x v="735"/>
    <x v="0"/>
    <s v="$10.1 B"/>
    <s v="$2.6 B"/>
    <s v="$21.4 B"/>
    <s v="$26 B"/>
    <n v="10.1"/>
    <n v="2.6"/>
    <n v="21.4"/>
    <n v="26"/>
  </r>
  <r>
    <x v="736"/>
    <x v="27"/>
    <s v="$37.5 B"/>
    <s v="$1.2 B"/>
    <s v="$34.6 B"/>
    <s v="$9.3 B"/>
    <n v="37.5"/>
    <n v="1.2"/>
    <n v="34.6"/>
    <n v="9.3000000000000007"/>
  </r>
  <r>
    <x v="737"/>
    <x v="5"/>
    <s v="$64.3 B"/>
    <s v="$542.8 M"/>
    <s v="$45.6 B"/>
    <s v="$13 B"/>
    <n v="64.3"/>
    <n v="0.54279999999999995"/>
    <n v="45.6"/>
    <n v="13"/>
  </r>
  <r>
    <x v="738"/>
    <x v="0"/>
    <s v="$16.5 B"/>
    <s v="$129 M"/>
    <s v="$46.4 B"/>
    <s v="$64.6 B"/>
    <n v="16.5"/>
    <n v="0.129"/>
    <n v="46.4"/>
    <n v="64.599999999999994"/>
  </r>
  <r>
    <x v="739"/>
    <x v="0"/>
    <s v="$7.5 B"/>
    <s v="$2.3 B"/>
    <s v="$18.3 B"/>
    <s v="$102.7 B"/>
    <n v="7.5"/>
    <n v="2.2999999999999998"/>
    <n v="18.3"/>
    <n v="102.7"/>
  </r>
  <r>
    <x v="740"/>
    <x v="27"/>
    <s v="$13.5 B"/>
    <s v="$1.4 B"/>
    <s v="$19.6 B"/>
    <s v="$32.1 B"/>
    <n v="13.5"/>
    <n v="1.4"/>
    <n v="19.600000000000001"/>
    <n v="32.1"/>
  </r>
  <r>
    <x v="741"/>
    <x v="3"/>
    <s v="$6.7 B"/>
    <s v="$2.6 B"/>
    <s v="$19.6 B"/>
    <s v="$113.7 B"/>
    <n v="6.7"/>
    <n v="2.6"/>
    <n v="19.600000000000001"/>
    <n v="113.7"/>
  </r>
  <r>
    <x v="742"/>
    <x v="3"/>
    <s v="$30.4 B"/>
    <s v="$1 B"/>
    <s v="$28.8 B"/>
    <s v="$11.9 B"/>
    <n v="30.4"/>
    <n v="1"/>
    <n v="28.8"/>
    <n v="11.9"/>
  </r>
  <r>
    <x v="743"/>
    <x v="9"/>
    <s v="$34.6 B"/>
    <s v="$-2.4 B"/>
    <s v="$54.2 B"/>
    <s v="$21.5 B"/>
    <n v="34.6"/>
    <n v="-2.4"/>
    <n v="54.2"/>
    <n v="21.5"/>
  </r>
  <r>
    <x v="744"/>
    <x v="0"/>
    <s v="$18.6 B"/>
    <s v="$2.4 B"/>
    <s v="$15 B"/>
    <s v="$21 B"/>
    <n v="18.600000000000001"/>
    <n v="2.4"/>
    <n v="15"/>
    <n v="21"/>
  </r>
  <r>
    <x v="745"/>
    <x v="13"/>
    <s v="$15.3 B"/>
    <s v="$680.9 M"/>
    <s v="$47 B"/>
    <s v="$19.8 B"/>
    <n v="15.3"/>
    <n v="0.68089999999999995"/>
    <n v="47"/>
    <n v="19.8"/>
  </r>
  <r>
    <x v="746"/>
    <x v="2"/>
    <s v="$31.9 B"/>
    <s v="$941 M"/>
    <s v="$29.9 B"/>
    <s v="$12 B"/>
    <n v="31.9"/>
    <n v="0.94099999999999995"/>
    <n v="29.9"/>
    <n v="12"/>
  </r>
  <r>
    <x v="747"/>
    <x v="4"/>
    <s v="$10.7 B"/>
    <s v="$1.6 B"/>
    <s v="$21.8 B"/>
    <s v="$31.9 B"/>
    <n v="10.7"/>
    <n v="1.6"/>
    <n v="21.8"/>
    <n v="31.9"/>
  </r>
  <r>
    <x v="748"/>
    <x v="10"/>
    <s v="$12.5 B"/>
    <s v="$1.2 B"/>
    <s v="$18.1 B"/>
    <s v="$49.8 B"/>
    <n v="12.5"/>
    <n v="1.2"/>
    <n v="18.100000000000001"/>
    <n v="49.8"/>
  </r>
  <r>
    <x v="749"/>
    <x v="2"/>
    <s v="$7.5 B"/>
    <s v="$1.7 B"/>
    <s v="$127.7 B"/>
    <s v="$11.5 B"/>
    <n v="7.5"/>
    <n v="1.7"/>
    <n v="127.7"/>
    <n v="11.5"/>
  </r>
  <r>
    <x v="750"/>
    <x v="21"/>
    <s v="$6.1 B"/>
    <s v="$2.2 B"/>
    <s v="$150.6 B"/>
    <s v="$13.5 B"/>
    <n v="6.1"/>
    <n v="2.2000000000000002"/>
    <n v="150.6"/>
    <n v="13.5"/>
  </r>
  <r>
    <x v="751"/>
    <x v="5"/>
    <s v="$10 B"/>
    <s v="$1.6 B"/>
    <s v="$75.9 B"/>
    <s v="$11 B"/>
    <n v="10"/>
    <n v="1.6"/>
    <n v="75.900000000000006"/>
    <n v="11"/>
  </r>
  <r>
    <x v="752"/>
    <x v="8"/>
    <s v="$2.6 B"/>
    <s v="$1.5 B"/>
    <s v="$43.4 B"/>
    <s v="$47.8 B"/>
    <n v="2.6"/>
    <n v="1.5"/>
    <n v="43.4"/>
    <n v="47.8"/>
  </r>
  <r>
    <x v="753"/>
    <x v="7"/>
    <s v="$8.4 B"/>
    <s v="$1.2 B"/>
    <s v="$49.9 B"/>
    <s v="$20.1 B"/>
    <n v="8.4"/>
    <n v="1.2"/>
    <n v="49.9"/>
    <n v="20.100000000000001"/>
  </r>
  <r>
    <x v="754"/>
    <x v="0"/>
    <s v="$15.9 B"/>
    <s v="$1.1 B"/>
    <s v="$20.8 B"/>
    <s v="$26.1 B"/>
    <n v="15.9"/>
    <n v="1.1000000000000001"/>
    <n v="20.8"/>
    <n v="26.1"/>
  </r>
  <r>
    <x v="755"/>
    <x v="21"/>
    <s v="$14.2 B"/>
    <s v="$2.2 B"/>
    <s v="$17.1 B"/>
    <s v="$22.7 B"/>
    <n v="14.2"/>
    <n v="2.2000000000000002"/>
    <n v="17.100000000000001"/>
    <n v="22.7"/>
  </r>
  <r>
    <x v="756"/>
    <x v="4"/>
    <s v="$707 M"/>
    <s v="$4.8 B"/>
    <s v="$27.3 B"/>
    <s v="$36.2 B"/>
    <n v="0.70699999999999996"/>
    <n v="4.8"/>
    <n v="27.3"/>
    <n v="36.200000000000003"/>
  </r>
  <r>
    <x v="757"/>
    <x v="0"/>
    <s v="$6.4 B"/>
    <s v="$1.5 B"/>
    <s v="$30 B"/>
    <s v="$58 B"/>
    <n v="6.4"/>
    <n v="1.5"/>
    <n v="30"/>
    <n v="58"/>
  </r>
  <r>
    <x v="758"/>
    <x v="31"/>
    <s v="$16.3 B"/>
    <s v="$1.3 B"/>
    <s v="$96.8 B"/>
    <s v="$6.6 B"/>
    <n v="16.3"/>
    <n v="1.3"/>
    <n v="96.8"/>
    <n v="6.6"/>
  </r>
  <r>
    <x v="759"/>
    <x v="2"/>
    <s v="$20.8 B"/>
    <s v="$769.1 M"/>
    <s v="$26.4 B"/>
    <s v="$19.5 B"/>
    <n v="20.8"/>
    <n v="0.76910000000000001"/>
    <n v="26.4"/>
    <n v="19.5"/>
  </r>
  <r>
    <x v="760"/>
    <x v="0"/>
    <s v="$16.7 B"/>
    <s v="$893.1 M"/>
    <s v="$42.1 B"/>
    <s v="$12.9 B"/>
    <n v="16.7"/>
    <n v="0.8931"/>
    <n v="42.1"/>
    <n v="12.9"/>
  </r>
  <r>
    <x v="761"/>
    <x v="34"/>
    <s v="$9.5 B"/>
    <s v="$2.3 B"/>
    <s v="$44.7 B"/>
    <s v="$12.1 B"/>
    <n v="9.5"/>
    <n v="2.2999999999999998"/>
    <n v="44.7"/>
    <n v="12.1"/>
  </r>
  <r>
    <x v="762"/>
    <x v="2"/>
    <s v="$10.2 B"/>
    <s v="$2 B"/>
    <s v="$254.8 B"/>
    <s v="$4.3 B"/>
    <n v="10.199999999999999"/>
    <n v="2"/>
    <n v="254.8"/>
    <n v="4.3"/>
  </r>
  <r>
    <x v="763"/>
    <x v="13"/>
    <s v="$13.3 B"/>
    <s v="$1.9 B"/>
    <s v="$12 B"/>
    <s v="$43.4 B"/>
    <n v="13.3"/>
    <n v="1.9"/>
    <n v="12"/>
    <n v="43.4"/>
  </r>
  <r>
    <x v="764"/>
    <x v="0"/>
    <s v="$35.9 B"/>
    <s v="$1.1 B"/>
    <s v="$15.5 B"/>
    <s v="$20.4 B"/>
    <n v="35.9"/>
    <n v="1.1000000000000001"/>
    <n v="15.5"/>
    <n v="20.399999999999999"/>
  </r>
  <r>
    <x v="765"/>
    <x v="22"/>
    <s v="$24.3 B"/>
    <s v="$1.5 B"/>
    <s v="$17.7 B"/>
    <s v="$15.8 B"/>
    <n v="24.3"/>
    <n v="1.5"/>
    <n v="17.7"/>
    <n v="15.8"/>
  </r>
  <r>
    <x v="766"/>
    <x v="7"/>
    <s v="$6.9 B"/>
    <s v="$2.4 B"/>
    <s v="$18.8 B"/>
    <s v="$77.2 B"/>
    <n v="6.9"/>
    <n v="2.4"/>
    <n v="18.8"/>
    <n v="77.2"/>
  </r>
  <r>
    <x v="767"/>
    <x v="15"/>
    <s v="$25.8 B"/>
    <s v="$253 M"/>
    <s v="$314.8 B"/>
    <s v="$12 B"/>
    <n v="25.8"/>
    <n v="0.253"/>
    <n v="314.8"/>
    <n v="12"/>
  </r>
  <r>
    <x v="768"/>
    <x v="32"/>
    <s v="$11.3 B"/>
    <s v="$1.5 B"/>
    <s v="$87.2 B"/>
    <s v="$9.1 B"/>
    <n v="11.3"/>
    <n v="1.5"/>
    <n v="87.2"/>
    <n v="9.1"/>
  </r>
  <r>
    <x v="769"/>
    <x v="12"/>
    <s v="$18.6 B"/>
    <s v="$1 B"/>
    <s v="$21.3 B"/>
    <s v="$20.3 B"/>
    <n v="18.600000000000001"/>
    <n v="1"/>
    <n v="21.3"/>
    <n v="20.3"/>
  </r>
  <r>
    <x v="770"/>
    <x v="2"/>
    <s v="$43.3 B"/>
    <s v="$443.2 M"/>
    <s v="$52.7 B"/>
    <s v="$14.6 B"/>
    <n v="43.3"/>
    <n v="0.44319999999999998"/>
    <n v="52.7"/>
    <n v="14.6"/>
  </r>
  <r>
    <x v="771"/>
    <x v="3"/>
    <s v="$6.2 B"/>
    <s v="$1.1 B"/>
    <s v="$503.2 B"/>
    <s v="$15.2 B"/>
    <n v="6.2"/>
    <n v="1.1000000000000001"/>
    <n v="503.2"/>
    <n v="15.2"/>
  </r>
  <r>
    <x v="772"/>
    <x v="0"/>
    <s v="$32.1 B"/>
    <s v="$1.5 B"/>
    <s v="$17.1 B"/>
    <s v="$13.9 B"/>
    <n v="32.1"/>
    <n v="1.5"/>
    <n v="17.100000000000001"/>
    <n v="13.9"/>
  </r>
  <r>
    <x v="773"/>
    <x v="24"/>
    <s v="$7.5 B"/>
    <s v="$1.7 B"/>
    <s v="$45.4 B"/>
    <s v="$18 B"/>
    <n v="7.5"/>
    <n v="1.7"/>
    <n v="45.4"/>
    <n v="18"/>
  </r>
  <r>
    <x v="774"/>
    <x v="0"/>
    <s v="$9.3 B"/>
    <s v="$1.2 B"/>
    <s v="$26.6 B"/>
    <s v="$33.6 B"/>
    <n v="9.3000000000000007"/>
    <n v="1.2"/>
    <n v="26.6"/>
    <n v="33.6"/>
  </r>
  <r>
    <x v="775"/>
    <x v="2"/>
    <s v="$11 B"/>
    <s v="$1.6 B"/>
    <s v="$29.1 B"/>
    <s v="$17.3 B"/>
    <n v="11"/>
    <n v="1.6"/>
    <n v="29.1"/>
    <n v="17.3"/>
  </r>
  <r>
    <x v="776"/>
    <x v="0"/>
    <s v="$15.3 B"/>
    <s v="$641 M"/>
    <s v="$22.7 B"/>
    <s v="$48.3 B"/>
    <n v="15.3"/>
    <n v="0.64100000000000001"/>
    <n v="22.7"/>
    <n v="48.3"/>
  </r>
  <r>
    <x v="777"/>
    <x v="16"/>
    <s v="$11.8 B"/>
    <s v="$776.6 M"/>
    <s v="$73.1 B"/>
    <s v="$13.9 B"/>
    <n v="11.8"/>
    <n v="0.77660000000000007"/>
    <n v="73.099999999999994"/>
    <n v="13.9"/>
  </r>
  <r>
    <x v="778"/>
    <x v="4"/>
    <s v="$14.3 B"/>
    <s v="$708.8 M"/>
    <s v="$31.9 B"/>
    <s v="$25.3 B"/>
    <n v="14.3"/>
    <n v="0.70879999999999999"/>
    <n v="31.9"/>
    <n v="25.3"/>
  </r>
  <r>
    <x v="779"/>
    <x v="3"/>
    <s v="$11.3 B"/>
    <s v="$1.3 B"/>
    <s v="$20.1 B"/>
    <s v="$34.8 B"/>
    <n v="11.3"/>
    <n v="1.3"/>
    <n v="20.100000000000001"/>
    <n v="34.799999999999997"/>
  </r>
  <r>
    <x v="780"/>
    <x v="0"/>
    <s v="$10.7 B"/>
    <s v="$2 B"/>
    <s v="$26 B"/>
    <s v="$17.2 B"/>
    <n v="10.7"/>
    <n v="2"/>
    <n v="26"/>
    <n v="17.2"/>
  </r>
  <r>
    <x v="781"/>
    <x v="0"/>
    <s v="$7.3 B"/>
    <s v="$1.4 B"/>
    <s v="$21.6 B"/>
    <s v="$72.3 B"/>
    <n v="7.3"/>
    <n v="1.4"/>
    <n v="21.6"/>
    <n v="72.3"/>
  </r>
  <r>
    <x v="782"/>
    <x v="2"/>
    <s v="$5.8 B"/>
    <s v="$1.7 B"/>
    <s v="$40.6 B"/>
    <s v="$35.7 B"/>
    <n v="5.8"/>
    <n v="1.7"/>
    <n v="40.6"/>
    <n v="35.700000000000003"/>
  </r>
  <r>
    <x v="783"/>
    <x v="0"/>
    <s v="$13.1 B"/>
    <s v="$-2.7 B"/>
    <s v="$55.3 B"/>
    <s v="$50.4 B"/>
    <n v="13.1"/>
    <n v="-2.7"/>
    <n v="55.3"/>
    <n v="50.4"/>
  </r>
  <r>
    <x v="784"/>
    <x v="0"/>
    <s v="$52.9 B"/>
    <s v="$-615 M"/>
    <s v="$37.5 B"/>
    <s v="$21 B"/>
    <n v="52.9"/>
    <n v="-0.61499999999999999"/>
    <n v="37.5"/>
    <n v="21"/>
  </r>
  <r>
    <x v="785"/>
    <x v="19"/>
    <s v="$12.2 B"/>
    <s v="$1 B"/>
    <s v="$106.1 B"/>
    <s v="$9.4 B"/>
    <n v="12.2"/>
    <n v="1"/>
    <n v="106.1"/>
    <n v="9.4"/>
  </r>
  <r>
    <x v="786"/>
    <x v="3"/>
    <s v="$16.2 B"/>
    <s v="$867.2 M"/>
    <s v="$21 B"/>
    <s v="$27.1 B"/>
    <n v="16.2"/>
    <n v="0.86720000000000008"/>
    <n v="21"/>
    <n v="27.1"/>
  </r>
  <r>
    <x v="787"/>
    <x v="0"/>
    <s v="$8.7 B"/>
    <s v="$2.4 B"/>
    <s v="$14.3 B"/>
    <s v="$79.4 B"/>
    <n v="8.6999999999999993"/>
    <n v="2.4"/>
    <n v="14.3"/>
    <n v="79.400000000000006"/>
  </r>
  <r>
    <x v="788"/>
    <x v="8"/>
    <s v="$6.2 B"/>
    <s v="$2.2 B"/>
    <s v="$65.2 B"/>
    <s v="$16.1 B"/>
    <n v="6.2"/>
    <n v="2.2000000000000002"/>
    <n v="65.2"/>
    <n v="16.100000000000001"/>
  </r>
  <r>
    <x v="789"/>
    <x v="27"/>
    <s v="$22.1 B"/>
    <s v="$887.8 M"/>
    <s v="$16.8 B"/>
    <s v="$27.3 B"/>
    <n v="22.1"/>
    <n v="0.88779999999999992"/>
    <n v="16.8"/>
    <n v="27.3"/>
  </r>
  <r>
    <x v="790"/>
    <x v="36"/>
    <s v="$5.1 B"/>
    <s v="$1.5 B"/>
    <s v="$111.1 B"/>
    <s v="$17.4 B"/>
    <n v="5.0999999999999996"/>
    <n v="1.5"/>
    <n v="111.1"/>
    <n v="17.399999999999999"/>
  </r>
  <r>
    <x v="791"/>
    <x v="7"/>
    <s v="$14.8 B"/>
    <s v="$556.8 M"/>
    <s v="$42.6 B"/>
    <s v="$24.4 B"/>
    <n v="14.8"/>
    <n v="0.55679999999999996"/>
    <n v="42.6"/>
    <n v="24.4"/>
  </r>
  <r>
    <x v="792"/>
    <x v="22"/>
    <s v="$10 B"/>
    <s v="$1.5 B"/>
    <s v="$24.8 B"/>
    <s v="$22.1 B"/>
    <n v="10"/>
    <n v="1.5"/>
    <n v="24.8"/>
    <n v="22.1"/>
  </r>
  <r>
    <x v="793"/>
    <x v="0"/>
    <s v="$43.5 B"/>
    <s v="$1.2 B"/>
    <s v="$15 B"/>
    <s v="$15.9 B"/>
    <n v="43.5"/>
    <n v="1.2"/>
    <n v="15"/>
    <n v="15.9"/>
  </r>
  <r>
    <x v="794"/>
    <x v="40"/>
    <s v="$22.3 B"/>
    <s v="$1.4 B"/>
    <s v="$17.8 B"/>
    <s v="$16.2 B"/>
    <n v="22.3"/>
    <n v="1.4"/>
    <n v="17.8"/>
    <n v="16.2"/>
  </r>
  <r>
    <x v="795"/>
    <x v="2"/>
    <s v="$7 B"/>
    <s v="$1.7 B"/>
    <s v="$199.5 B"/>
    <s v="$10.3 B"/>
    <n v="7"/>
    <n v="1.7"/>
    <n v="199.5"/>
    <n v="10.3"/>
  </r>
  <r>
    <x v="796"/>
    <x v="4"/>
    <s v="$9.6 B"/>
    <s v="$1 B"/>
    <s v="$30.2 B"/>
    <s v="$26.3 B"/>
    <n v="9.6"/>
    <n v="1"/>
    <n v="30.2"/>
    <n v="26.3"/>
  </r>
  <r>
    <x v="797"/>
    <x v="0"/>
    <s v="$7.3 B"/>
    <s v="$2 B"/>
    <s v="$15.8 B"/>
    <s v="$141.5 B"/>
    <n v="7.3"/>
    <n v="2"/>
    <n v="15.8"/>
    <n v="141.5"/>
  </r>
  <r>
    <x v="798"/>
    <x v="3"/>
    <s v="$14.5 B"/>
    <s v="$951.3 M"/>
    <s v="$22.8 B"/>
    <s v="$22.7 B"/>
    <n v="14.5"/>
    <n v="0.95129999999999992"/>
    <n v="22.8"/>
    <n v="22.7"/>
  </r>
  <r>
    <x v="799"/>
    <x v="0"/>
    <s v="$12.6 B"/>
    <s v="$1.3 B"/>
    <s v="$53.6 B"/>
    <s v="$10.1 B"/>
    <n v="12.6"/>
    <n v="1.3"/>
    <n v="53.6"/>
    <n v="10.1"/>
  </r>
  <r>
    <x v="800"/>
    <x v="15"/>
    <s v="$12 B"/>
    <s v="$1.4 B"/>
    <s v="$14.6 B"/>
    <s v="$57.2 B"/>
    <n v="12"/>
    <n v="1.4"/>
    <n v="14.6"/>
    <n v="57.2"/>
  </r>
  <r>
    <x v="801"/>
    <x v="0"/>
    <s v="$11.4 B"/>
    <s v="$2.1 B"/>
    <s v="$12.4 B"/>
    <s v="$41.9 B"/>
    <n v="11.4"/>
    <n v="2.1"/>
    <n v="12.4"/>
    <n v="41.9"/>
  </r>
  <r>
    <x v="802"/>
    <x v="0"/>
    <s v="$14.3 B"/>
    <s v="$1.4 B"/>
    <s v="$9.8 B"/>
    <s v="$39.1 B"/>
    <n v="14.3"/>
    <n v="1.4"/>
    <n v="9.8000000000000007"/>
    <n v="39.1"/>
  </r>
  <r>
    <x v="803"/>
    <x v="0"/>
    <s v="$5.5 B"/>
    <s v="$1.2 B"/>
    <s v="$42.6 B"/>
    <s v="$46.4 B"/>
    <n v="5.5"/>
    <n v="1.2"/>
    <n v="42.6"/>
    <n v="46.4"/>
  </r>
  <r>
    <x v="804"/>
    <x v="0"/>
    <s v="$21.5 B"/>
    <s v="$768 M"/>
    <s v="$15.5 B"/>
    <s v="$38.7 B"/>
    <n v="21.5"/>
    <n v="0.76800000000000002"/>
    <n v="15.5"/>
    <n v="38.700000000000003"/>
  </r>
  <r>
    <x v="805"/>
    <x v="45"/>
    <s v="$10.3 B"/>
    <s v="$1.4 B"/>
    <s v="$28.4 B"/>
    <s v="$18.6 B"/>
    <n v="10.3"/>
    <n v="1.4"/>
    <n v="28.4"/>
    <n v="18.600000000000001"/>
  </r>
  <r>
    <x v="806"/>
    <x v="0"/>
    <s v="$21.1 B"/>
    <s v="$1.1 B"/>
    <s v="$13.2 B"/>
    <s v="$30.1 B"/>
    <n v="21.1"/>
    <n v="1.1000000000000001"/>
    <n v="13.2"/>
    <n v="30.1"/>
  </r>
  <r>
    <x v="807"/>
    <x v="24"/>
    <s v="$22.8 B"/>
    <s v="$794.5 M"/>
    <s v="$21.9 B"/>
    <s v="$18.7 B"/>
    <n v="22.8"/>
    <n v="0.79449999999999998"/>
    <n v="21.9"/>
    <n v="18.7"/>
  </r>
  <r>
    <x v="808"/>
    <x v="0"/>
    <s v="$4.4 B"/>
    <s v="$779.6 M"/>
    <s v="$68.3 B"/>
    <s v="$48 B"/>
    <n v="4.4000000000000004"/>
    <n v="0.77960000000000007"/>
    <n v="68.3"/>
    <n v="48"/>
  </r>
  <r>
    <x v="809"/>
    <x v="13"/>
    <s v="$8.5 B"/>
    <s v="$2.5 B"/>
    <s v="$10.5 B"/>
    <s v="$65.4 B"/>
    <n v="8.5"/>
    <n v="2.5"/>
    <n v="10.5"/>
    <n v="65.400000000000006"/>
  </r>
  <r>
    <x v="810"/>
    <x v="2"/>
    <s v="$17.4 B"/>
    <s v="$1.3 B"/>
    <s v="$28.8 B"/>
    <s v="$11.1 B"/>
    <n v="17.399999999999999"/>
    <n v="1.3"/>
    <n v="28.8"/>
    <n v="11.1"/>
  </r>
  <r>
    <x v="811"/>
    <x v="3"/>
    <s v="$19.3 B"/>
    <s v="$683.1 M"/>
    <s v="$113.7 B"/>
    <s v="$8.6 B"/>
    <n v="19.3"/>
    <n v="0.68310000000000004"/>
    <n v="113.7"/>
    <n v="8.6"/>
  </r>
  <r>
    <x v="812"/>
    <x v="27"/>
    <s v="$15 B"/>
    <s v="$1.7 B"/>
    <s v="$17.4 B"/>
    <s v="$18.3 B"/>
    <n v="15"/>
    <n v="1.7"/>
    <n v="17.399999999999999"/>
    <n v="18.3"/>
  </r>
  <r>
    <x v="813"/>
    <x v="0"/>
    <s v="$13.9 B"/>
    <s v="$1.6 B"/>
    <s v="$21.7 B"/>
    <s v="$15.3 B"/>
    <n v="13.9"/>
    <n v="1.6"/>
    <n v="21.7"/>
    <n v="15.3"/>
  </r>
  <r>
    <x v="814"/>
    <x v="1"/>
    <s v="$4.7 B"/>
    <s v="$1.4 B"/>
    <s v="$65.3 B"/>
    <s v="$21.1 B"/>
    <n v="4.7"/>
    <n v="1.4"/>
    <n v="65.3"/>
    <n v="21.1"/>
  </r>
  <r>
    <x v="815"/>
    <x v="46"/>
    <s v="$5.2 B"/>
    <s v="$1.4 B"/>
    <s v="$71.5 B"/>
    <s v="$20.2 B"/>
    <n v="5.2"/>
    <n v="1.4"/>
    <n v="71.5"/>
    <n v="20.2"/>
  </r>
  <r>
    <x v="816"/>
    <x v="12"/>
    <s v="$5.2 B"/>
    <s v="$1.1 B"/>
    <s v="$143.2 B"/>
    <s v="$18.3 B"/>
    <n v="5.2"/>
    <n v="1.1000000000000001"/>
    <n v="143.19999999999999"/>
    <n v="18.3"/>
  </r>
  <r>
    <x v="817"/>
    <x v="0"/>
    <s v="$31.4 B"/>
    <s v="$1.5 B"/>
    <s v="$17.9 B"/>
    <s v="$11.2 B"/>
    <n v="31.4"/>
    <n v="1.5"/>
    <n v="17.899999999999999"/>
    <n v="11.2"/>
  </r>
  <r>
    <x v="818"/>
    <x v="0"/>
    <s v="$53.2 B"/>
    <s v="$500 M"/>
    <s v="$64.4 B"/>
    <s v="$9.7 B"/>
    <n v="53.2"/>
    <n v="0.5"/>
    <n v="64.400000000000006"/>
    <n v="9.6999999999999993"/>
  </r>
  <r>
    <x v="819"/>
    <x v="0"/>
    <s v="$22.6 B"/>
    <s v="$405 M"/>
    <s v="$49.8 B"/>
    <s v="$19 B"/>
    <n v="22.6"/>
    <n v="0.40500000000000003"/>
    <n v="49.8"/>
    <n v="19"/>
  </r>
  <r>
    <x v="820"/>
    <x v="8"/>
    <s v="$7.3 B"/>
    <s v="$994.3 M"/>
    <s v="$44.4 B"/>
    <s v="$23.2 B"/>
    <n v="7.3"/>
    <n v="0.99429999999999996"/>
    <n v="44.4"/>
    <n v="23.2"/>
  </r>
  <r>
    <x v="821"/>
    <x v="2"/>
    <s v="$6.3 B"/>
    <s v="$1.4 B"/>
    <s v="$30.9 B"/>
    <s v="$36.2 B"/>
    <n v="6.3"/>
    <n v="1.4"/>
    <n v="30.9"/>
    <n v="36.200000000000003"/>
  </r>
  <r>
    <x v="822"/>
    <x v="18"/>
    <s v="$14.1 B"/>
    <s v="$1.2 B"/>
    <s v="$86.6 B"/>
    <s v="$7.2 B"/>
    <n v="14.1"/>
    <n v="1.2"/>
    <n v="86.6"/>
    <n v="7.2"/>
  </r>
  <r>
    <x v="823"/>
    <x v="18"/>
    <s v="$8.1 B"/>
    <s v="$1.8 B"/>
    <s v="$151.3 B"/>
    <s v="$8.1 B"/>
    <n v="8.1"/>
    <n v="1.8"/>
    <n v="151.30000000000001"/>
    <n v="8.1"/>
  </r>
  <r>
    <x v="824"/>
    <x v="0"/>
    <s v="$10.5 B"/>
    <s v="$1.2 B"/>
    <s v="$15.9 B"/>
    <s v="$51.1 B"/>
    <n v="10.5"/>
    <n v="1.2"/>
    <n v="15.9"/>
    <n v="51.1"/>
  </r>
  <r>
    <x v="825"/>
    <x v="0"/>
    <s v="$10.2 B"/>
    <s v="$1.3 B"/>
    <s v="$8.4 B"/>
    <s v="$88.3 B"/>
    <n v="10.199999999999999"/>
    <n v="1.3"/>
    <n v="8.4"/>
    <n v="88.3"/>
  </r>
  <r>
    <x v="826"/>
    <x v="13"/>
    <s v="$5.6 B"/>
    <s v="$1.9 B"/>
    <s v="$29.6 B"/>
    <s v="$35 B"/>
    <n v="5.6"/>
    <n v="1.9"/>
    <n v="29.6"/>
    <n v="35"/>
  </r>
  <r>
    <x v="827"/>
    <x v="11"/>
    <s v="$34.9 B"/>
    <s v="$748 M"/>
    <s v="$54.1 B"/>
    <s v="$7.8 B"/>
    <n v="34.9"/>
    <n v="0.748"/>
    <n v="54.1"/>
    <n v="7.8"/>
  </r>
  <r>
    <x v="828"/>
    <x v="9"/>
    <s v="$29.6 B"/>
    <s v="$-717.8 M"/>
    <s v="$47.8 B"/>
    <s v="$17.1 B"/>
    <n v="29.6"/>
    <n v="-0.71779999999999999"/>
    <n v="47.8"/>
    <n v="17.100000000000001"/>
  </r>
  <r>
    <x v="829"/>
    <x v="8"/>
    <s v="$11.1 B"/>
    <s v="$850.1 M"/>
    <s v="$29.3 B"/>
    <s v="$21.5 B"/>
    <n v="11.1"/>
    <n v="0.85010000000000008"/>
    <n v="29.3"/>
    <n v="21.5"/>
  </r>
  <r>
    <x v="830"/>
    <x v="14"/>
    <s v="$74.2 B"/>
    <s v="$413 M"/>
    <s v="$40.8 B"/>
    <s v="$12.7 B"/>
    <n v="74.2"/>
    <n v="0.41299999999999998"/>
    <n v="40.799999999999997"/>
    <n v="12.7"/>
  </r>
  <r>
    <x v="831"/>
    <x v="3"/>
    <s v="$13.5 B"/>
    <s v="$856.4 M"/>
    <s v="$73.7 B"/>
    <s v="$9.5 B"/>
    <n v="13.5"/>
    <n v="0.85639999999999994"/>
    <n v="73.7"/>
    <n v="9.5"/>
  </r>
  <r>
    <x v="832"/>
    <x v="8"/>
    <s v="$25.2 B"/>
    <s v="$722.6 M"/>
    <s v="$27.2 B"/>
    <s v="$13.2 B"/>
    <n v="25.2"/>
    <n v="0.72260000000000002"/>
    <n v="27.2"/>
    <n v="13.2"/>
  </r>
  <r>
    <x v="833"/>
    <x v="28"/>
    <s v="$9.1 B"/>
    <s v="$1.3 B"/>
    <s v="$118.4 B"/>
    <s v="$8.8 B"/>
    <n v="9.1"/>
    <n v="1.3"/>
    <n v="118.4"/>
    <n v="8.8000000000000007"/>
  </r>
  <r>
    <x v="834"/>
    <x v="13"/>
    <s v="$28.3 B"/>
    <s v="$-404.9 M"/>
    <s v="$32.7 B"/>
    <s v="$25.1 B"/>
    <n v="28.3"/>
    <n v="-0.40489999999999998"/>
    <n v="32.700000000000003"/>
    <n v="25.1"/>
  </r>
  <r>
    <x v="835"/>
    <x v="18"/>
    <s v="$16.5 B"/>
    <s v="$711.4 M"/>
    <s v="$33.9 B"/>
    <s v="$14.6 B"/>
    <n v="16.5"/>
    <n v="0.71140000000000003"/>
    <n v="33.9"/>
    <n v="14.6"/>
  </r>
  <r>
    <x v="836"/>
    <x v="0"/>
    <s v="$7.3 B"/>
    <s v="$1.1 B"/>
    <s v="$41.3 B"/>
    <s v="$19.9 B"/>
    <n v="7.3"/>
    <n v="1.1000000000000001"/>
    <n v="41.3"/>
    <n v="19.899999999999999"/>
  </r>
  <r>
    <x v="837"/>
    <x v="0"/>
    <s v="$8.5 B"/>
    <s v="$942 M"/>
    <s v="$40.2 B"/>
    <s v="$19.2 B"/>
    <n v="8.5"/>
    <n v="0.94199999999999995"/>
    <n v="40.200000000000003"/>
    <n v="19.2"/>
  </r>
  <r>
    <x v="838"/>
    <x v="0"/>
    <s v="$9.4 B"/>
    <s v="$1.5 B"/>
    <s v="$9 B"/>
    <s v="$70.2 B"/>
    <n v="9.4"/>
    <n v="1.5"/>
    <n v="9"/>
    <n v="70.2"/>
  </r>
  <r>
    <x v="839"/>
    <x v="3"/>
    <s v="$8.9 B"/>
    <s v="$840.6 M"/>
    <s v="$211.6 B"/>
    <s v="$10.2 B"/>
    <n v="8.9"/>
    <n v="0.84060000000000001"/>
    <n v="211.6"/>
    <n v="10.199999999999999"/>
  </r>
  <r>
    <x v="840"/>
    <x v="7"/>
    <s v="$15.1 B"/>
    <s v="$440.4 M"/>
    <s v="$51.3 B"/>
    <s v="$21.2 B"/>
    <n v="15.1"/>
    <n v="0.44039999999999996"/>
    <n v="51.3"/>
    <n v="21.2"/>
  </r>
  <r>
    <x v="841"/>
    <x v="8"/>
    <s v="$17.4 B"/>
    <s v="$686.4 M"/>
    <s v="$191.9 B"/>
    <s v="$4.3 B"/>
    <n v="17.399999999999999"/>
    <n v="0.68640000000000001"/>
    <n v="191.9"/>
    <n v="4.3"/>
  </r>
  <r>
    <x v="842"/>
    <x v="0"/>
    <s v="$7.6 B"/>
    <s v="$1.9 B"/>
    <s v="$15.9 B"/>
    <s v="$51 B"/>
    <n v="7.6"/>
    <n v="1.9"/>
    <n v="15.9"/>
    <n v="51"/>
  </r>
  <r>
    <x v="843"/>
    <x v="0"/>
    <s v="$10.2 B"/>
    <s v="$1.4 B"/>
    <s v="$13.3 B"/>
    <s v="$61.3 B"/>
    <n v="10.199999999999999"/>
    <n v="1.4"/>
    <n v="13.3"/>
    <n v="61.3"/>
  </r>
  <r>
    <x v="844"/>
    <x v="0"/>
    <s v="$56.4 B"/>
    <s v="$626.9 M"/>
    <s v="$27.8 B"/>
    <s v="$11 B"/>
    <n v="56.4"/>
    <n v="0.62690000000000001"/>
    <n v="27.8"/>
    <n v="11"/>
  </r>
  <r>
    <x v="845"/>
    <x v="0"/>
    <s v="$17.1 B"/>
    <s v="$1.5 B"/>
    <s v="$11.2 B"/>
    <s v="$20.4 B"/>
    <n v="17.100000000000001"/>
    <n v="1.5"/>
    <n v="11.2"/>
    <n v="20.399999999999999"/>
  </r>
  <r>
    <x v="846"/>
    <x v="3"/>
    <s v="$19.5 B"/>
    <s v="$1.6 B"/>
    <s v="$35.6 B"/>
    <s v="$4.1 B"/>
    <n v="19.5"/>
    <n v="1.6"/>
    <n v="35.6"/>
    <n v="4.0999999999999996"/>
  </r>
  <r>
    <x v="847"/>
    <x v="0"/>
    <s v="$12.4 B"/>
    <s v="$614 M"/>
    <s v="$27.6 B"/>
    <s v="$30.3 B"/>
    <n v="12.4"/>
    <n v="0.61399999999999999"/>
    <n v="27.6"/>
    <n v="30.3"/>
  </r>
  <r>
    <x v="848"/>
    <x v="47"/>
    <s v="$7 B"/>
    <s v="$1.3 B"/>
    <s v="$64.8 B"/>
    <s v="$13 B"/>
    <n v="7"/>
    <n v="1.3"/>
    <n v="64.8"/>
    <n v="13"/>
  </r>
  <r>
    <x v="849"/>
    <x v="14"/>
    <s v="$7.4 B"/>
    <s v="$889.4 M"/>
    <s v="$52.8 B"/>
    <s v="$18.6 B"/>
    <n v="7.4"/>
    <n v="0.88939999999999997"/>
    <n v="52.8"/>
    <n v="18.600000000000001"/>
  </r>
  <r>
    <x v="850"/>
    <x v="5"/>
    <s v="$99.6 B"/>
    <s v="$-1.4 B"/>
    <s v="$160.5 B"/>
    <s v="$6.3 B"/>
    <n v="99.6"/>
    <n v="-1.4"/>
    <n v="160.5"/>
    <n v="6.3"/>
  </r>
  <r>
    <x v="851"/>
    <x v="2"/>
    <s v="$16 B"/>
    <s v="$882.3 M"/>
    <s v="$15 B"/>
    <s v="$32.4 B"/>
    <n v="16"/>
    <n v="0.88229999999999997"/>
    <n v="15"/>
    <n v="32.4"/>
  </r>
  <r>
    <x v="852"/>
    <x v="3"/>
    <s v="$11.3 B"/>
    <s v="$1.8 B"/>
    <s v="$27.2 B"/>
    <s v="$11.8 B"/>
    <n v="11.3"/>
    <n v="1.8"/>
    <n v="27.2"/>
    <n v="11.8"/>
  </r>
  <r>
    <x v="853"/>
    <x v="3"/>
    <s v="$33.4 B"/>
    <s v="$1.4 B"/>
    <s v="$25.1 B"/>
    <s v="$6.4 B"/>
    <n v="33.4"/>
    <n v="1.4"/>
    <n v="25.1"/>
    <n v="6.4"/>
  </r>
  <r>
    <x v="854"/>
    <x v="27"/>
    <s v="$11.7 B"/>
    <s v="$1.2 B"/>
    <s v="$16.9 B"/>
    <s v="$26.8 B"/>
    <n v="11.7"/>
    <n v="1.2"/>
    <n v="16.899999999999999"/>
    <n v="26.8"/>
  </r>
  <r>
    <x v="855"/>
    <x v="0"/>
    <s v="$11.8 B"/>
    <s v="$1 B"/>
    <s v="$8.9 B"/>
    <s v="$52 B"/>
    <n v="11.8"/>
    <n v="1"/>
    <n v="8.9"/>
    <n v="52"/>
  </r>
  <r>
    <x v="856"/>
    <x v="0"/>
    <s v="$14.7 B"/>
    <s v="$1.1 B"/>
    <s v="$9.6 B"/>
    <s v="$30.8 B"/>
    <n v="14.7"/>
    <n v="1.1000000000000001"/>
    <n v="9.6"/>
    <n v="30.8"/>
  </r>
  <r>
    <x v="857"/>
    <x v="3"/>
    <s v="$14.5 B"/>
    <s v="$862.3 M"/>
    <s v="$22.6 B"/>
    <s v="$17.7 B"/>
    <n v="14.5"/>
    <n v="0.86229999999999996"/>
    <n v="22.6"/>
    <n v="17.7"/>
  </r>
  <r>
    <x v="858"/>
    <x v="0"/>
    <s v="$28.1 B"/>
    <s v="$1 B"/>
    <s v="$18.3 B"/>
    <s v="$12.3 B"/>
    <n v="28.1"/>
    <n v="1"/>
    <n v="18.3"/>
    <n v="12.3"/>
  </r>
  <r>
    <x v="859"/>
    <x v="16"/>
    <s v="$43.6 B"/>
    <s v="$-5.3 M"/>
    <s v="$22.6 B"/>
    <s v="$25.8 B"/>
    <n v="43.6"/>
    <n v="-5.3E-3"/>
    <n v="22.6"/>
    <n v="25.8"/>
  </r>
  <r>
    <x v="860"/>
    <x v="0"/>
    <s v="$26.7 B"/>
    <s v="$426 M"/>
    <s v="$36 B"/>
    <s v="$16.7 B"/>
    <n v="26.7"/>
    <n v="0.42599999999999999"/>
    <n v="36"/>
    <n v="16.7"/>
  </r>
  <r>
    <x v="861"/>
    <x v="2"/>
    <s v="$73.5 B"/>
    <s v="$953.3 M"/>
    <s v="$23.7 B"/>
    <s v="$7.9 B"/>
    <n v="73.5"/>
    <n v="0.95329999999999993"/>
    <n v="23.7"/>
    <n v="7.9"/>
  </r>
  <r>
    <x v="862"/>
    <x v="15"/>
    <s v="$13.7 B"/>
    <s v="$1.1 B"/>
    <s v="$29.1 B"/>
    <s v="$11.8 B"/>
    <n v="13.7"/>
    <n v="1.1000000000000001"/>
    <n v="29.1"/>
    <n v="11.8"/>
  </r>
  <r>
    <x v="863"/>
    <x v="15"/>
    <s v="$19.6 B"/>
    <s v="$-503.8 M"/>
    <s v="$32.8 B"/>
    <s v="$26.4 B"/>
    <n v="19.600000000000001"/>
    <n v="-0.50380000000000003"/>
    <n v="32.799999999999997"/>
    <n v="26.4"/>
  </r>
  <r>
    <x v="864"/>
    <x v="0"/>
    <s v="$8.2 B"/>
    <s v="$762 M"/>
    <s v="$39.6 B"/>
    <s v="$21.8 B"/>
    <n v="8.1999999999999993"/>
    <n v="0.76200000000000001"/>
    <n v="39.6"/>
    <n v="21.8"/>
  </r>
  <r>
    <x v="865"/>
    <x v="0"/>
    <s v="$7.2 B"/>
    <s v="$1.4 B"/>
    <s v="$16.5 B"/>
    <s v="$68.5 B"/>
    <n v="7.2"/>
    <n v="1.4"/>
    <n v="16.5"/>
    <n v="68.5"/>
  </r>
  <r>
    <x v="866"/>
    <x v="36"/>
    <s v="$11.6 B"/>
    <s v="$607.3 M"/>
    <s v="$50.7 B"/>
    <s v="$15.6 B"/>
    <n v="11.6"/>
    <n v="0.60729999999999995"/>
    <n v="50.7"/>
    <n v="15.6"/>
  </r>
  <r>
    <x v="867"/>
    <x v="0"/>
    <s v="$4.6 B"/>
    <s v="$2.1 B"/>
    <s v="$19.6 B"/>
    <s v="$50.7 B"/>
    <n v="4.5999999999999996"/>
    <n v="2.1"/>
    <n v="19.600000000000001"/>
    <n v="50.7"/>
  </r>
  <r>
    <x v="868"/>
    <x v="3"/>
    <s v="$30.3 B"/>
    <s v="$827.1 M"/>
    <s v="$40.3 B"/>
    <s v="$7.5 B"/>
    <n v="30.3"/>
    <n v="0.82710000000000006"/>
    <n v="40.299999999999997"/>
    <n v="7.5"/>
  </r>
  <r>
    <x v="869"/>
    <x v="18"/>
    <s v="$5.4 B"/>
    <s v="$1.2 B"/>
    <s v="$104.8 B"/>
    <s v="$13.9 B"/>
    <n v="5.4"/>
    <n v="1.2"/>
    <n v="104.8"/>
    <n v="13.9"/>
  </r>
  <r>
    <x v="870"/>
    <x v="7"/>
    <s v="$9.6 B"/>
    <s v="$1.6 B"/>
    <s v="$7.1 B"/>
    <s v="$42.2 B"/>
    <n v="9.6"/>
    <n v="1.6"/>
    <n v="7.1"/>
    <n v="42.2"/>
  </r>
  <r>
    <x v="871"/>
    <x v="0"/>
    <s v="$8.3 B"/>
    <s v="$627 M"/>
    <s v="$132.2 B"/>
    <s v="$13.3 B"/>
    <n v="8.3000000000000007"/>
    <n v="0.627"/>
    <n v="132.19999999999999"/>
    <n v="13.3"/>
  </r>
  <r>
    <x v="872"/>
    <x v="2"/>
    <s v="$16.5 B"/>
    <s v="$664.3 M"/>
    <s v="$23.3 B"/>
    <s v="$19.5 B"/>
    <n v="16.5"/>
    <n v="0.6643"/>
    <n v="23.3"/>
    <n v="19.5"/>
  </r>
  <r>
    <x v="873"/>
    <x v="3"/>
    <s v="$13.9 B"/>
    <s v="$699 M"/>
    <s v="$29.5 B"/>
    <s v="$16.9 B"/>
    <n v="13.9"/>
    <n v="0.69899999999999995"/>
    <n v="29.5"/>
    <n v="16.899999999999999"/>
  </r>
  <r>
    <x v="874"/>
    <x v="28"/>
    <s v="$25.9 B"/>
    <s v="$573.9 M"/>
    <s v="$25.3 B"/>
    <s v="$14.6 B"/>
    <n v="25.9"/>
    <n v="0.57389999999999997"/>
    <n v="25.3"/>
    <n v="14.6"/>
  </r>
  <r>
    <x v="875"/>
    <x v="37"/>
    <s v="$11.1 B"/>
    <s v="$1.1 B"/>
    <s v="$102.5 B"/>
    <s v="$7 B"/>
    <n v="11.1"/>
    <n v="1.1000000000000001"/>
    <n v="102.5"/>
    <n v="7"/>
  </r>
  <r>
    <x v="876"/>
    <x v="0"/>
    <s v="$3.6 B"/>
    <s v="$3.2 B"/>
    <s v="$315.7 B"/>
    <s v="$5.9 B"/>
    <n v="3.6"/>
    <n v="3.2"/>
    <n v="315.7"/>
    <n v="5.9"/>
  </r>
  <r>
    <x v="877"/>
    <x v="31"/>
    <s v="$23.1 B"/>
    <s v="$647.6 M"/>
    <s v="$74.2 B"/>
    <s v="$6.6 B"/>
    <n v="23.1"/>
    <n v="0.64760000000000006"/>
    <n v="74.2"/>
    <n v="6.6"/>
  </r>
  <r>
    <x v="878"/>
    <x v="8"/>
    <s v="$3.5 B"/>
    <s v="$1.2 B"/>
    <s v="$69.5 B"/>
    <s v="$16.4 B"/>
    <n v="3.5"/>
    <n v="1.2"/>
    <n v="69.5"/>
    <n v="16.399999999999999"/>
  </r>
  <r>
    <x v="879"/>
    <x v="45"/>
    <s v="$6.1 B"/>
    <s v="$1.3 B"/>
    <s v="$81.4 B"/>
    <s v="$12.7 B"/>
    <n v="6.1"/>
    <n v="1.3"/>
    <n v="81.400000000000006"/>
    <n v="12.7"/>
  </r>
  <r>
    <x v="880"/>
    <x v="2"/>
    <s v="$7.6 B"/>
    <s v="$1.5 B"/>
    <s v="$206.3 B"/>
    <s v="$5.5 B"/>
    <n v="7.6"/>
    <n v="1.5"/>
    <n v="206.3"/>
    <n v="5.5"/>
  </r>
  <r>
    <x v="881"/>
    <x v="2"/>
    <s v="$24.3 B"/>
    <s v="$418.9 M"/>
    <s v="$54.2 B"/>
    <s v="$12.1 B"/>
    <n v="24.3"/>
    <n v="0.41889999999999999"/>
    <n v="54.2"/>
    <n v="12.1"/>
  </r>
  <r>
    <x v="882"/>
    <x v="0"/>
    <s v="$6.2 B"/>
    <s v="$992 M"/>
    <s v="$30.3 B"/>
    <s v="$36.2 B"/>
    <n v="6.2"/>
    <n v="0.99199999999999999"/>
    <n v="30.3"/>
    <n v="36.200000000000003"/>
  </r>
  <r>
    <x v="883"/>
    <x v="3"/>
    <s v="$23.4 B"/>
    <s v="$1.2 B"/>
    <s v="$21.6 B"/>
    <s v="$9.4 B"/>
    <n v="23.4"/>
    <n v="1.2"/>
    <n v="21.6"/>
    <n v="9.4"/>
  </r>
  <r>
    <x v="884"/>
    <x v="4"/>
    <s v="$33.2 B"/>
    <s v="$-171.5 M"/>
    <s v="$375.3 B"/>
    <s v="$6.5 B"/>
    <n v="33.200000000000003"/>
    <n v="-0.17150000000000001"/>
    <n v="375.3"/>
    <n v="6.5"/>
  </r>
  <r>
    <x v="885"/>
    <x v="2"/>
    <s v="$7.9 B"/>
    <s v="$993.8 M"/>
    <s v="$39 B"/>
    <s v="$16.4 B"/>
    <n v="7.9"/>
    <n v="0.99379999999999991"/>
    <n v="39"/>
    <n v="16.399999999999999"/>
  </r>
  <r>
    <x v="886"/>
    <x v="3"/>
    <s v="$6.7 B"/>
    <s v="$1.2 B"/>
    <s v="$44.1 B"/>
    <s v="$15.7 B"/>
    <n v="6.7"/>
    <n v="1.2"/>
    <n v="44.1"/>
    <n v="15.7"/>
  </r>
  <r>
    <x v="887"/>
    <x v="48"/>
    <s v="$12.4 B"/>
    <s v="$1 B"/>
    <s v="$79.4 B"/>
    <s v="$5.8 B"/>
    <n v="12.4"/>
    <n v="1"/>
    <n v="79.400000000000006"/>
    <n v="5.8"/>
  </r>
  <r>
    <x v="888"/>
    <x v="42"/>
    <s v="$6.8 B"/>
    <s v="$1.3 B"/>
    <s v="$124.5 B"/>
    <s v="$9.3 B"/>
    <n v="6.8"/>
    <n v="1.3"/>
    <n v="124.5"/>
    <n v="9.3000000000000007"/>
  </r>
  <r>
    <x v="889"/>
    <x v="12"/>
    <s v="$9.5 B"/>
    <s v="$1.5 B"/>
    <s v="$24.4 B"/>
    <s v="$14 B"/>
    <n v="9.5"/>
    <n v="1.5"/>
    <n v="24.4"/>
    <n v="14"/>
  </r>
  <r>
    <x v="890"/>
    <x v="2"/>
    <s v="$45.5 B"/>
    <s v="$-1.6 B"/>
    <s v="$165.6 B"/>
    <s v="$4.2 B"/>
    <n v="45.5"/>
    <n v="-1.6"/>
    <n v="165.6"/>
    <n v="4.2"/>
  </r>
  <r>
    <x v="891"/>
    <x v="9"/>
    <s v="$23.4 B"/>
    <s v="$145.3 M"/>
    <s v="$19.9 B"/>
    <s v="$44.5 B"/>
    <n v="23.4"/>
    <n v="0.14530000000000001"/>
    <n v="19.899999999999999"/>
    <n v="44.5"/>
  </r>
  <r>
    <x v="892"/>
    <x v="18"/>
    <s v="$6.7 B"/>
    <s v="$2.2 B"/>
    <s v="$135.5 B"/>
    <s v="$7.3 B"/>
    <n v="6.7"/>
    <n v="2.2000000000000002"/>
    <n v="135.5"/>
    <n v="7.3"/>
  </r>
  <r>
    <x v="893"/>
    <x v="31"/>
    <s v="$17.3 B"/>
    <s v="$2.1 B"/>
    <s v="$7.3 B"/>
    <s v="$13.1 B"/>
    <n v="17.3"/>
    <n v="2.1"/>
    <n v="7.3"/>
    <n v="13.1"/>
  </r>
  <r>
    <x v="894"/>
    <x v="2"/>
    <s v="$14.8 B"/>
    <s v="$1.1 B"/>
    <s v="$32.8 B"/>
    <s v="$9.2 B"/>
    <n v="14.8"/>
    <n v="1.1000000000000001"/>
    <n v="32.799999999999997"/>
    <n v="9.1999999999999993"/>
  </r>
  <r>
    <x v="895"/>
    <x v="2"/>
    <s v="$1.8 B"/>
    <s v="$1.1 B"/>
    <s v="$35.6 B"/>
    <s v="$28.4 B"/>
    <n v="1.8"/>
    <n v="1.1000000000000001"/>
    <n v="35.6"/>
    <n v="28.4"/>
  </r>
  <r>
    <x v="896"/>
    <x v="3"/>
    <s v="$34 B"/>
    <s v="$628 M"/>
    <s v="$30.7 B"/>
    <s v="$9.7 B"/>
    <n v="34"/>
    <n v="0.628"/>
    <n v="30.7"/>
    <n v="9.6999999999999993"/>
  </r>
  <r>
    <x v="897"/>
    <x v="2"/>
    <s v="$6.3 B"/>
    <s v="$1.2 B"/>
    <s v="$130.5 B"/>
    <s v="$10.3 B"/>
    <n v="6.3"/>
    <n v="1.2"/>
    <n v="130.5"/>
    <n v="10.3"/>
  </r>
  <r>
    <x v="898"/>
    <x v="46"/>
    <s v="$7.3 B"/>
    <s v="$909.2 M"/>
    <s v="$93.9 B"/>
    <s v="$11.1 B"/>
    <n v="7.3"/>
    <n v="0.90920000000000001"/>
    <n v="93.9"/>
    <n v="11.1"/>
  </r>
  <r>
    <x v="899"/>
    <x v="26"/>
    <s v="$5.4 B"/>
    <s v="$1.7 B"/>
    <s v="$85.6 B"/>
    <s v="$10.9 B"/>
    <n v="5.4"/>
    <n v="1.7"/>
    <n v="85.6"/>
    <n v="10.9"/>
  </r>
  <r>
    <x v="900"/>
    <x v="0"/>
    <s v="$6.1 B"/>
    <s v="$2.3 B"/>
    <s v="$10.6 B"/>
    <s v="$100.2 B"/>
    <n v="6.1"/>
    <n v="2.2999999999999998"/>
    <n v="10.6"/>
    <n v="100.2"/>
  </r>
  <r>
    <x v="901"/>
    <x v="13"/>
    <s v="$6.7 B"/>
    <s v="$1.1 B"/>
    <s v="$61.8 B"/>
    <s v="$13.2 B"/>
    <n v="6.7"/>
    <n v="1.1000000000000001"/>
    <n v="61.8"/>
    <n v="13.2"/>
  </r>
  <r>
    <x v="902"/>
    <x v="0"/>
    <s v="$10 B"/>
    <s v="$918 M"/>
    <s v="$18.7 B"/>
    <s v="$29.7 B"/>
    <n v="10"/>
    <n v="0.91800000000000004"/>
    <n v="18.7"/>
    <n v="29.7"/>
  </r>
  <r>
    <x v="903"/>
    <x v="0"/>
    <s v="$7.3 B"/>
    <s v="$1.7 B"/>
    <s v="$10.1 B"/>
    <s v="$56.4 B"/>
    <n v="7.3"/>
    <n v="1.7"/>
    <n v="10.1"/>
    <n v="56.4"/>
  </r>
  <r>
    <x v="904"/>
    <x v="40"/>
    <s v="$34.6 B"/>
    <s v="$773 M"/>
    <s v="$15.8 B"/>
    <s v="$14 B"/>
    <n v="34.6"/>
    <n v="0.77300000000000002"/>
    <n v="15.8"/>
    <n v="14"/>
  </r>
  <r>
    <x v="905"/>
    <x v="0"/>
    <s v="$30.6 B"/>
    <s v="$-998.4 M"/>
    <s v="$22 B"/>
    <s v="$25.6 B"/>
    <n v="30.6"/>
    <n v="-0.99839999999999995"/>
    <n v="22"/>
    <n v="25.6"/>
  </r>
  <r>
    <x v="906"/>
    <x v="0"/>
    <s v="$8.2 B"/>
    <s v="$2.2 B"/>
    <s v="$13.5 B"/>
    <s v="$31.5 B"/>
    <n v="8.1999999999999993"/>
    <n v="2.2000000000000002"/>
    <n v="13.5"/>
    <n v="31.5"/>
  </r>
  <r>
    <x v="907"/>
    <x v="0"/>
    <s v="$10.6 B"/>
    <s v="$1.9 B"/>
    <s v="$19.8 B"/>
    <s v="$13.3 B"/>
    <n v="10.6"/>
    <n v="1.9"/>
    <n v="19.8"/>
    <n v="13.3"/>
  </r>
  <r>
    <x v="908"/>
    <x v="5"/>
    <s v="$38.8 B"/>
    <s v="$-55 M"/>
    <s v="$158.9 B"/>
    <s v="$1.5 B"/>
    <n v="38.799999999999997"/>
    <n v="-5.5E-2"/>
    <n v="158.9"/>
    <n v="1.5"/>
  </r>
  <r>
    <x v="909"/>
    <x v="5"/>
    <s v="$7.5 B"/>
    <s v="$1.1 B"/>
    <s v="$26.6 B"/>
    <s v="$20.9 B"/>
    <n v="7.5"/>
    <n v="1.1000000000000001"/>
    <n v="26.6"/>
    <n v="20.9"/>
  </r>
  <r>
    <x v="910"/>
    <x v="14"/>
    <s v="$7.7 B"/>
    <s v="$1.8 B"/>
    <s v="$28.6 B"/>
    <s v="$12.9 B"/>
    <n v="7.7"/>
    <n v="1.8"/>
    <n v="28.6"/>
    <n v="12.9"/>
  </r>
  <r>
    <x v="911"/>
    <x v="0"/>
    <s v="$13.1 B"/>
    <s v="$807 M"/>
    <s v="$24.8 B"/>
    <s v="$15.1 B"/>
    <n v="13.1"/>
    <n v="0.80700000000000005"/>
    <n v="24.8"/>
    <n v="15.1"/>
  </r>
  <r>
    <x v="912"/>
    <x v="30"/>
    <s v="$9.8 B"/>
    <s v="$1.6 B"/>
    <s v="$18.2 B"/>
    <s v="$18.6 B"/>
    <n v="9.8000000000000007"/>
    <n v="1.6"/>
    <n v="18.2"/>
    <n v="18.600000000000001"/>
  </r>
  <r>
    <x v="913"/>
    <x v="3"/>
    <s v="$18.4 B"/>
    <s v="$1.2 B"/>
    <s v="$25.7 B"/>
    <s v="$8.7 B"/>
    <n v="18.399999999999999"/>
    <n v="1.2"/>
    <n v="25.7"/>
    <n v="8.6999999999999993"/>
  </r>
  <r>
    <x v="914"/>
    <x v="2"/>
    <s v="$29.8 B"/>
    <s v="$542.2 M"/>
    <s v="$68.9 B"/>
    <s v="$3.9 B"/>
    <n v="29.8"/>
    <n v="0.54220000000000002"/>
    <n v="68.900000000000006"/>
    <n v="3.9"/>
  </r>
  <r>
    <x v="915"/>
    <x v="0"/>
    <s v="$11.2 B"/>
    <s v="$-6.8 B"/>
    <s v="$35.9 B"/>
    <s v="$43.6 B"/>
    <n v="11.2"/>
    <n v="-6.8"/>
    <n v="35.9"/>
    <n v="43.6"/>
  </r>
  <r>
    <x v="916"/>
    <x v="1"/>
    <s v="$7.6 B"/>
    <s v="$570.4 M"/>
    <s v="$30.1 B"/>
    <s v="$49.1 B"/>
    <n v="7.6"/>
    <n v="0.57040000000000002"/>
    <n v="30.1"/>
    <n v="49.1"/>
  </r>
  <r>
    <x v="917"/>
    <x v="0"/>
    <s v="$7.4 B"/>
    <s v="$970 M"/>
    <s v="$33.9 B"/>
    <s v="$18.9 B"/>
    <n v="7.4"/>
    <n v="0.97"/>
    <n v="33.9"/>
    <n v="18.899999999999999"/>
  </r>
  <r>
    <x v="918"/>
    <x v="0"/>
    <s v="$6.7 B"/>
    <s v="$2.1 B"/>
    <s v="$16.2 B"/>
    <s v="$35.8 B"/>
    <n v="6.7"/>
    <n v="2.1"/>
    <n v="16.2"/>
    <n v="35.799999999999997"/>
  </r>
  <r>
    <x v="919"/>
    <x v="0"/>
    <s v="$12.5 B"/>
    <s v="$523 M"/>
    <s v="$47 B"/>
    <s v="$15.1 B"/>
    <n v="12.5"/>
    <n v="0.52300000000000002"/>
    <n v="47"/>
    <n v="15.1"/>
  </r>
  <r>
    <x v="920"/>
    <x v="2"/>
    <s v="$6.1 B"/>
    <s v="$1.7 B"/>
    <s v="$163.1 B"/>
    <s v="$8.5 B"/>
    <n v="6.1"/>
    <n v="1.7"/>
    <n v="163.1"/>
    <n v="8.5"/>
  </r>
  <r>
    <x v="921"/>
    <x v="13"/>
    <s v="$3.2 B"/>
    <s v="$731.1 M"/>
    <s v="$58.6 B"/>
    <s v="$26.5 B"/>
    <n v="3.2"/>
    <n v="0.73109999999999997"/>
    <n v="58.6"/>
    <n v="26.5"/>
  </r>
  <r>
    <x v="922"/>
    <x v="2"/>
    <s v="$61.5 B"/>
    <s v="$-530.3 M"/>
    <s v="$93.9 B"/>
    <s v="$1.9 B"/>
    <n v="61.5"/>
    <n v="-0.53029999999999999"/>
    <n v="93.9"/>
    <n v="1.9"/>
  </r>
  <r>
    <x v="923"/>
    <x v="2"/>
    <s v="$15.7 B"/>
    <s v="$-759.2 M"/>
    <s v="$27.2 B"/>
    <s v="$34.6 B"/>
    <n v="15.7"/>
    <n v="-0.7592000000000001"/>
    <n v="27.2"/>
    <n v="34.6"/>
  </r>
  <r>
    <x v="924"/>
    <x v="0"/>
    <s v="$12 B"/>
    <s v="$355 M"/>
    <s v="$37.7 B"/>
    <s v="$33.4 B"/>
    <n v="12"/>
    <n v="0.35499999999999998"/>
    <n v="37.700000000000003"/>
    <n v="33.4"/>
  </r>
  <r>
    <x v="925"/>
    <x v="13"/>
    <s v="$10.8 B"/>
    <s v="$1.3 B"/>
    <s v="$13.8 B"/>
    <s v="$28.9 B"/>
    <n v="10.8"/>
    <n v="1.3"/>
    <n v="13.8"/>
    <n v="28.9"/>
  </r>
  <r>
    <x v="926"/>
    <x v="12"/>
    <s v="$12.7 B"/>
    <s v="$1 B"/>
    <s v="$14.8 B"/>
    <s v="$26 B"/>
    <n v="12.7"/>
    <n v="1"/>
    <n v="14.8"/>
    <n v="26"/>
  </r>
  <r>
    <x v="927"/>
    <x v="26"/>
    <s v="$5.2 B"/>
    <s v="$2.3 B"/>
    <s v="$65.3 B"/>
    <s v="$10.3 B"/>
    <n v="5.2"/>
    <n v="2.2999999999999998"/>
    <n v="65.3"/>
    <n v="10.3"/>
  </r>
  <r>
    <x v="928"/>
    <x v="0"/>
    <s v="$12 B"/>
    <s v="$1.1 B"/>
    <s v="$26.1 B"/>
    <s v="$12 B"/>
    <n v="12"/>
    <n v="1.1000000000000001"/>
    <n v="26.1"/>
    <n v="12"/>
  </r>
  <r>
    <x v="929"/>
    <x v="13"/>
    <s v="$16.1 B"/>
    <s v="$1.2 B"/>
    <s v="$15 B"/>
    <s v="$16.1 B"/>
    <n v="16.100000000000001"/>
    <n v="1.2"/>
    <n v="15"/>
    <n v="16.100000000000001"/>
  </r>
  <r>
    <x v="930"/>
    <x v="0"/>
    <s v="$6.2 B"/>
    <s v="$1.7 B"/>
    <s v="$15 B"/>
    <s v="$75.6 B"/>
    <n v="6.2"/>
    <n v="1.7"/>
    <n v="15"/>
    <n v="75.599999999999994"/>
  </r>
  <r>
    <x v="931"/>
    <x v="7"/>
    <s v="$7.2 B"/>
    <s v="$1.2 B"/>
    <s v="$23.1 B"/>
    <s v="$22.4 B"/>
    <n v="7.2"/>
    <n v="1.2"/>
    <n v="23.1"/>
    <n v="22.4"/>
  </r>
  <r>
    <x v="932"/>
    <x v="0"/>
    <s v="$11.4 B"/>
    <s v="$-411.6 M"/>
    <s v="$57.3 B"/>
    <s v="$21.5 B"/>
    <n v="11.4"/>
    <n v="-0.41160000000000002"/>
    <n v="57.3"/>
    <n v="21.5"/>
  </r>
  <r>
    <x v="933"/>
    <x v="33"/>
    <s v="$5.5 B"/>
    <s v="$1.6 B"/>
    <s v="$79.6 B"/>
    <s v="$10.8 B"/>
    <n v="5.5"/>
    <n v="1.6"/>
    <n v="79.599999999999994"/>
    <n v="10.8"/>
  </r>
  <r>
    <x v="934"/>
    <x v="42"/>
    <s v="$16 B"/>
    <s v="$-428.8 M"/>
    <s v="$42.8 B"/>
    <s v="$18.5 B"/>
    <n v="16"/>
    <n v="-0.42880000000000001"/>
    <n v="42.8"/>
    <n v="18.5"/>
  </r>
  <r>
    <x v="935"/>
    <x v="5"/>
    <s v="$12.3 B"/>
    <s v="$1.4 B"/>
    <s v="$43.6 B"/>
    <s v="$4.8 B"/>
    <n v="12.3"/>
    <n v="1.4"/>
    <n v="43.6"/>
    <n v="4.8"/>
  </r>
  <r>
    <x v="936"/>
    <x v="6"/>
    <s v="$9 B"/>
    <s v="$1.2 B"/>
    <s v="$16.5 B"/>
    <s v="$28.7 B"/>
    <n v="9"/>
    <n v="1.2"/>
    <n v="16.5"/>
    <n v="28.7"/>
  </r>
  <r>
    <x v="937"/>
    <x v="3"/>
    <s v="$14.6 B"/>
    <s v="$-2.1 B"/>
    <s v="$157.6 B"/>
    <s v="$11 B"/>
    <n v="14.6"/>
    <n v="-2.1"/>
    <n v="157.6"/>
    <n v="11"/>
  </r>
  <r>
    <x v="938"/>
    <x v="0"/>
    <s v="$12.1 B"/>
    <s v="$952 M"/>
    <s v="$21.9 B"/>
    <s v="$14.7 B"/>
    <n v="12.1"/>
    <n v="0.95199999999999996"/>
    <n v="21.9"/>
    <n v="14.7"/>
  </r>
  <r>
    <x v="939"/>
    <x v="0"/>
    <s v="$14.4 B"/>
    <s v="$920 M"/>
    <s v="$15.3 B"/>
    <s v="$21 B"/>
    <n v="14.4"/>
    <n v="0.92"/>
    <n v="15.3"/>
    <n v="21"/>
  </r>
  <r>
    <x v="940"/>
    <x v="10"/>
    <s v="$12.8 B"/>
    <s v="$963.7 M"/>
    <s v="$13.4 B"/>
    <s v="$28.3 B"/>
    <n v="12.8"/>
    <n v="0.9637"/>
    <n v="13.4"/>
    <n v="28.3"/>
  </r>
  <r>
    <x v="941"/>
    <x v="6"/>
    <s v="$32.9 B"/>
    <s v="$686.3 M"/>
    <s v="$37.5 B"/>
    <s v="$3 B"/>
    <n v="32.9"/>
    <n v="0.68629999999999991"/>
    <n v="37.5"/>
    <n v="3"/>
  </r>
  <r>
    <x v="942"/>
    <x v="2"/>
    <s v="$13.2 B"/>
    <s v="$1.1 B"/>
    <s v="$27.6 B"/>
    <s v="$10.2 B"/>
    <n v="13.2"/>
    <n v="1.1000000000000001"/>
    <n v="27.6"/>
    <n v="10.199999999999999"/>
  </r>
  <r>
    <x v="943"/>
    <x v="30"/>
    <s v="$5.4 B"/>
    <s v="$1.4 B"/>
    <s v="$67.3 B"/>
    <s v="$12.1 B"/>
    <n v="5.4"/>
    <n v="1.4"/>
    <n v="67.3"/>
    <n v="12.1"/>
  </r>
  <r>
    <x v="944"/>
    <x v="0"/>
    <s v="$6.9 B"/>
    <s v="$441.6 M"/>
    <s v="$44.6 B"/>
    <s v="$60.6 B"/>
    <n v="6.9"/>
    <n v="0.44160000000000005"/>
    <n v="44.6"/>
    <n v="60.6"/>
  </r>
  <r>
    <x v="945"/>
    <x v="27"/>
    <s v="$24 B"/>
    <s v="$-2.4 B"/>
    <s v="$28 B"/>
    <s v="$19.1 B"/>
    <n v="24"/>
    <n v="-2.4"/>
    <n v="28"/>
    <n v="19.100000000000001"/>
  </r>
  <r>
    <x v="946"/>
    <x v="13"/>
    <s v="$7.8 B"/>
    <s v="$1 B"/>
    <s v="$95.4 B"/>
    <s v="$8.7 B"/>
    <n v="7.8"/>
    <n v="1"/>
    <n v="95.4"/>
    <n v="8.6999999999999993"/>
  </r>
  <r>
    <x v="947"/>
    <x v="10"/>
    <s v="$11.5 B"/>
    <s v="$-704.9 M"/>
    <s v="$38.1 B"/>
    <s v="$31 B"/>
    <n v="11.5"/>
    <n v="-0.70489999999999997"/>
    <n v="38.1"/>
    <n v="31"/>
  </r>
  <r>
    <x v="948"/>
    <x v="7"/>
    <s v="$8.2 B"/>
    <s v="$794.1 M"/>
    <s v="$19.1 B"/>
    <s v="$43.2 B"/>
    <n v="8.1999999999999993"/>
    <n v="0.79410000000000003"/>
    <n v="19.100000000000001"/>
    <n v="43.2"/>
  </r>
  <r>
    <x v="949"/>
    <x v="8"/>
    <s v="$13.7 B"/>
    <s v="$976.3 M"/>
    <s v="$12.4 B"/>
    <s v="$25.1 B"/>
    <n v="13.7"/>
    <n v="0.97629999999999995"/>
    <n v="12.4"/>
    <n v="25.1"/>
  </r>
  <r>
    <x v="950"/>
    <x v="14"/>
    <s v="$44.4 B"/>
    <s v="$802.3 M"/>
    <s v="$25.8 B"/>
    <s v="$6 B"/>
    <n v="44.4"/>
    <n v="0.8022999999999999"/>
    <n v="25.8"/>
    <n v="6"/>
  </r>
  <r>
    <x v="951"/>
    <x v="2"/>
    <s v="$8.8 B"/>
    <s v="$1.4 B"/>
    <s v="$13 B"/>
    <s v="$32.1 B"/>
    <n v="8.8000000000000007"/>
    <n v="1.4"/>
    <n v="13"/>
    <n v="32.1"/>
  </r>
  <r>
    <x v="952"/>
    <x v="3"/>
    <s v="$14.8 B"/>
    <s v="$1.2 B"/>
    <s v="$37.8 B"/>
    <s v="$5 B"/>
    <n v="14.8"/>
    <n v="1.2"/>
    <n v="37.799999999999997"/>
    <n v="5"/>
  </r>
  <r>
    <x v="953"/>
    <x v="22"/>
    <s v="$11.9 B"/>
    <s v="$1 B"/>
    <s v="$9 B"/>
    <s v="$28.4 B"/>
    <n v="11.9"/>
    <n v="1"/>
    <n v="9"/>
    <n v="28.4"/>
  </r>
  <r>
    <x v="954"/>
    <x v="2"/>
    <s v="$6.3 B"/>
    <s v="$903 M"/>
    <s v="$47.8 B"/>
    <s v="$17.2 B"/>
    <n v="6.3"/>
    <n v="0.90300000000000002"/>
    <n v="47.8"/>
    <n v="17.2"/>
  </r>
  <r>
    <x v="955"/>
    <x v="14"/>
    <s v="$1.5 B"/>
    <s v="$2.7 B"/>
    <s v="$21.7 B"/>
    <s v="$20.7 B"/>
    <n v="1.5"/>
    <n v="2.7"/>
    <n v="21.7"/>
    <n v="20.7"/>
  </r>
  <r>
    <x v="956"/>
    <x v="31"/>
    <s v="$15.8 B"/>
    <s v="$657.6 M"/>
    <s v="$78 B"/>
    <s v="$3.9 B"/>
    <n v="15.8"/>
    <n v="0.65760000000000007"/>
    <n v="78"/>
    <n v="3.9"/>
  </r>
  <r>
    <x v="957"/>
    <x v="39"/>
    <s v="$25.3 B"/>
    <s v="$1.3 B"/>
    <s v="$22.1 B"/>
    <s v="$5.5 B"/>
    <n v="25.3"/>
    <n v="1.3"/>
    <n v="22.1"/>
    <n v="5.5"/>
  </r>
  <r>
    <x v="958"/>
    <x v="2"/>
    <s v="$14.4 B"/>
    <s v="$793 M"/>
    <s v="$61.3 B"/>
    <s v="$3.4 B"/>
    <n v="14.4"/>
    <n v="0.79300000000000004"/>
    <n v="61.3"/>
    <n v="3.4"/>
  </r>
  <r>
    <x v="959"/>
    <x v="12"/>
    <s v="$22.2 B"/>
    <s v="$715.3 M"/>
    <s v="$13.1 B"/>
    <s v="$20.7 B"/>
    <n v="22.2"/>
    <n v="0.71529999999999994"/>
    <n v="13.1"/>
    <n v="20.7"/>
  </r>
  <r>
    <x v="960"/>
    <x v="13"/>
    <s v="$17.4 B"/>
    <s v="$512 M"/>
    <s v="$22.9 B"/>
    <s v="$19.7 B"/>
    <n v="17.399999999999999"/>
    <n v="0.51200000000000001"/>
    <n v="22.9"/>
    <n v="19.7"/>
  </r>
  <r>
    <x v="961"/>
    <x v="18"/>
    <s v="$6.6 B"/>
    <s v="$1.4 B"/>
    <s v="$9.3 B"/>
    <s v="$76 B"/>
    <n v="6.6"/>
    <n v="1.4"/>
    <n v="9.3000000000000007"/>
    <n v="76"/>
  </r>
  <r>
    <x v="962"/>
    <x v="2"/>
    <s v="$5.3 B"/>
    <s v="$1.9 B"/>
    <s v="$28.5 B"/>
    <s v="$18 B"/>
    <n v="5.3"/>
    <n v="1.9"/>
    <n v="28.5"/>
    <n v="18"/>
  </r>
  <r>
    <x v="963"/>
    <x v="0"/>
    <s v="$14.5 B"/>
    <s v="$1.3 B"/>
    <s v="$10.7 B"/>
    <s v="$17.1 B"/>
    <n v="14.5"/>
    <n v="1.3"/>
    <n v="10.7"/>
    <n v="17.100000000000001"/>
  </r>
  <r>
    <x v="964"/>
    <x v="12"/>
    <s v="$4.8 B"/>
    <s v="$852.3 M"/>
    <s v="$107.5 B"/>
    <s v="$12.9 B"/>
    <n v="4.8"/>
    <n v="0.85229999999999995"/>
    <n v="107.5"/>
    <n v="12.9"/>
  </r>
  <r>
    <x v="965"/>
    <x v="0"/>
    <s v="$9.5 B"/>
    <s v="$1.6 B"/>
    <s v="$6.5 B"/>
    <s v="$24 B"/>
    <n v="9.5"/>
    <n v="1.6"/>
    <n v="6.5"/>
    <n v="24"/>
  </r>
  <r>
    <x v="966"/>
    <x v="0"/>
    <s v="$29.6 B"/>
    <s v="$970.1 M"/>
    <s v="$16.1 B"/>
    <s v="$10.4 B"/>
    <n v="29.6"/>
    <n v="0.97010000000000007"/>
    <n v="16.100000000000001"/>
    <n v="10.4"/>
  </r>
  <r>
    <x v="967"/>
    <x v="4"/>
    <s v="$23.6 B"/>
    <s v="$-12.6 M"/>
    <s v="$219.6 B"/>
    <s v="$3.3 B"/>
    <n v="23.6"/>
    <n v="-1.26E-2"/>
    <n v="219.6"/>
    <n v="3.3"/>
  </r>
  <r>
    <x v="968"/>
    <x v="2"/>
    <s v="$9.7 B"/>
    <s v="$727.6 M"/>
    <s v="$244.6 B"/>
    <s v="$2.5 B"/>
    <n v="9.6999999999999993"/>
    <n v="0.72760000000000002"/>
    <n v="244.6"/>
    <n v="2.5"/>
  </r>
  <r>
    <x v="969"/>
    <x v="2"/>
    <s v="$3.8 B"/>
    <s v="$999.7 M"/>
    <s v="$45 B"/>
    <s v="$18.4 B"/>
    <n v="3.8"/>
    <n v="0.99970000000000003"/>
    <n v="45"/>
    <n v="18.399999999999999"/>
  </r>
  <r>
    <x v="970"/>
    <x v="2"/>
    <s v="$17.4 B"/>
    <s v="$583.7 M"/>
    <s v="$24.9 B"/>
    <s v="$13.6 B"/>
    <n v="17.399999999999999"/>
    <n v="0.5837"/>
    <n v="24.9"/>
    <n v="13.6"/>
  </r>
  <r>
    <x v="971"/>
    <x v="28"/>
    <s v="$6.1 B"/>
    <s v="$1.2 B"/>
    <s v="$93.4 B"/>
    <s v="$9.9 B"/>
    <n v="6.1"/>
    <n v="1.2"/>
    <n v="93.4"/>
    <n v="9.9"/>
  </r>
  <r>
    <x v="972"/>
    <x v="23"/>
    <s v="$16.5 B"/>
    <s v="$-6.4 M"/>
    <s v="$24.4 B"/>
    <s v="$28.2 B"/>
    <n v="16.5"/>
    <n v="-6.4000000000000003E-3"/>
    <n v="24.4"/>
    <n v="28.2"/>
  </r>
  <r>
    <x v="973"/>
    <x v="2"/>
    <s v="$11 B"/>
    <s v="$840.8 M"/>
    <s v="$17 B"/>
    <s v="$25.4 B"/>
    <n v="11"/>
    <n v="0.84079999999999999"/>
    <n v="17"/>
    <n v="25.4"/>
  </r>
  <r>
    <x v="974"/>
    <x v="6"/>
    <s v="$6.5 B"/>
    <s v="$1.2 B"/>
    <s v="$16.2 B"/>
    <s v="$54 B"/>
    <n v="6.5"/>
    <n v="1.2"/>
    <n v="16.2"/>
    <n v="54"/>
  </r>
  <r>
    <x v="975"/>
    <x v="2"/>
    <s v="$27.2 B"/>
    <s v="$70 M"/>
    <s v="$20.3 B"/>
    <s v="$23 B"/>
    <n v="27.2"/>
    <n v="7.0000000000000007E-2"/>
    <n v="20.3"/>
    <n v="23"/>
  </r>
  <r>
    <x v="976"/>
    <x v="5"/>
    <s v="$58.3 B"/>
    <s v="$238.5 M"/>
    <s v="$64.2 B"/>
    <s v="$7.7 B"/>
    <n v="58.3"/>
    <n v="0.23849999999999999"/>
    <n v="64.2"/>
    <n v="7.7"/>
  </r>
  <r>
    <x v="977"/>
    <x v="7"/>
    <s v="$10.7 B"/>
    <s v="$1.2 B"/>
    <s v="$11.6 B"/>
    <s v="$24.1 B"/>
    <n v="10.7"/>
    <n v="1.2"/>
    <n v="11.6"/>
    <n v="24.1"/>
  </r>
  <r>
    <x v="978"/>
    <x v="0"/>
    <s v="$4.3 B"/>
    <s v="$959 M"/>
    <s v="$31.1 B"/>
    <s v="$26.1 B"/>
    <n v="4.3"/>
    <n v="0.95899999999999996"/>
    <n v="31.1"/>
    <n v="26.1"/>
  </r>
  <r>
    <x v="979"/>
    <x v="0"/>
    <s v="$13.8 B"/>
    <s v="$931 M"/>
    <s v="$16.4 B"/>
    <s v="$17 B"/>
    <n v="13.8"/>
    <n v="0.93100000000000005"/>
    <n v="16.399999999999999"/>
    <n v="17"/>
  </r>
  <r>
    <x v="980"/>
    <x v="7"/>
    <s v="$6.2 B"/>
    <s v="$1.4 B"/>
    <s v="$24.6 B"/>
    <s v="$20.3 B"/>
    <n v="6.2"/>
    <n v="1.4"/>
    <n v="24.6"/>
    <n v="20.3"/>
  </r>
  <r>
    <x v="981"/>
    <x v="1"/>
    <s v="$4.3 B"/>
    <s v="$1.1 B"/>
    <s v="$71.6 B"/>
    <s v="$11.8 B"/>
    <n v="4.3"/>
    <n v="1.1000000000000001"/>
    <n v="71.599999999999994"/>
    <n v="11.8"/>
  </r>
  <r>
    <x v="982"/>
    <x v="2"/>
    <s v="$28 B"/>
    <s v="$199.1 M"/>
    <s v="$114 B"/>
    <s v="$5.4 B"/>
    <n v="28"/>
    <n v="0.1991"/>
    <n v="114"/>
    <n v="5.4"/>
  </r>
  <r>
    <x v="983"/>
    <x v="0"/>
    <s v="$7.5 B"/>
    <s v="$963.9 M"/>
    <s v="$21.5 B"/>
    <s v="$24.7 B"/>
    <n v="7.5"/>
    <n v="0.96389999999999998"/>
    <n v="21.5"/>
    <n v="24.7"/>
  </r>
  <r>
    <x v="984"/>
    <x v="28"/>
    <s v="$7.2 B"/>
    <s v="$1.2 B"/>
    <s v="$124.9 B"/>
    <s v="$7.3 B"/>
    <n v="7.2"/>
    <n v="1.2"/>
    <n v="124.9"/>
    <n v="7.3"/>
  </r>
  <r>
    <x v="985"/>
    <x v="2"/>
    <s v="$25.2 B"/>
    <s v="$771.4 M"/>
    <s v="$30.4 B"/>
    <s v="$6.6 B"/>
    <n v="25.2"/>
    <n v="0.77139999999999997"/>
    <n v="30.4"/>
    <n v="6.6"/>
  </r>
  <r>
    <x v="986"/>
    <x v="0"/>
    <s v="$7 B"/>
    <s v="$1.6 B"/>
    <s v="$6.2 B"/>
    <s v="$39.9 B"/>
    <n v="7"/>
    <n v="1.6"/>
    <n v="6.2"/>
    <n v="39.9"/>
  </r>
  <r>
    <x v="987"/>
    <x v="0"/>
    <s v="$32.6 B"/>
    <s v="$934.8 M"/>
    <s v="$22.2 B"/>
    <s v="$7.4 B"/>
    <n v="32.6"/>
    <n v="0.93479999999999996"/>
    <n v="22.2"/>
    <n v="7.4"/>
  </r>
  <r>
    <x v="988"/>
    <x v="11"/>
    <s v="$5.4 B"/>
    <s v="$1.8 B"/>
    <s v="$19.4 B"/>
    <s v="$29.2 B"/>
    <n v="5.4"/>
    <n v="1.8"/>
    <n v="19.399999999999999"/>
    <n v="29.2"/>
  </r>
  <r>
    <x v="989"/>
    <x v="10"/>
    <s v="$7.5 B"/>
    <s v="$727.8 M"/>
    <s v="$20.3 B"/>
    <s v="$42.1 B"/>
    <n v="7.5"/>
    <n v="0.7278"/>
    <n v="20.3"/>
    <n v="42.1"/>
  </r>
  <r>
    <x v="990"/>
    <x v="0"/>
    <s v="$6.1 B"/>
    <s v="$1.4 B"/>
    <s v="$10.6 B"/>
    <s v="$86.5 B"/>
    <n v="6.1"/>
    <n v="1.4"/>
    <n v="10.6"/>
    <n v="86.5"/>
  </r>
  <r>
    <x v="991"/>
    <x v="12"/>
    <s v="$7.1 B"/>
    <s v="$1.8 B"/>
    <s v="$17.7 B"/>
    <s v="$20.5 B"/>
    <n v="7.1"/>
    <n v="1.8"/>
    <n v="17.7"/>
    <n v="20.5"/>
  </r>
  <r>
    <x v="992"/>
    <x v="12"/>
    <s v="$19.4 B"/>
    <s v="$600.4 M"/>
    <s v="$21.1 B"/>
    <s v="$14 B"/>
    <n v="19.399999999999999"/>
    <n v="0.60039999999999993"/>
    <n v="21.1"/>
    <n v="14"/>
  </r>
  <r>
    <x v="993"/>
    <x v="2"/>
    <s v="$7.9 B"/>
    <s v="$829.5 M"/>
    <s v="$224.8 B"/>
    <s v="$4 B"/>
    <n v="7.9"/>
    <n v="0.82950000000000002"/>
    <n v="224.8"/>
    <n v="4"/>
  </r>
  <r>
    <x v="994"/>
    <x v="2"/>
    <s v="$6 B"/>
    <s v="$1.7 B"/>
    <s v="$6.9 B"/>
    <s v="$66.9 B"/>
    <n v="6"/>
    <n v="1.7"/>
    <n v="6.9"/>
    <n v="66.900000000000006"/>
  </r>
  <r>
    <x v="995"/>
    <x v="6"/>
    <s v="$21.4 B"/>
    <s v="$754.6 M"/>
    <s v="$35 B"/>
    <s v="$5.9 B"/>
    <n v="21.4"/>
    <n v="0.75460000000000005"/>
    <n v="35"/>
    <n v="5.9"/>
  </r>
  <r>
    <x v="996"/>
    <x v="12"/>
    <s v="$4 B"/>
    <s v="$697.9 M"/>
    <s v="$116.7 B"/>
    <s v="$14.1 B"/>
    <n v="4"/>
    <n v="0.69789999999999996"/>
    <n v="116.7"/>
    <n v="14.1"/>
  </r>
  <r>
    <x v="997"/>
    <x v="0"/>
    <s v="$9 B"/>
    <s v="$1.2 B"/>
    <s v="$11.4 B"/>
    <s v="$30.8 B"/>
    <n v="9"/>
    <n v="1.2"/>
    <n v="11.4"/>
    <n v="30.8"/>
  </r>
  <r>
    <x v="998"/>
    <x v="16"/>
    <s v="$6 B"/>
    <s v="$1.4 B"/>
    <s v="$31.1 B"/>
    <s v="$16.4 B"/>
    <n v="6"/>
    <n v="1.4"/>
    <n v="31.1"/>
    <n v="16.399999999999999"/>
  </r>
  <r>
    <x v="999"/>
    <x v="3"/>
    <s v="$15.1 B"/>
    <s v="$919.8 M"/>
    <s v="$19.9 B"/>
    <s v="$11.7 B"/>
    <n v="15.1"/>
    <n v="0.91979999999999995"/>
    <n v="19.899999999999999"/>
    <n v="11.7"/>
  </r>
  <r>
    <x v="1000"/>
    <x v="18"/>
    <s v="$4.6 B"/>
    <s v="$1.2 B"/>
    <s v="$37.1 B"/>
    <s v="$16.5 B"/>
    <n v="4.5999999999999996"/>
    <n v="1.2"/>
    <n v="37.1"/>
    <n v="16.5"/>
  </r>
  <r>
    <x v="1001"/>
    <x v="26"/>
    <s v="$3.9 B"/>
    <s v="$1.4 B"/>
    <s v="$53 B"/>
    <s v="$11.8 B"/>
    <n v="3.9"/>
    <n v="1.4"/>
    <n v="53"/>
    <n v="11.8"/>
  </r>
  <r>
    <x v="1002"/>
    <x v="5"/>
    <s v="$20.1 B"/>
    <s v="$812.4 M"/>
    <s v="$31.7 B"/>
    <s v="$6.8 B"/>
    <n v="20.100000000000001"/>
    <n v="0.81240000000000001"/>
    <n v="31.7"/>
    <n v="6.8"/>
  </r>
  <r>
    <x v="1003"/>
    <x v="2"/>
    <s v="$10 B"/>
    <s v="$1.4 B"/>
    <s v="$11.7 B"/>
    <s v="$20.9 B"/>
    <n v="10"/>
    <n v="1.4"/>
    <n v="11.7"/>
    <n v="20.9"/>
  </r>
  <r>
    <x v="1004"/>
    <x v="7"/>
    <s v="$16.4 B"/>
    <s v="$1.6 B"/>
    <s v="$22 B"/>
    <s v="$4.8 B"/>
    <n v="16.399999999999999"/>
    <n v="1.6"/>
    <n v="22"/>
    <n v="4.8"/>
  </r>
  <r>
    <x v="1005"/>
    <x v="0"/>
    <s v="$26.5 B"/>
    <s v="$479.2 M"/>
    <s v="$27.5 B"/>
    <s v="$11.5 B"/>
    <n v="26.5"/>
    <n v="0.47920000000000001"/>
    <n v="27.5"/>
    <n v="11.5"/>
  </r>
  <r>
    <x v="1006"/>
    <x v="0"/>
    <s v="$8.5 B"/>
    <s v="$1.5 B"/>
    <s v="$12 B"/>
    <s v="$25.3 B"/>
    <n v="8.5"/>
    <n v="1.5"/>
    <n v="12"/>
    <n v="25.3"/>
  </r>
  <r>
    <x v="1007"/>
    <x v="2"/>
    <s v="$13.7 B"/>
    <s v="$1 B"/>
    <s v="$20.4 B"/>
    <s v="$11.3 B"/>
    <n v="13.7"/>
    <n v="1"/>
    <n v="20.399999999999999"/>
    <n v="11.3"/>
  </r>
  <r>
    <x v="1008"/>
    <x v="2"/>
    <s v="$22.1 B"/>
    <s v="$-1.2 B"/>
    <s v="$137.9 B"/>
    <s v="$2 B"/>
    <n v="22.1"/>
    <n v="-1.2"/>
    <n v="137.9"/>
    <n v="2"/>
  </r>
  <r>
    <x v="1009"/>
    <x v="11"/>
    <s v="$9.2 B"/>
    <s v="$497.3 M"/>
    <s v="$29.1 B"/>
    <s v="$29.7 B"/>
    <n v="9.1999999999999993"/>
    <n v="0.49730000000000002"/>
    <n v="29.1"/>
    <n v="29.7"/>
  </r>
  <r>
    <x v="1010"/>
    <x v="0"/>
    <s v="$37.7 B"/>
    <s v="$1.9 B"/>
    <s v="$13.8 B"/>
    <s v="$6.1 B"/>
    <n v="37.700000000000003"/>
    <n v="1.9"/>
    <n v="13.8"/>
    <n v="6.1"/>
  </r>
  <r>
    <x v="1011"/>
    <x v="37"/>
    <s v="$11.2 B"/>
    <s v="$784.1 M"/>
    <s v="$53.3 B"/>
    <s v="$8.3 B"/>
    <n v="11.2"/>
    <n v="0.78410000000000002"/>
    <n v="53.3"/>
    <n v="8.3000000000000007"/>
  </r>
  <r>
    <x v="1012"/>
    <x v="0"/>
    <s v="$11.2 B"/>
    <s v="$1.3 B"/>
    <s v="$6.3 B"/>
    <s v="$19.2 B"/>
    <n v="11.2"/>
    <n v="1.3"/>
    <n v="6.3"/>
    <n v="19.2"/>
  </r>
  <r>
    <x v="1013"/>
    <x v="3"/>
    <s v="$16.9 B"/>
    <s v="$1.2 B"/>
    <s v="$18.5 B"/>
    <s v="$9.3 B"/>
    <n v="16.899999999999999"/>
    <n v="1.2"/>
    <n v="18.5"/>
    <n v="9.3000000000000007"/>
  </r>
  <r>
    <x v="1014"/>
    <x v="3"/>
    <s v="$14.2 B"/>
    <s v="$1.1 B"/>
    <s v="$23.6 B"/>
    <s v="$9.1 B"/>
    <n v="14.2"/>
    <n v="1.1000000000000001"/>
    <n v="23.6"/>
    <n v="9.1"/>
  </r>
  <r>
    <x v="1015"/>
    <x v="0"/>
    <s v="$15.3 B"/>
    <s v="$-56.1 M"/>
    <s v="$47.3 B"/>
    <s v="$13.1 B"/>
    <n v="15.3"/>
    <n v="-5.6100000000000004E-2"/>
    <n v="47.3"/>
    <n v="13.1"/>
  </r>
  <r>
    <x v="1016"/>
    <x v="12"/>
    <s v="$7.1 B"/>
    <s v="$1.2 B"/>
    <s v="$16.5 B"/>
    <s v="$30.3 B"/>
    <n v="7.1"/>
    <n v="1.2"/>
    <n v="16.5"/>
    <n v="30.3"/>
  </r>
  <r>
    <x v="1017"/>
    <x v="0"/>
    <s v="$23.4 B"/>
    <s v="$252.1 M"/>
    <s v="$20 B"/>
    <s v="$22.2 B"/>
    <n v="23.4"/>
    <n v="0.25209999999999999"/>
    <n v="20"/>
    <n v="22.2"/>
  </r>
  <r>
    <x v="1018"/>
    <x v="1"/>
    <s v="$4.2 B"/>
    <s v="$1.1 B"/>
    <s v="$61.9 B"/>
    <s v="$11.5 B"/>
    <n v="4.2"/>
    <n v="1.1000000000000001"/>
    <n v="61.9"/>
    <n v="11.5"/>
  </r>
  <r>
    <x v="1019"/>
    <x v="16"/>
    <s v="$27.9 B"/>
    <s v="$704.9 M"/>
    <s v="$13.3 B"/>
    <s v="$14.6 B"/>
    <n v="27.9"/>
    <n v="0.70489999999999997"/>
    <n v="13.3"/>
    <n v="14.6"/>
  </r>
  <r>
    <x v="1020"/>
    <x v="2"/>
    <s v="$12.9 B"/>
    <s v="$753.5 M"/>
    <s v="$22.8 B"/>
    <s v="$12.7 B"/>
    <n v="12.9"/>
    <n v="0.75349999999999995"/>
    <n v="22.8"/>
    <n v="12.7"/>
  </r>
  <r>
    <x v="1021"/>
    <x v="5"/>
    <s v="$19.3 B"/>
    <s v="$958.3 M"/>
    <s v="$26 B"/>
    <s v="$3.1 B"/>
    <n v="19.3"/>
    <n v="0.95829999999999993"/>
    <n v="26"/>
    <n v="3.1"/>
  </r>
  <r>
    <x v="1022"/>
    <x v="0"/>
    <s v="$8.1 B"/>
    <s v="$860.4 M"/>
    <s v="$32.9 B"/>
    <s v="$12.8 B"/>
    <n v="8.1"/>
    <n v="0.86039999999999994"/>
    <n v="32.9"/>
    <n v="12.8"/>
  </r>
  <r>
    <x v="1023"/>
    <x v="0"/>
    <s v="$6.7 B"/>
    <s v="$1.3 B"/>
    <s v="$14.9 B"/>
    <s v="$38.6 B"/>
    <n v="6.7"/>
    <n v="1.3"/>
    <n v="14.9"/>
    <n v="38.6"/>
  </r>
  <r>
    <x v="1024"/>
    <x v="0"/>
    <s v="$2.9 B"/>
    <s v="$818.7 M"/>
    <s v="$27.5 B"/>
    <s v="$32.2 B"/>
    <n v="2.9"/>
    <n v="0.81870000000000009"/>
    <n v="27.5"/>
    <n v="32.200000000000003"/>
  </r>
  <r>
    <x v="1025"/>
    <x v="0"/>
    <s v="$4.1 B"/>
    <s v="$1.1 B"/>
    <s v="$70.9 B"/>
    <s v="$10.8 B"/>
    <n v="4.0999999999999996"/>
    <n v="1.1000000000000001"/>
    <n v="70.900000000000006"/>
    <n v="10.8"/>
  </r>
  <r>
    <x v="1026"/>
    <x v="21"/>
    <s v="$11.8 B"/>
    <s v="$-1.2 B"/>
    <s v="$24.4 B"/>
    <s v="$36.6 B"/>
    <n v="11.8"/>
    <n v="-1.2"/>
    <n v="24.4"/>
    <n v="36.6"/>
  </r>
  <r>
    <x v="1027"/>
    <x v="12"/>
    <s v="$4.7 B"/>
    <s v="$720.6 M"/>
    <s v="$144.3 B"/>
    <s v="$11.9 B"/>
    <n v="4.7"/>
    <n v="0.72060000000000002"/>
    <n v="144.30000000000001"/>
    <n v="11.9"/>
  </r>
  <r>
    <x v="1028"/>
    <x v="0"/>
    <s v="$7.5 B"/>
    <s v="$1.3 B"/>
    <s v="$13.4 B"/>
    <s v="$34.2 B"/>
    <n v="7.5"/>
    <n v="1.3"/>
    <n v="13.4"/>
    <n v="34.200000000000003"/>
  </r>
  <r>
    <x v="1029"/>
    <x v="21"/>
    <s v="$7.1 B"/>
    <s v="$1.2 B"/>
    <s v="$11.7 B"/>
    <s v="$42.8 B"/>
    <n v="7.1"/>
    <n v="1.2"/>
    <n v="11.7"/>
    <n v="42.8"/>
  </r>
  <r>
    <x v="1030"/>
    <x v="9"/>
    <s v="$10.2 B"/>
    <s v="$795.7 M"/>
    <s v="$14.1 B"/>
    <s v="$35.2 B"/>
    <n v="10.199999999999999"/>
    <n v="0.79570000000000007"/>
    <n v="14.1"/>
    <n v="35.200000000000003"/>
  </r>
  <r>
    <x v="1031"/>
    <x v="3"/>
    <s v="$10.3 B"/>
    <s v="$853.5 M"/>
    <s v="$19.1 B"/>
    <s v="$17.6 B"/>
    <n v="10.3"/>
    <n v="0.85350000000000004"/>
    <n v="19.100000000000001"/>
    <n v="17.600000000000001"/>
  </r>
  <r>
    <x v="1032"/>
    <x v="0"/>
    <s v="$12 B"/>
    <s v="$1.2 B"/>
    <s v="$33.5 B"/>
    <s v="$4.2 B"/>
    <n v="12"/>
    <n v="1.2"/>
    <n v="33.5"/>
    <n v="4.2"/>
  </r>
  <r>
    <x v="1033"/>
    <x v="0"/>
    <s v="$6.1 B"/>
    <s v="$1.4 B"/>
    <s v="$9.7 B"/>
    <s v="$53.7 B"/>
    <n v="6.1"/>
    <n v="1.4"/>
    <n v="9.6999999999999993"/>
    <n v="53.7"/>
  </r>
  <r>
    <x v="1034"/>
    <x v="0"/>
    <s v="$6.7 B"/>
    <s v="$1.2 B"/>
    <s v="$10.9 B"/>
    <s v="$45.2 B"/>
    <n v="6.7"/>
    <n v="1.2"/>
    <n v="10.9"/>
    <n v="45.2"/>
  </r>
  <r>
    <x v="1035"/>
    <x v="2"/>
    <s v="$5 B"/>
    <s v="$1.7 B"/>
    <s v="$7 B"/>
    <s v="$51.7 B"/>
    <n v="5"/>
    <n v="1.7"/>
    <n v="7"/>
    <n v="51.7"/>
  </r>
  <r>
    <x v="1036"/>
    <x v="34"/>
    <s v="$8.2 B"/>
    <s v="$1.2 B"/>
    <s v="$59.7 B"/>
    <s v="$4.5 B"/>
    <n v="8.1999999999999993"/>
    <n v="1.2"/>
    <n v="59.7"/>
    <n v="4.5"/>
  </r>
  <r>
    <x v="1037"/>
    <x v="10"/>
    <s v="$7.7 B"/>
    <s v="$993.7 M"/>
    <s v="$13.2 B"/>
    <s v="$42.5 B"/>
    <n v="7.7"/>
    <n v="0.99370000000000003"/>
    <n v="13.2"/>
    <n v="42.5"/>
  </r>
  <r>
    <x v="1038"/>
    <x v="0"/>
    <s v="$7.4 B"/>
    <s v="$1.2 B"/>
    <s v="$4.5 B"/>
    <s v="$38 B"/>
    <n v="7.4"/>
    <n v="1.2"/>
    <n v="4.5"/>
    <n v="38"/>
  </r>
  <r>
    <x v="1039"/>
    <x v="29"/>
    <s v="$13.4 B"/>
    <s v="$596.2 M"/>
    <s v="$51.9 B"/>
    <s v="$8.7 B"/>
    <n v="13.4"/>
    <n v="0.59620000000000006"/>
    <n v="51.9"/>
    <n v="8.6999999999999993"/>
  </r>
  <r>
    <x v="1040"/>
    <x v="0"/>
    <s v="$4 B"/>
    <s v="$1.4 B"/>
    <s v="$44.2 B"/>
    <s v="$11.6 B"/>
    <n v="4"/>
    <n v="1.4"/>
    <n v="44.2"/>
    <n v="11.6"/>
  </r>
  <r>
    <x v="1041"/>
    <x v="25"/>
    <s v="$2 B"/>
    <s v="$1.2 B"/>
    <s v="$52.7 B"/>
    <s v="$11.4 B"/>
    <n v="2"/>
    <n v="1.2"/>
    <n v="52.7"/>
    <n v="11.4"/>
  </r>
  <r>
    <x v="1042"/>
    <x v="0"/>
    <s v="$7.1 B"/>
    <s v="$899 M"/>
    <s v="$18.5 B"/>
    <s v="$30 B"/>
    <n v="7.1"/>
    <n v="0.89900000000000002"/>
    <n v="18.5"/>
    <n v="30"/>
  </r>
  <r>
    <x v="1043"/>
    <x v="2"/>
    <s v="$16.5 B"/>
    <s v="$970.3 M"/>
    <s v="$18.1 B"/>
    <s v="$10.3 B"/>
    <n v="16.5"/>
    <n v="0.97029999999999994"/>
    <n v="18.100000000000001"/>
    <n v="10.3"/>
  </r>
  <r>
    <x v="1044"/>
    <x v="8"/>
    <s v="$34.5 B"/>
    <s v="$544 M"/>
    <s v="$34.8 B"/>
    <s v="$5 B"/>
    <n v="34.5"/>
    <n v="0.54400000000000004"/>
    <n v="34.799999999999997"/>
    <n v="5"/>
  </r>
  <r>
    <x v="1045"/>
    <x v="5"/>
    <s v="$48.1 B"/>
    <s v="$307.2 M"/>
    <s v="$51.8 B"/>
    <s v="$3.6 B"/>
    <n v="48.1"/>
    <n v="0.30719999999999997"/>
    <n v="51.8"/>
    <n v="3.6"/>
  </r>
  <r>
    <x v="1046"/>
    <x v="0"/>
    <s v="$11.4 B"/>
    <s v="$-2.5 B"/>
    <s v="$30.6 B"/>
    <s v="$25.5 B"/>
    <n v="11.4"/>
    <n v="-2.5"/>
    <n v="30.6"/>
    <n v="25.5"/>
  </r>
  <r>
    <x v="1047"/>
    <x v="13"/>
    <s v="$6.1 B"/>
    <s v="$2.5 B"/>
    <s v="$11.1 B"/>
    <s v="$29.4 B"/>
    <n v="6.1"/>
    <n v="2.5"/>
    <n v="11.1"/>
    <n v="29.4"/>
  </r>
  <r>
    <x v="1048"/>
    <x v="49"/>
    <s v="$6.1 B"/>
    <s v="$1.3 B"/>
    <s v="$85.7 B"/>
    <s v="$8.4 B"/>
    <n v="6.1"/>
    <n v="1.3"/>
    <n v="85.7"/>
    <n v="8.4"/>
  </r>
  <r>
    <x v="1049"/>
    <x v="2"/>
    <s v="$24 B"/>
    <s v="$515.5 M"/>
    <s v="$46.2 B"/>
    <s v="$2.1 B"/>
    <n v="24"/>
    <n v="0.51549999999999996"/>
    <n v="46.2"/>
    <n v="2.1"/>
  </r>
  <r>
    <x v="1050"/>
    <x v="0"/>
    <s v="$7.6 B"/>
    <s v="$793 M"/>
    <s v="$149.8 B"/>
    <s v="$7.5 B"/>
    <n v="7.6"/>
    <n v="0.79300000000000004"/>
    <n v="149.80000000000001"/>
    <n v="7.5"/>
  </r>
  <r>
    <x v="1051"/>
    <x v="2"/>
    <s v="$10.2 B"/>
    <s v="$640.9 M"/>
    <s v="$21.4 B"/>
    <s v="$20 B"/>
    <n v="10.199999999999999"/>
    <n v="0.64090000000000003"/>
    <n v="21.4"/>
    <n v="20"/>
  </r>
  <r>
    <x v="1052"/>
    <x v="13"/>
    <s v="$8.1 B"/>
    <s v="$792.9 M"/>
    <s v="$110.8 B"/>
    <s v="$6.7 B"/>
    <n v="8.1"/>
    <n v="0.79289999999999994"/>
    <n v="110.8"/>
    <n v="6.7"/>
  </r>
  <r>
    <x v="1053"/>
    <x v="0"/>
    <s v="$13 B"/>
    <s v="$1 B"/>
    <s v="$10.2 B"/>
    <s v="$15.9 B"/>
    <n v="13"/>
    <n v="1"/>
    <n v="10.199999999999999"/>
    <n v="15.9"/>
  </r>
  <r>
    <x v="1054"/>
    <x v="2"/>
    <s v="$6.5 B"/>
    <s v="$1.1 B"/>
    <s v="$146.8 B"/>
    <s v="$4.8 B"/>
    <n v="6.5"/>
    <n v="1.1000000000000001"/>
    <n v="146.80000000000001"/>
    <n v="4.8"/>
  </r>
  <r>
    <x v="1055"/>
    <x v="2"/>
    <s v="$3.8 B"/>
    <s v="$2 B"/>
    <s v="$9.5 B"/>
    <s v="$38.5 B"/>
    <n v="3.8"/>
    <n v="2"/>
    <n v="9.5"/>
    <n v="38.5"/>
  </r>
  <r>
    <x v="1056"/>
    <x v="42"/>
    <s v="$6.5 B"/>
    <s v="$1.1 B"/>
    <s v="$109.9 B"/>
    <s v="$6.2 B"/>
    <n v="6.5"/>
    <n v="1.1000000000000001"/>
    <n v="109.9"/>
    <n v="6.2"/>
  </r>
  <r>
    <x v="1057"/>
    <x v="12"/>
    <s v="$10.3 B"/>
    <s v="$607.7 M"/>
    <s v="$118.9 B"/>
    <s v="$7.5 B"/>
    <n v="10.3"/>
    <n v="0.60770000000000002"/>
    <n v="118.9"/>
    <n v="7.5"/>
  </r>
  <r>
    <x v="1058"/>
    <x v="13"/>
    <s v="$12.7 B"/>
    <s v="$391.4 M"/>
    <s v="$19.3 B"/>
    <s v="$41.9 B"/>
    <n v="12.7"/>
    <n v="0.39139999999999997"/>
    <n v="19.3"/>
    <n v="41.9"/>
  </r>
  <r>
    <x v="1059"/>
    <x v="0"/>
    <s v="$6.7 B"/>
    <s v="$1.9 B"/>
    <s v="$12.9 B"/>
    <s v="$26.1 B"/>
    <n v="6.7"/>
    <n v="1.9"/>
    <n v="12.9"/>
    <n v="26.1"/>
  </r>
  <r>
    <x v="1060"/>
    <x v="0"/>
    <s v="$5.2 B"/>
    <s v="$1.7 B"/>
    <s v="$13 B"/>
    <s v="$45.2 B"/>
    <n v="5.2"/>
    <n v="1.7"/>
    <n v="13"/>
    <n v="45.2"/>
  </r>
  <r>
    <x v="1061"/>
    <x v="2"/>
    <s v="$43.5 B"/>
    <s v="$222 M"/>
    <s v="$48.5 B"/>
    <s v="$3 B"/>
    <n v="43.5"/>
    <n v="0.222"/>
    <n v="48.5"/>
    <n v="3"/>
  </r>
  <r>
    <x v="1062"/>
    <x v="2"/>
    <s v="$18.6 B"/>
    <s v="$442.9 M"/>
    <s v="$75.5 B"/>
    <s v="$3 B"/>
    <n v="18.600000000000001"/>
    <n v="0.44289999999999996"/>
    <n v="75.5"/>
    <n v="3"/>
  </r>
  <r>
    <x v="1063"/>
    <x v="23"/>
    <s v="$8.4 B"/>
    <s v="$-3.1 B"/>
    <s v="$42 B"/>
    <s v="$25.7 B"/>
    <n v="8.4"/>
    <n v="-3.1"/>
    <n v="42"/>
    <n v="25.7"/>
  </r>
  <r>
    <x v="1064"/>
    <x v="2"/>
    <s v="$4 B"/>
    <s v="$1.7 B"/>
    <s v="$7 B"/>
    <s v="$44.5 B"/>
    <n v="4"/>
    <n v="1.7"/>
    <n v="7"/>
    <n v="44.5"/>
  </r>
  <r>
    <x v="1065"/>
    <x v="0"/>
    <s v="$30.1 B"/>
    <s v="$-481 M"/>
    <s v="$52 B"/>
    <s v="$8 B"/>
    <n v="30.1"/>
    <n v="-0.48099999999999998"/>
    <n v="52"/>
    <n v="8"/>
  </r>
  <r>
    <x v="1066"/>
    <x v="24"/>
    <s v="$12 B"/>
    <s v="$986.7 M"/>
    <s v="$14.1 B"/>
    <s v="$17.3 B"/>
    <n v="12"/>
    <n v="0.98670000000000002"/>
    <n v="14.1"/>
    <n v="17.3"/>
  </r>
  <r>
    <x v="1067"/>
    <x v="2"/>
    <s v="$81.5 B"/>
    <s v="$484.8 M"/>
    <s v="$28.2 B"/>
    <s v="$3.5 B"/>
    <n v="81.5"/>
    <n v="0.48480000000000001"/>
    <n v="28.2"/>
    <n v="3.5"/>
  </r>
  <r>
    <x v="1068"/>
    <x v="0"/>
    <s v="$14.9 B"/>
    <s v="$-233 M"/>
    <s v="$27.8 B"/>
    <s v="$18 B"/>
    <n v="14.9"/>
    <n v="-0.23300000000000001"/>
    <n v="27.8"/>
    <n v="18"/>
  </r>
  <r>
    <x v="1069"/>
    <x v="0"/>
    <s v="$4.2 B"/>
    <s v="$1.4 B"/>
    <s v="$8 B"/>
    <s v="$52.4 B"/>
    <n v="4.2"/>
    <n v="1.4"/>
    <n v="8"/>
    <n v="52.4"/>
  </r>
  <r>
    <x v="1070"/>
    <x v="2"/>
    <s v="$36.8 B"/>
    <s v="$530.1 M"/>
    <s v="$30.1 B"/>
    <s v="$5.9 B"/>
    <n v="36.799999999999997"/>
    <n v="0.53010000000000002"/>
    <n v="30.1"/>
    <n v="5.9"/>
  </r>
  <r>
    <x v="1071"/>
    <x v="2"/>
    <s v="$11.3 B"/>
    <s v="$462.3 M"/>
    <s v="$24.5 B"/>
    <s v="$22.2 B"/>
    <n v="11.3"/>
    <n v="0.46229999999999999"/>
    <n v="24.5"/>
    <n v="22.2"/>
  </r>
  <r>
    <x v="1072"/>
    <x v="0"/>
    <s v="$11.2 B"/>
    <s v="$1 B"/>
    <s v="$11.4 B"/>
    <s v="$18.4 B"/>
    <n v="11.2"/>
    <n v="1"/>
    <n v="11.4"/>
    <n v="18.399999999999999"/>
  </r>
  <r>
    <x v="1073"/>
    <x v="0"/>
    <s v="$10.5 B"/>
    <s v="$1 B"/>
    <s v="$11 B"/>
    <s v="$20 B"/>
    <n v="10.5"/>
    <n v="1"/>
    <n v="11"/>
    <n v="20"/>
  </r>
  <r>
    <x v="1074"/>
    <x v="0"/>
    <s v="$16.9 B"/>
    <s v="$657.4 M"/>
    <s v="$14.9 B"/>
    <s v="$17.1 B"/>
    <n v="16.899999999999999"/>
    <n v="0.65739999999999998"/>
    <n v="14.9"/>
    <n v="17.100000000000001"/>
  </r>
  <r>
    <x v="1075"/>
    <x v="2"/>
    <s v="$2.9 B"/>
    <s v="$821 M"/>
    <s v="$65.8 B"/>
    <s v="$11.9 B"/>
    <n v="2.9"/>
    <n v="0.82099999999999995"/>
    <n v="65.8"/>
    <n v="11.9"/>
  </r>
  <r>
    <x v="1076"/>
    <x v="9"/>
    <s v="$5.3 B"/>
    <s v="$-4.3 B"/>
    <s v="$101.6 B"/>
    <s v="$26.3 B"/>
    <n v="5.3"/>
    <n v="-4.3"/>
    <n v="101.6"/>
    <n v="26.3"/>
  </r>
  <r>
    <x v="1077"/>
    <x v="49"/>
    <s v="$3.9 B"/>
    <s v="$1.3 B"/>
    <s v="$78.2 B"/>
    <s v="$8.4 B"/>
    <n v="3.9"/>
    <n v="1.3"/>
    <n v="78.2"/>
    <n v="8.4"/>
  </r>
  <r>
    <x v="1078"/>
    <x v="2"/>
    <s v="$4.9 B"/>
    <s v="$1.1 B"/>
    <s v="$93.4 B"/>
    <s v="$8.5 B"/>
    <n v="4.9000000000000004"/>
    <n v="1.1000000000000001"/>
    <n v="93.4"/>
    <n v="8.5"/>
  </r>
  <r>
    <x v="1079"/>
    <x v="12"/>
    <s v="$4.8 B"/>
    <s v="$693.5 M"/>
    <s v="$126.1 B"/>
    <s v="$11 B"/>
    <n v="4.8"/>
    <n v="0.69350000000000001"/>
    <n v="126.1"/>
    <n v="11"/>
  </r>
  <r>
    <x v="1080"/>
    <x v="0"/>
    <s v="$19.5 B"/>
    <s v="$304.9 M"/>
    <s v="$26.9 B"/>
    <s v="$13.7 B"/>
    <n v="19.5"/>
    <n v="0.3049"/>
    <n v="26.9"/>
    <n v="13.7"/>
  </r>
  <r>
    <x v="1081"/>
    <x v="0"/>
    <s v="$5.3 B"/>
    <s v="$1.3 B"/>
    <s v="$21 B"/>
    <s v="$21 B"/>
    <n v="5.3"/>
    <n v="1.3"/>
    <n v="21"/>
    <n v="21"/>
  </r>
  <r>
    <x v="1082"/>
    <x v="15"/>
    <s v="$2.8 B"/>
    <s v="$2.5 B"/>
    <s v="$14.8 B"/>
    <s v="$23.9 B"/>
    <n v="2.8"/>
    <n v="2.5"/>
    <n v="14.8"/>
    <n v="23.9"/>
  </r>
  <r>
    <x v="1083"/>
    <x v="3"/>
    <s v="$8.4 B"/>
    <s v="$603.3 M"/>
    <s v="$179.8 B"/>
    <s v="$7.6 B"/>
    <n v="8.4"/>
    <n v="0.60329999999999995"/>
    <n v="179.8"/>
    <n v="7.6"/>
  </r>
  <r>
    <x v="1084"/>
    <x v="0"/>
    <s v="$12.1 B"/>
    <s v="$794.7 M"/>
    <s v="$13.5 B"/>
    <s v="$19.9 B"/>
    <n v="12.1"/>
    <n v="0.79470000000000007"/>
    <n v="13.5"/>
    <n v="19.899999999999999"/>
  </r>
  <r>
    <x v="1085"/>
    <x v="37"/>
    <s v="$8.2 B"/>
    <s v="$837.9 M"/>
    <s v="$71.7 B"/>
    <s v="$6.1 B"/>
    <n v="8.1999999999999993"/>
    <n v="0.83789999999999998"/>
    <n v="71.7"/>
    <n v="6.1"/>
  </r>
  <r>
    <x v="1086"/>
    <x v="4"/>
    <s v="$13.8 B"/>
    <s v="$369.2 M"/>
    <s v="$240.3 B"/>
    <s v="$6.2 B"/>
    <n v="13.8"/>
    <n v="0.36919999999999997"/>
    <n v="240.3"/>
    <n v="6.2"/>
  </r>
  <r>
    <x v="1087"/>
    <x v="0"/>
    <s v="$7.7 B"/>
    <s v="$915.3 M"/>
    <s v="$13.9 B"/>
    <s v="$34.3 B"/>
    <n v="7.7"/>
    <n v="0.9153"/>
    <n v="13.9"/>
    <n v="34.299999999999997"/>
  </r>
  <r>
    <x v="1088"/>
    <x v="4"/>
    <s v="$18.5 B"/>
    <s v="$137.2 M"/>
    <s v="$34.3 B"/>
    <s v="$11.6 B"/>
    <n v="18.5"/>
    <n v="0.13719999999999999"/>
    <n v="34.299999999999997"/>
    <n v="11.6"/>
  </r>
  <r>
    <x v="1089"/>
    <x v="0"/>
    <s v="$4.1 B"/>
    <s v="$1 B"/>
    <s v="$5.7 B"/>
    <s v="$78.6 B"/>
    <n v="4.0999999999999996"/>
    <n v="1"/>
    <n v="5.7"/>
    <n v="78.599999999999994"/>
  </r>
  <r>
    <x v="1090"/>
    <x v="0"/>
    <s v="$2.8 B"/>
    <s v="$953.6 M"/>
    <s v="$20.6 B"/>
    <s v="$28.3 B"/>
    <n v="2.8"/>
    <n v="0.9536"/>
    <n v="20.6"/>
    <n v="28.3"/>
  </r>
  <r>
    <x v="1091"/>
    <x v="35"/>
    <s v="$18.5 B"/>
    <s v="$662.6 M"/>
    <s v="$24.8 B"/>
    <s v="$8.6 B"/>
    <n v="18.5"/>
    <n v="0.66260000000000008"/>
    <n v="24.8"/>
    <n v="8.6"/>
  </r>
  <r>
    <x v="1092"/>
    <x v="4"/>
    <s v="$6.3 B"/>
    <s v="$833.7 M"/>
    <s v="$19.6 B"/>
    <s v="$29.6 B"/>
    <n v="6.3"/>
    <n v="0.8337"/>
    <n v="19.600000000000001"/>
    <n v="29.6"/>
  </r>
  <r>
    <x v="1093"/>
    <x v="2"/>
    <s v="$4.3 B"/>
    <s v="$1.2 B"/>
    <s v="$98.1 B"/>
    <s v="$8 B"/>
    <n v="4.3"/>
    <n v="1.2"/>
    <n v="98.1"/>
    <n v="8"/>
  </r>
  <r>
    <x v="1094"/>
    <x v="35"/>
    <s v="$15 B"/>
    <s v="$-119.4 M"/>
    <s v="$9.8 B"/>
    <s v="$59.1 B"/>
    <n v="15"/>
    <n v="-0.11940000000000001"/>
    <n v="9.8000000000000007"/>
    <n v="59.1"/>
  </r>
  <r>
    <x v="1095"/>
    <x v="24"/>
    <s v="$11.3 B"/>
    <s v="$737.7 M"/>
    <s v="$14.9 B"/>
    <s v="$20.4 B"/>
    <n v="11.3"/>
    <n v="0.73770000000000002"/>
    <n v="14.9"/>
    <n v="20.399999999999999"/>
  </r>
  <r>
    <x v="1096"/>
    <x v="3"/>
    <s v="$14.4 B"/>
    <s v="$917.5 M"/>
    <s v="$19.7 B"/>
    <s v="$9.3 B"/>
    <n v="14.4"/>
    <n v="0.91749999999999998"/>
    <n v="19.7"/>
    <n v="9.3000000000000007"/>
  </r>
  <r>
    <x v="1097"/>
    <x v="0"/>
    <s v="$10.9 B"/>
    <s v="$1.1 B"/>
    <s v="$17.3 B"/>
    <s v="$12 B"/>
    <n v="10.9"/>
    <n v="1.1000000000000001"/>
    <n v="17.3"/>
    <n v="12"/>
  </r>
  <r>
    <x v="1098"/>
    <x v="50"/>
    <s v="$4.5 B"/>
    <s v="$1.9 B"/>
    <s v="$15.4 B"/>
    <s v="$23.2 B"/>
    <n v="4.5"/>
    <n v="1.9"/>
    <n v="15.4"/>
    <n v="23.2"/>
  </r>
  <r>
    <x v="1099"/>
    <x v="0"/>
    <s v="$8.2 B"/>
    <s v="$2.7 B"/>
    <s v="$15 B"/>
    <s v="$11.5 B"/>
    <n v="8.1999999999999993"/>
    <n v="2.7"/>
    <n v="15"/>
    <n v="11.5"/>
  </r>
  <r>
    <x v="1100"/>
    <x v="8"/>
    <s v="$26.2 B"/>
    <s v="$629.3 M"/>
    <s v="$19.2 B"/>
    <s v="$9.3 B"/>
    <n v="26.2"/>
    <n v="0.62929999999999997"/>
    <n v="19.2"/>
    <n v="9.3000000000000007"/>
  </r>
  <r>
    <x v="1101"/>
    <x v="7"/>
    <s v="$6.9 B"/>
    <s v="$465.5 M"/>
    <s v="$28.8 B"/>
    <s v="$35 B"/>
    <n v="6.9"/>
    <n v="0.46550000000000002"/>
    <n v="28.8"/>
    <n v="35"/>
  </r>
  <r>
    <x v="1102"/>
    <x v="4"/>
    <s v="$40.9 B"/>
    <s v="$171.4 M"/>
    <s v="$31.7 B"/>
    <s v="$8.4 B"/>
    <n v="40.9"/>
    <n v="0.1714"/>
    <n v="31.7"/>
    <n v="8.4"/>
  </r>
  <r>
    <x v="1103"/>
    <x v="10"/>
    <s v="$6.5 B"/>
    <s v="$505.2 M"/>
    <s v="$115 B"/>
    <s v="$12.3 B"/>
    <n v="6.5"/>
    <n v="0.50519999999999998"/>
    <n v="115"/>
    <n v="12.3"/>
  </r>
  <r>
    <x v="1104"/>
    <x v="0"/>
    <s v="$6.9 B"/>
    <s v="$819.8 M"/>
    <s v="$15.5 B"/>
    <s v="$37.4 B"/>
    <n v="6.9"/>
    <n v="0.81979999999999997"/>
    <n v="15.5"/>
    <n v="37.4"/>
  </r>
  <r>
    <x v="1105"/>
    <x v="14"/>
    <s v="$6.7 B"/>
    <s v="$1.2 B"/>
    <s v="$6.4 B"/>
    <s v="$32.5 B"/>
    <n v="6.7"/>
    <n v="1.2"/>
    <n v="6.4"/>
    <n v="32.5"/>
  </r>
  <r>
    <x v="1106"/>
    <x v="15"/>
    <s v="$1.6 B"/>
    <s v="$603.7 M"/>
    <s v="$238.5 B"/>
    <s v="$10.3 B"/>
    <n v="1.6"/>
    <n v="0.60370000000000001"/>
    <n v="238.5"/>
    <n v="10.3"/>
  </r>
  <r>
    <x v="1107"/>
    <x v="0"/>
    <s v="$17.8 B"/>
    <s v="$867 M"/>
    <s v="$20.4 B"/>
    <s v="$8.1 B"/>
    <n v="17.8"/>
    <n v="0.86699999999999999"/>
    <n v="20.399999999999999"/>
    <n v="8.1"/>
  </r>
  <r>
    <x v="1108"/>
    <x v="12"/>
    <s v="$4.2 B"/>
    <s v="$544.3 M"/>
    <s v="$156.5 B"/>
    <s v="$12.1 B"/>
    <n v="4.2"/>
    <n v="0.54430000000000001"/>
    <n v="156.5"/>
    <n v="12.1"/>
  </r>
  <r>
    <x v="1109"/>
    <x v="0"/>
    <s v="$10.2 B"/>
    <s v="$1.4 B"/>
    <s v="$12.5 B"/>
    <s v="$13.6 B"/>
    <n v="10.199999999999999"/>
    <n v="1.4"/>
    <n v="12.5"/>
    <n v="13.6"/>
  </r>
  <r>
    <x v="1110"/>
    <x v="0"/>
    <s v="$31.3 B"/>
    <s v="$713.4 M"/>
    <s v="$20.3 B"/>
    <s v="$7 B"/>
    <n v="31.3"/>
    <n v="0.71339999999999992"/>
    <n v="20.3"/>
    <n v="7"/>
  </r>
  <r>
    <x v="1111"/>
    <x v="0"/>
    <s v="$11.9 B"/>
    <s v="$-1.6 B"/>
    <s v="$23.8 B"/>
    <s v="$23.5 B"/>
    <n v="11.9"/>
    <n v="-1.6"/>
    <n v="23.8"/>
    <n v="23.5"/>
  </r>
  <r>
    <x v="1112"/>
    <x v="0"/>
    <s v="$12.8 B"/>
    <s v="$775.3 M"/>
    <s v="$22.9 B"/>
    <s v="$9.8 B"/>
    <n v="12.8"/>
    <n v="0.77529999999999999"/>
    <n v="22.9"/>
    <n v="9.8000000000000007"/>
  </r>
  <r>
    <x v="1113"/>
    <x v="0"/>
    <s v="$5.4 B"/>
    <s v="$1.2 B"/>
    <s v="$7.7 B"/>
    <s v="$46.9 B"/>
    <n v="5.4"/>
    <n v="1.2"/>
    <n v="7.7"/>
    <n v="46.9"/>
  </r>
  <r>
    <x v="1114"/>
    <x v="2"/>
    <s v="$20 B"/>
    <s v="$936.4 M"/>
    <s v="$18.9 B"/>
    <s v="$7.8 B"/>
    <n v="20"/>
    <n v="0.93640000000000001"/>
    <n v="18.899999999999999"/>
    <n v="7.8"/>
  </r>
  <r>
    <x v="1115"/>
    <x v="3"/>
    <s v="$18.4 B"/>
    <s v="$795.5 M"/>
    <s v="$20.7 B"/>
    <s v="$8.3 B"/>
    <n v="18.399999999999999"/>
    <n v="0.79549999999999998"/>
    <n v="20.7"/>
    <n v="8.3000000000000007"/>
  </r>
  <r>
    <x v="1116"/>
    <x v="2"/>
    <s v="$16.1 B"/>
    <s v="$962.1 M"/>
    <s v="$14.5 B"/>
    <s v="$11.1 B"/>
    <n v="16.100000000000001"/>
    <n v="0.96210000000000007"/>
    <n v="14.5"/>
    <n v="11.1"/>
  </r>
  <r>
    <x v="1117"/>
    <x v="11"/>
    <s v="$18.4 B"/>
    <s v="$584.9 M"/>
    <s v="$35 B"/>
    <s v="$7.3 B"/>
    <n v="18.399999999999999"/>
    <n v="0.58489999999999998"/>
    <n v="35"/>
    <n v="7.3"/>
  </r>
  <r>
    <x v="1118"/>
    <x v="22"/>
    <s v="$11.2 B"/>
    <s v="$524.8 M"/>
    <s v="$20 B"/>
    <s v="$20.4 B"/>
    <n v="11.2"/>
    <n v="0.52479999999999993"/>
    <n v="20"/>
    <n v="20.399999999999999"/>
  </r>
  <r>
    <x v="1119"/>
    <x v="2"/>
    <s v="$18.3 B"/>
    <s v="$630.3 M"/>
    <s v="$30.8 B"/>
    <s v="$4.6 B"/>
    <n v="18.3"/>
    <n v="0.63029999999999997"/>
    <n v="30.8"/>
    <n v="4.5999999999999996"/>
  </r>
  <r>
    <x v="1120"/>
    <x v="0"/>
    <s v="$12.3 B"/>
    <s v="$815.6 M"/>
    <s v="$17.4 B"/>
    <s v="$12.3 B"/>
    <n v="12.3"/>
    <n v="0.81559999999999999"/>
    <n v="17.399999999999999"/>
    <n v="12.3"/>
  </r>
  <r>
    <x v="1121"/>
    <x v="2"/>
    <s v="$5.9 B"/>
    <s v="$622.6 M"/>
    <s v="$141 B"/>
    <s v="$10.6 B"/>
    <n v="5.9"/>
    <n v="0.62260000000000004"/>
    <n v="141"/>
    <n v="10.6"/>
  </r>
  <r>
    <x v="1122"/>
    <x v="7"/>
    <s v="$8.8 B"/>
    <s v="$575.5 M"/>
    <s v="$11.9 B"/>
    <s v="$57.6 B"/>
    <n v="8.8000000000000007"/>
    <n v="0.57550000000000001"/>
    <n v="11.9"/>
    <n v="57.6"/>
  </r>
  <r>
    <x v="1123"/>
    <x v="3"/>
    <s v="$5.3 B"/>
    <s v="$1.3 B"/>
    <s v="$8 B"/>
    <s v="$42.7 B"/>
    <n v="5.3"/>
    <n v="1.3"/>
    <n v="8"/>
    <n v="42.7"/>
  </r>
  <r>
    <x v="1124"/>
    <x v="18"/>
    <s v="$3.1 B"/>
    <s v="$936.9 M"/>
    <s v="$85.4 B"/>
    <s v="$8.8 B"/>
    <n v="3.1"/>
    <n v="0.93689999999999996"/>
    <n v="85.4"/>
    <n v="8.8000000000000007"/>
  </r>
  <r>
    <x v="1125"/>
    <x v="4"/>
    <s v="$13.8 B"/>
    <s v="$653 M"/>
    <s v="$16.7 B"/>
    <s v="$14.8 B"/>
    <n v="13.8"/>
    <n v="0.65300000000000002"/>
    <n v="16.7"/>
    <n v="14.8"/>
  </r>
  <r>
    <x v="1126"/>
    <x v="0"/>
    <s v="$7.9 B"/>
    <s v="$663 M"/>
    <s v="$15.9 B"/>
    <s v="$34.7 B"/>
    <n v="7.9"/>
    <n v="0.66300000000000003"/>
    <n v="15.9"/>
    <n v="34.700000000000003"/>
  </r>
  <r>
    <x v="1127"/>
    <x v="0"/>
    <s v="$6.4 B"/>
    <s v="$1.4 B"/>
    <s v="$19.7 B"/>
    <s v="$14.8 B"/>
    <n v="6.4"/>
    <n v="1.4"/>
    <n v="19.7"/>
    <n v="14.8"/>
  </r>
  <r>
    <x v="1128"/>
    <x v="0"/>
    <s v="$18.5 B"/>
    <s v="$186 M"/>
    <s v="$23 B"/>
    <s v="$14.1 B"/>
    <n v="18.5"/>
    <n v="0.186"/>
    <n v="23"/>
    <n v="14.1"/>
  </r>
  <r>
    <x v="1129"/>
    <x v="24"/>
    <s v="$11.5 B"/>
    <s v="$1.2 B"/>
    <s v="$15.3 B"/>
    <s v="$11.5 B"/>
    <n v="11.5"/>
    <n v="1.2"/>
    <n v="15.3"/>
    <n v="11.5"/>
  </r>
  <r>
    <x v="1130"/>
    <x v="0"/>
    <s v="$13.1 B"/>
    <s v="$718.7 M"/>
    <s v="$6.7 B"/>
    <s v="$17.8 B"/>
    <n v="13.1"/>
    <n v="0.71870000000000001"/>
    <n v="6.7"/>
    <n v="17.8"/>
  </r>
  <r>
    <x v="1131"/>
    <x v="0"/>
    <s v="$5.9 B"/>
    <s v="$1.2 B"/>
    <s v="$5.7 B"/>
    <s v="$39.8 B"/>
    <n v="5.9"/>
    <n v="1.2"/>
    <n v="5.7"/>
    <n v="39.799999999999997"/>
  </r>
  <r>
    <x v="1132"/>
    <x v="14"/>
    <s v="$33.1 B"/>
    <s v="$1.1 B"/>
    <s v="$8.8 B"/>
    <s v="$5 B"/>
    <n v="33.1"/>
    <n v="1.1000000000000001"/>
    <n v="8.8000000000000007"/>
    <n v="5"/>
  </r>
  <r>
    <x v="1133"/>
    <x v="21"/>
    <s v="$8.2 B"/>
    <s v="$683.1 M"/>
    <s v="$17 B"/>
    <s v="$26 B"/>
    <n v="8.1999999999999993"/>
    <n v="0.68310000000000004"/>
    <n v="17"/>
    <n v="26"/>
  </r>
  <r>
    <x v="1134"/>
    <x v="0"/>
    <s v="$36 B"/>
    <s v="$506 M"/>
    <s v="$13.4 B"/>
    <s v="$13.6 B"/>
    <n v="36"/>
    <n v="0.50600000000000001"/>
    <n v="13.4"/>
    <n v="13.6"/>
  </r>
  <r>
    <x v="1135"/>
    <x v="27"/>
    <s v="$5.9 B"/>
    <s v="$920 M"/>
    <s v="$18.4 B"/>
    <s v="$29.7 B"/>
    <n v="5.9"/>
    <n v="0.92"/>
    <n v="18.399999999999999"/>
    <n v="29.7"/>
  </r>
  <r>
    <x v="1136"/>
    <x v="45"/>
    <s v="$26 B"/>
    <s v="$-47.9 M"/>
    <s v="$47.1 B"/>
    <s v="$586 M"/>
    <n v="26"/>
    <n v="-4.7899999999999998E-2"/>
    <n v="47.1"/>
    <n v="0.58599999999999997"/>
  </r>
  <r>
    <x v="1137"/>
    <x v="0"/>
    <s v="$7.6 B"/>
    <s v="$802 M"/>
    <s v="$16.8 B"/>
    <s v="$22.7 B"/>
    <n v="7.6"/>
    <n v="0.80200000000000005"/>
    <n v="16.8"/>
    <n v="22.7"/>
  </r>
  <r>
    <x v="1138"/>
    <x v="0"/>
    <s v="$4.1 B"/>
    <s v="$999.1 M"/>
    <s v="$24 B"/>
    <s v="$17.9 B"/>
    <n v="4.0999999999999996"/>
    <n v="0.99909999999999999"/>
    <n v="24"/>
    <n v="17.899999999999999"/>
  </r>
  <r>
    <x v="1139"/>
    <x v="18"/>
    <s v="$3.4 B"/>
    <s v="$957.2 M"/>
    <s v="$25.9 B"/>
    <s v="$17.1 B"/>
    <n v="3.4"/>
    <n v="0.95720000000000005"/>
    <n v="25.9"/>
    <n v="17.100000000000001"/>
  </r>
  <r>
    <x v="1140"/>
    <x v="0"/>
    <s v="$11.4 B"/>
    <s v="$765.3 M"/>
    <s v="$26.6 B"/>
    <s v="$9.1 B"/>
    <n v="11.4"/>
    <n v="0.76529999999999998"/>
    <n v="26.6"/>
    <n v="9.1"/>
  </r>
  <r>
    <x v="1141"/>
    <x v="8"/>
    <s v="$12.1 B"/>
    <s v="$1.3 B"/>
    <s v="$22.3 B"/>
    <s v="$7.2 B"/>
    <n v="12.1"/>
    <n v="1.3"/>
    <n v="22.3"/>
    <n v="7.2"/>
  </r>
  <r>
    <x v="1142"/>
    <x v="5"/>
    <s v="$29.9 B"/>
    <s v="$-375 M"/>
    <s v="$42.4 B"/>
    <s v="$1.8 B"/>
    <n v="29.9"/>
    <n v="-0.375"/>
    <n v="42.4"/>
    <n v="1.8"/>
  </r>
  <r>
    <x v="1143"/>
    <x v="0"/>
    <s v="$14.2 B"/>
    <s v="$831 M"/>
    <s v="$15.3 B"/>
    <s v="$11.9 B"/>
    <n v="14.2"/>
    <n v="0.83099999999999996"/>
    <n v="15.3"/>
    <n v="11.9"/>
  </r>
  <r>
    <x v="1144"/>
    <x v="14"/>
    <s v="$3 B"/>
    <s v="$782.9 M"/>
    <s v="$51.3 B"/>
    <s v="$11.9 B"/>
    <n v="3"/>
    <n v="0.78289999999999993"/>
    <n v="51.3"/>
    <n v="11.9"/>
  </r>
  <r>
    <x v="1145"/>
    <x v="12"/>
    <s v="$15.7 B"/>
    <s v="$733.7 M"/>
    <s v="$15.7 B"/>
    <s v="$11.9 B"/>
    <n v="15.7"/>
    <n v="0.73370000000000002"/>
    <n v="15.7"/>
    <n v="11.9"/>
  </r>
  <r>
    <x v="1146"/>
    <x v="18"/>
    <s v="$17.6 B"/>
    <s v="$-1.6 B"/>
    <s v="$68.7 B"/>
    <s v="$5.7 B"/>
    <n v="17.600000000000001"/>
    <n v="-1.6"/>
    <n v="68.7"/>
    <n v="5.7"/>
  </r>
  <r>
    <x v="1147"/>
    <x v="27"/>
    <s v="$1 B"/>
    <s v="$3 B"/>
    <s v="$16.4 B"/>
    <s v="$14.7 B"/>
    <n v="1"/>
    <n v="3"/>
    <n v="16.399999999999999"/>
    <n v="14.7"/>
  </r>
  <r>
    <x v="1148"/>
    <x v="0"/>
    <s v="$20.6 B"/>
    <s v="$-1.8 B"/>
    <s v="$55.6 B"/>
    <s v="$4.8 B"/>
    <n v="20.6"/>
    <n v="-1.8"/>
    <n v="55.6"/>
    <n v="4.8"/>
  </r>
  <r>
    <x v="1149"/>
    <x v="28"/>
    <s v="$5.8 B"/>
    <s v="$1.1 B"/>
    <s v="$101.9 B"/>
    <s v="$6.6 B"/>
    <n v="5.8"/>
    <n v="1.1000000000000001"/>
    <n v="101.9"/>
    <n v="6.6"/>
  </r>
  <r>
    <x v="1150"/>
    <x v="6"/>
    <s v="$11.4 B"/>
    <s v="$437.9 M"/>
    <s v="$42.3 B"/>
    <s v="$11.3 B"/>
    <n v="11.4"/>
    <n v="0.43789999999999996"/>
    <n v="42.3"/>
    <n v="11.3"/>
  </r>
  <r>
    <x v="1151"/>
    <x v="24"/>
    <s v="$17.5 B"/>
    <s v="$203.8 M"/>
    <s v="$28.6 B"/>
    <s v="$11.7 B"/>
    <n v="17.5"/>
    <n v="0.20380000000000001"/>
    <n v="28.6"/>
    <n v="11.7"/>
  </r>
  <r>
    <x v="1152"/>
    <x v="2"/>
    <s v="$7.4 B"/>
    <s v="$1 B"/>
    <s v="$11.5 B"/>
    <s v="$25.5 B"/>
    <n v="7.4"/>
    <n v="1"/>
    <n v="11.5"/>
    <n v="25.5"/>
  </r>
  <r>
    <x v="1153"/>
    <x v="2"/>
    <s v="$8.9 B"/>
    <s v="$937.3 M"/>
    <s v="$11.1 B"/>
    <s v="$19.8 B"/>
    <n v="8.9"/>
    <n v="0.93729999999999991"/>
    <n v="11.1"/>
    <n v="19.8"/>
  </r>
  <r>
    <x v="1154"/>
    <x v="0"/>
    <s v="$2.9 B"/>
    <s v="$919.2 M"/>
    <s v="$19.9 B"/>
    <s v="$25.4 B"/>
    <n v="2.9"/>
    <n v="0.91920000000000002"/>
    <n v="19.899999999999999"/>
    <n v="25.4"/>
  </r>
  <r>
    <x v="1155"/>
    <x v="18"/>
    <s v="$16.3 B"/>
    <s v="$576.8 M"/>
    <s v="$14.6 B"/>
    <s v="$16.8 B"/>
    <n v="16.3"/>
    <n v="0.57679999999999998"/>
    <n v="14.6"/>
    <n v="16.8"/>
  </r>
  <r>
    <x v="1156"/>
    <x v="10"/>
    <s v="$5.5 B"/>
    <s v="$1.4 B"/>
    <s v="$8.6 B"/>
    <s v="$32.8 B"/>
    <n v="5.5"/>
    <n v="1.4"/>
    <n v="8.6"/>
    <n v="32.799999999999997"/>
  </r>
  <r>
    <x v="1157"/>
    <x v="0"/>
    <s v="$2.6 B"/>
    <s v="$1.2 B"/>
    <s v="$5.5 B"/>
    <s v="$40 B"/>
    <n v="2.6"/>
    <n v="1.2"/>
    <n v="5.5"/>
    <n v="40"/>
  </r>
  <r>
    <x v="1158"/>
    <x v="3"/>
    <s v="$1.1 B"/>
    <s v="$420.6 M"/>
    <s v="$533.1 B"/>
    <s v="$12.2 B"/>
    <n v="1.1000000000000001"/>
    <n v="0.42060000000000003"/>
    <n v="533.1"/>
    <n v="12.2"/>
  </r>
  <r>
    <x v="1159"/>
    <x v="0"/>
    <s v="$9.6 B"/>
    <s v="$1.1 B"/>
    <s v="$11.3 B"/>
    <s v="$15.3 B"/>
    <n v="9.6"/>
    <n v="1.1000000000000001"/>
    <n v="11.3"/>
    <n v="15.3"/>
  </r>
  <r>
    <x v="1160"/>
    <x v="13"/>
    <s v="$5.7 B"/>
    <s v="$1.1 B"/>
    <s v="$9.6 B"/>
    <s v="$44.1 B"/>
    <n v="5.7"/>
    <n v="1.1000000000000001"/>
    <n v="9.6"/>
    <n v="44.1"/>
  </r>
  <r>
    <x v="1161"/>
    <x v="11"/>
    <s v="$6.1 B"/>
    <s v="$1.2 B"/>
    <s v="$12.1 B"/>
    <s v="$31.4 B"/>
    <n v="6.1"/>
    <n v="1.2"/>
    <n v="12.1"/>
    <n v="31.4"/>
  </r>
  <r>
    <x v="1162"/>
    <x v="15"/>
    <s v="$6 B"/>
    <s v="$1.1 B"/>
    <s v="$10.3 B"/>
    <s v="$38.3 B"/>
    <n v="6"/>
    <n v="1.1000000000000001"/>
    <n v="10.3"/>
    <n v="38.299999999999997"/>
  </r>
  <r>
    <x v="1163"/>
    <x v="11"/>
    <s v="$5 B"/>
    <s v="$913.3 M"/>
    <s v="$124.8 B"/>
    <s v="$7.5 B"/>
    <n v="5"/>
    <n v="0.9133"/>
    <n v="124.8"/>
    <n v="7.5"/>
  </r>
  <r>
    <x v="1164"/>
    <x v="0"/>
    <s v="$7.9 B"/>
    <s v="$882 M"/>
    <s v="$24.4 B"/>
    <s v="$11.2 B"/>
    <n v="7.9"/>
    <n v="0.88200000000000001"/>
    <n v="24.4"/>
    <n v="11.2"/>
  </r>
  <r>
    <x v="1165"/>
    <x v="5"/>
    <s v="$13.4 B"/>
    <s v="$861.9 M"/>
    <s v="$22.5 B"/>
    <s v="$8.1 B"/>
    <n v="13.4"/>
    <n v="0.8619"/>
    <n v="22.5"/>
    <n v="8.1"/>
  </r>
  <r>
    <x v="1166"/>
    <x v="4"/>
    <s v="$6.2 B"/>
    <s v="$1.1 B"/>
    <s v="$69.9 B"/>
    <s v="$5.7 B"/>
    <n v="6.2"/>
    <n v="1.1000000000000001"/>
    <n v="69.900000000000006"/>
    <n v="5.7"/>
  </r>
  <r>
    <x v="1167"/>
    <x v="8"/>
    <s v="$12.5 B"/>
    <s v="$842.8 M"/>
    <s v="$10.9 B"/>
    <s v="$13.9 B"/>
    <n v="12.5"/>
    <n v="0.84279999999999999"/>
    <n v="10.9"/>
    <n v="13.9"/>
  </r>
  <r>
    <x v="1168"/>
    <x v="0"/>
    <s v="$6.1 B"/>
    <s v="$899.6 M"/>
    <s v="$17.5 B"/>
    <s v="$27.2 B"/>
    <n v="6.1"/>
    <n v="0.89960000000000007"/>
    <n v="17.5"/>
    <n v="27.2"/>
  </r>
  <r>
    <x v="1169"/>
    <x v="2"/>
    <s v="$11 B"/>
    <s v="$534.5 M"/>
    <s v="$71.8 B"/>
    <s v="$4.7 B"/>
    <n v="11"/>
    <n v="0.53449999999999998"/>
    <n v="71.8"/>
    <n v="4.7"/>
  </r>
  <r>
    <x v="1170"/>
    <x v="0"/>
    <s v="$4.9 B"/>
    <s v="$838 M"/>
    <s v="$81.8 B"/>
    <s v="$8.8 B"/>
    <n v="4.9000000000000004"/>
    <n v="0.83799999999999997"/>
    <n v="81.8"/>
    <n v="8.8000000000000007"/>
  </r>
  <r>
    <x v="1171"/>
    <x v="6"/>
    <s v="$20.7 B"/>
    <s v="$837.5 M"/>
    <s v="$15.1 B"/>
    <s v="$8.9 B"/>
    <n v="20.7"/>
    <n v="0.83750000000000002"/>
    <n v="15.1"/>
    <n v="8.9"/>
  </r>
  <r>
    <x v="1172"/>
    <x v="0"/>
    <s v="$13.3 B"/>
    <s v="$-480 M"/>
    <s v="$19.9 B"/>
    <s v="$21.8 B"/>
    <n v="13.3"/>
    <n v="-0.48"/>
    <n v="19.899999999999999"/>
    <n v="21.8"/>
  </r>
  <r>
    <x v="1173"/>
    <x v="0"/>
    <s v="$11.4 B"/>
    <s v="$764 M"/>
    <s v="$33.1 B"/>
    <s v="$7.7 B"/>
    <n v="11.4"/>
    <n v="0.76400000000000001"/>
    <n v="33.1"/>
    <n v="7.7"/>
  </r>
  <r>
    <x v="1174"/>
    <x v="0"/>
    <s v="$6.9 B"/>
    <s v="$860 M"/>
    <s v="$10.4 B"/>
    <s v="$33.9 B"/>
    <n v="6.9"/>
    <n v="0.86"/>
    <n v="10.4"/>
    <n v="33.9"/>
  </r>
  <r>
    <x v="1175"/>
    <x v="3"/>
    <s v="$5.4 B"/>
    <s v="$1.2 B"/>
    <s v="$13.8 B"/>
    <s v="$33.8 B"/>
    <n v="5.4"/>
    <n v="1.2"/>
    <n v="13.8"/>
    <n v="33.799999999999997"/>
  </r>
  <r>
    <x v="1176"/>
    <x v="9"/>
    <s v="$38.7 B"/>
    <s v="$-2.5 B"/>
    <s v="$33.3 B"/>
    <s v="$3.4 B"/>
    <n v="38.700000000000003"/>
    <n v="-2.5"/>
    <n v="33.299999999999997"/>
    <n v="3.4"/>
  </r>
  <r>
    <x v="1177"/>
    <x v="40"/>
    <s v="$5.8 B"/>
    <s v="$950.9 M"/>
    <s v="$105.6 B"/>
    <s v="$5.8 B"/>
    <n v="5.8"/>
    <n v="0.95089999999999997"/>
    <n v="105.6"/>
    <n v="5.8"/>
  </r>
  <r>
    <x v="1178"/>
    <x v="51"/>
    <s v="$4.2 B"/>
    <s v="$741 M"/>
    <s v="$66.8 B"/>
    <s v="$10.3 B"/>
    <n v="4.2"/>
    <n v="0.74099999999999999"/>
    <n v="66.8"/>
    <n v="10.3"/>
  </r>
  <r>
    <x v="1179"/>
    <x v="44"/>
    <s v="$18 B"/>
    <s v="$-2.4 B"/>
    <s v="$26.6 B"/>
    <s v="$11.5 B"/>
    <n v="18"/>
    <n v="-2.4"/>
    <n v="26.6"/>
    <n v="11.5"/>
  </r>
  <r>
    <x v="1180"/>
    <x v="0"/>
    <s v="$15.7 B"/>
    <s v="$-74.9 M"/>
    <s v="$23.9 B"/>
    <s v="$13.9 B"/>
    <n v="15.7"/>
    <n v="-7.4900000000000008E-2"/>
    <n v="23.9"/>
    <n v="13.9"/>
  </r>
  <r>
    <x v="1181"/>
    <x v="48"/>
    <s v="$7.4 B"/>
    <s v="$2 B"/>
    <s v="$11.7 B"/>
    <s v="$13.5 B"/>
    <n v="7.4"/>
    <n v="2"/>
    <n v="11.7"/>
    <n v="13.5"/>
  </r>
  <r>
    <x v="1182"/>
    <x v="3"/>
    <s v="$19.3 B"/>
    <s v="$1.1 B"/>
    <s v="$16.2 B"/>
    <s v="$4.2 B"/>
    <n v="19.3"/>
    <n v="1.1000000000000001"/>
    <n v="16.2"/>
    <n v="4.2"/>
  </r>
  <r>
    <x v="1183"/>
    <x v="5"/>
    <s v="$31.8 B"/>
    <s v="$192.9 M"/>
    <s v="$36.1 B"/>
    <s v="$3.5 B"/>
    <n v="31.8"/>
    <n v="0.19290000000000002"/>
    <n v="36.1"/>
    <n v="3.5"/>
  </r>
  <r>
    <x v="1184"/>
    <x v="2"/>
    <s v="$4.2 B"/>
    <s v="$989.9 M"/>
    <s v="$93.5 B"/>
    <s v="$6.7 B"/>
    <n v="4.2"/>
    <n v="0.9899"/>
    <n v="93.5"/>
    <n v="6.7"/>
  </r>
  <r>
    <x v="1185"/>
    <x v="3"/>
    <s v="$11.3 B"/>
    <s v="$683 M"/>
    <s v="$25 B"/>
    <s v="$9.9 B"/>
    <n v="11.3"/>
    <n v="0.68300000000000005"/>
    <n v="25"/>
    <n v="9.9"/>
  </r>
  <r>
    <x v="1186"/>
    <x v="3"/>
    <s v="$11.3 B"/>
    <s v="$923.2 M"/>
    <s v="$27.3 B"/>
    <s v="$2.4 B"/>
    <n v="11.3"/>
    <n v="0.92320000000000002"/>
    <n v="27.3"/>
    <n v="2.4"/>
  </r>
  <r>
    <x v="1187"/>
    <x v="17"/>
    <s v="$7.6 B"/>
    <s v="$699.1 M"/>
    <s v="$21.5 B"/>
    <s v="$16.6 B"/>
    <n v="7.6"/>
    <n v="0.69910000000000005"/>
    <n v="21.5"/>
    <n v="16.600000000000001"/>
  </r>
  <r>
    <x v="1188"/>
    <x v="0"/>
    <s v="$14.7 B"/>
    <s v="$816.3 M"/>
    <s v="$14 B"/>
    <s v="$11.9 B"/>
    <n v="14.7"/>
    <n v="0.81629999999999991"/>
    <n v="14"/>
    <n v="11.9"/>
  </r>
  <r>
    <x v="1189"/>
    <x v="7"/>
    <s v="$15.7 B"/>
    <s v="$727.1 M"/>
    <s v="$10.3 B"/>
    <s v="$12.5 B"/>
    <n v="15.7"/>
    <n v="0.72709999999999997"/>
    <n v="10.3"/>
    <n v="12.5"/>
  </r>
  <r>
    <x v="1190"/>
    <x v="10"/>
    <s v="$2.4 B"/>
    <s v="$1.1 B"/>
    <s v="$5.7 B"/>
    <s v="$36 B"/>
    <n v="2.4"/>
    <n v="1.1000000000000001"/>
    <n v="5.7"/>
    <n v="36"/>
  </r>
  <r>
    <x v="1191"/>
    <x v="7"/>
    <s v="$5.9 B"/>
    <s v="$812.6 M"/>
    <s v="$25.2 B"/>
    <s v="$17.7 B"/>
    <n v="5.9"/>
    <n v="0.81259999999999999"/>
    <n v="25.2"/>
    <n v="17.7"/>
  </r>
  <r>
    <x v="1192"/>
    <x v="2"/>
    <s v="$22.5 B"/>
    <s v="$-589.9 M"/>
    <s v="$43.7 B"/>
    <s v="$7.3 B"/>
    <n v="22.5"/>
    <n v="-0.58989999999999998"/>
    <n v="43.7"/>
    <n v="7.3"/>
  </r>
  <r>
    <x v="1193"/>
    <x v="30"/>
    <s v="$3.3 B"/>
    <s v="$1 B"/>
    <s v="$2.9 B"/>
    <s v="$39.6 B"/>
    <n v="3.3"/>
    <n v="1"/>
    <n v="2.9"/>
    <n v="39.6"/>
  </r>
  <r>
    <x v="1194"/>
    <x v="46"/>
    <s v="$6.4 B"/>
    <s v="$836.5 M"/>
    <s v="$83.8 B"/>
    <s v="$7 B"/>
    <n v="6.4"/>
    <n v="0.83650000000000002"/>
    <n v="83.8"/>
    <n v="7"/>
  </r>
  <r>
    <x v="1195"/>
    <x v="3"/>
    <s v="$6.5 B"/>
    <s v="$1.7 B"/>
    <s v="$10.1 B"/>
    <s v="$18.4 B"/>
    <n v="6.5"/>
    <n v="1.7"/>
    <n v="10.1"/>
    <n v="18.399999999999999"/>
  </r>
  <r>
    <x v="1196"/>
    <x v="0"/>
    <s v="$73.4 B"/>
    <s v="$233.9 M"/>
    <s v="$25.7 B"/>
    <s v="$2.4 B"/>
    <n v="73.400000000000006"/>
    <n v="0.2339"/>
    <n v="25.7"/>
    <n v="2.4"/>
  </r>
  <r>
    <x v="1197"/>
    <x v="2"/>
    <s v="$11 B"/>
    <s v="$825 M"/>
    <s v="$11.3 B"/>
    <s v="$15.3 B"/>
    <n v="11"/>
    <n v="0.82499999999999996"/>
    <n v="11.3"/>
    <n v="15.3"/>
  </r>
  <r>
    <x v="1198"/>
    <x v="5"/>
    <s v="$12.7 B"/>
    <s v="$909.4 M"/>
    <s v="$23.2 B"/>
    <s v="$5.9 B"/>
    <n v="12.7"/>
    <n v="0.90939999999999999"/>
    <n v="23.2"/>
    <n v="5.9"/>
  </r>
  <r>
    <x v="1199"/>
    <x v="0"/>
    <s v="$5.4 B"/>
    <s v="$906 M"/>
    <s v="$9.9 B"/>
    <s v="$47.7 B"/>
    <n v="5.4"/>
    <n v="0.90600000000000003"/>
    <n v="9.9"/>
    <n v="47.7"/>
  </r>
  <r>
    <x v="1200"/>
    <x v="8"/>
    <s v="$7.3 B"/>
    <s v="$775.3 M"/>
    <s v="$20.7 B"/>
    <s v="$15.3 B"/>
    <n v="7.3"/>
    <n v="0.77529999999999999"/>
    <n v="20.7"/>
    <n v="15.3"/>
  </r>
  <r>
    <x v="1201"/>
    <x v="0"/>
    <s v="$22.2 B"/>
    <s v="$684.3 M"/>
    <s v="$15.5 B"/>
    <s v="$9.4 B"/>
    <n v="22.2"/>
    <n v="0.68429999999999991"/>
    <n v="15.5"/>
    <n v="9.4"/>
  </r>
  <r>
    <x v="1202"/>
    <x v="0"/>
    <s v="$12.2 B"/>
    <s v="$257 M"/>
    <s v="$21 B"/>
    <s v="$20.3 B"/>
    <n v="12.2"/>
    <n v="0.25700000000000001"/>
    <n v="21"/>
    <n v="20.3"/>
  </r>
  <r>
    <x v="1203"/>
    <x v="2"/>
    <s v="$9.8 B"/>
    <s v="$925.8 M"/>
    <s v="$6.6 B"/>
    <s v="$15.3 B"/>
    <n v="9.8000000000000007"/>
    <n v="0.92579999999999996"/>
    <n v="6.6"/>
    <n v="15.3"/>
  </r>
  <r>
    <x v="1204"/>
    <x v="0"/>
    <s v="$7.8 B"/>
    <s v="$949.8 M"/>
    <s v="$5.3 B"/>
    <s v="$19.9 B"/>
    <n v="7.8"/>
    <n v="0.94979999999999998"/>
    <n v="5.3"/>
    <n v="19.899999999999999"/>
  </r>
  <r>
    <x v="1205"/>
    <x v="0"/>
    <s v="$12.5 B"/>
    <s v="$658 M"/>
    <s v="$8.4 B"/>
    <s v="$17 B"/>
    <n v="12.5"/>
    <n v="0.65800000000000003"/>
    <n v="8.4"/>
    <n v="17"/>
  </r>
  <r>
    <x v="1206"/>
    <x v="21"/>
    <s v="$12.2 B"/>
    <s v="$821.1 M"/>
    <s v="$14.6 B"/>
    <s v="$12.4 B"/>
    <n v="12.2"/>
    <n v="0.82110000000000005"/>
    <n v="14.6"/>
    <n v="12.4"/>
  </r>
  <r>
    <x v="1207"/>
    <x v="23"/>
    <s v="$4.5 B"/>
    <s v="$831.3 M"/>
    <s v="$111.5 B"/>
    <s v="$5.1 B"/>
    <n v="4.5"/>
    <n v="0.83129999999999993"/>
    <n v="111.5"/>
    <n v="5.0999999999999996"/>
  </r>
  <r>
    <x v="1208"/>
    <x v="11"/>
    <s v="$4.3 B"/>
    <s v="$-267 M"/>
    <s v="$47.4 B"/>
    <s v="$27.1 B"/>
    <n v="4.3"/>
    <n v="-0.26700000000000002"/>
    <n v="47.4"/>
    <n v="27.1"/>
  </r>
  <r>
    <x v="1209"/>
    <x v="2"/>
    <s v="$16.8 B"/>
    <s v="$-41.4 M"/>
    <s v="$53.6 B"/>
    <s v="$1.6 B"/>
    <n v="16.8"/>
    <n v="-4.1399999999999999E-2"/>
    <n v="53.6"/>
    <n v="1.6"/>
  </r>
  <r>
    <x v="1210"/>
    <x v="6"/>
    <s v="$29.5 B"/>
    <s v="$247 M"/>
    <s v="$33.7 B"/>
    <s v="$3.4 B"/>
    <n v="29.5"/>
    <n v="0.247"/>
    <n v="33.700000000000003"/>
    <n v="3.4"/>
  </r>
  <r>
    <x v="1211"/>
    <x v="13"/>
    <s v="$7.9 B"/>
    <s v="$871.3 M"/>
    <s v="$8.8 B"/>
    <s v="$20.2 B"/>
    <n v="7.9"/>
    <n v="0.87129999999999996"/>
    <n v="8.8000000000000007"/>
    <n v="20.2"/>
  </r>
  <r>
    <x v="1212"/>
    <x v="0"/>
    <s v="$27 B"/>
    <s v="$922.5 M"/>
    <s v="$12 B"/>
    <s v="$6.9 B"/>
    <n v="27"/>
    <n v="0.92249999999999999"/>
    <n v="12"/>
    <n v="6.9"/>
  </r>
  <r>
    <x v="1213"/>
    <x v="0"/>
    <s v="$3.7 B"/>
    <s v="$866.6 M"/>
    <s v="$3.4 B"/>
    <s v="$44.9 B"/>
    <n v="3.7"/>
    <n v="0.86660000000000004"/>
    <n v="3.4"/>
    <n v="44.9"/>
  </r>
  <r>
    <x v="1214"/>
    <x v="6"/>
    <s v="$24.5 B"/>
    <s v="$303.2 M"/>
    <s v="$16.9 B"/>
    <s v="$13.7 B"/>
    <n v="24.5"/>
    <n v="0.30319999999999997"/>
    <n v="16.899999999999999"/>
    <n v="13.7"/>
  </r>
  <r>
    <x v="1215"/>
    <x v="6"/>
    <s v="$5.2 B"/>
    <s v="$749.6 M"/>
    <s v="$25.9 B"/>
    <s v="$17.6 B"/>
    <n v="5.2"/>
    <n v="0.74960000000000004"/>
    <n v="25.9"/>
    <n v="17.600000000000001"/>
  </r>
  <r>
    <x v="1216"/>
    <x v="32"/>
    <s v="$9.7 B"/>
    <s v="$1.4 B"/>
    <s v="$21.9 B"/>
    <s v="$6.1 B"/>
    <n v="9.6999999999999993"/>
    <n v="1.4"/>
    <n v="21.9"/>
    <n v="6.1"/>
  </r>
  <r>
    <x v="1217"/>
    <x v="3"/>
    <s v="$4.3 B"/>
    <s v="$831.4 M"/>
    <s v="$9 B"/>
    <s v="$48.2 B"/>
    <n v="4.3"/>
    <n v="0.83140000000000003"/>
    <n v="9"/>
    <n v="48.2"/>
  </r>
  <r>
    <x v="1218"/>
    <x v="13"/>
    <s v="$3.2 B"/>
    <s v="$979.6 M"/>
    <s v="$14.3 B"/>
    <s v="$34.6 B"/>
    <n v="3.2"/>
    <n v="0.97960000000000003"/>
    <n v="14.3"/>
    <n v="34.6"/>
  </r>
  <r>
    <x v="1219"/>
    <x v="49"/>
    <s v="$3.7 B"/>
    <s v="$910.7 M"/>
    <s v="$83.4 B"/>
    <s v="$5.2 B"/>
    <n v="3.7"/>
    <n v="0.91070000000000007"/>
    <n v="83.4"/>
    <n v="5.2"/>
  </r>
  <r>
    <x v="1220"/>
    <x v="0"/>
    <s v="$58 B"/>
    <s v="$419.5 M"/>
    <s v="$13.1 B"/>
    <s v="$11.5 B"/>
    <n v="58"/>
    <n v="0.41949999999999998"/>
    <n v="13.1"/>
    <n v="11.5"/>
  </r>
  <r>
    <x v="1221"/>
    <x v="0"/>
    <s v="$4.1 B"/>
    <s v="$855 M"/>
    <s v="$76.2 B"/>
    <s v="$8 B"/>
    <n v="4.0999999999999996"/>
    <n v="0.85499999999999998"/>
    <n v="76.2"/>
    <n v="8"/>
  </r>
  <r>
    <x v="1222"/>
    <x v="7"/>
    <s v="$8.9 B"/>
    <s v="$556.1 M"/>
    <s v="$70.2 B"/>
    <s v="$6.6 B"/>
    <n v="8.9"/>
    <n v="0.55610000000000004"/>
    <n v="70.2"/>
    <n v="6.6"/>
  </r>
  <r>
    <x v="1223"/>
    <x v="14"/>
    <s v="$13.4 B"/>
    <s v="$1.3 B"/>
    <s v="$15.4 B"/>
    <s v="$8 B"/>
    <n v="13.4"/>
    <n v="1.3"/>
    <n v="15.4"/>
    <n v="8"/>
  </r>
  <r>
    <x v="1224"/>
    <x v="9"/>
    <s v="$17.7 B"/>
    <s v="$694.3 M"/>
    <s v="$11.5 B"/>
    <s v="$10.9 B"/>
    <n v="17.7"/>
    <n v="0.69429999999999992"/>
    <n v="11.5"/>
    <n v="10.9"/>
  </r>
  <r>
    <x v="1225"/>
    <x v="2"/>
    <s v="$22.5 B"/>
    <s v="$666.8 M"/>
    <s v="$19.3 B"/>
    <s v="$5 B"/>
    <n v="22.5"/>
    <n v="0.66679999999999995"/>
    <n v="19.3"/>
    <n v="5"/>
  </r>
  <r>
    <x v="1226"/>
    <x v="3"/>
    <s v="$17.6 B"/>
    <s v="$757.6 M"/>
    <s v="$19.3 B"/>
    <s v="$4.9 B"/>
    <n v="17.600000000000001"/>
    <n v="0.75760000000000005"/>
    <n v="19.3"/>
    <n v="4.9000000000000004"/>
  </r>
  <r>
    <x v="1227"/>
    <x v="0"/>
    <s v="$9.3 B"/>
    <s v="$842 M"/>
    <s v="$14 B"/>
    <s v="$16 B"/>
    <n v="9.3000000000000007"/>
    <n v="0.84199999999999997"/>
    <n v="14"/>
    <n v="16"/>
  </r>
  <r>
    <x v="1228"/>
    <x v="4"/>
    <s v="$14.7 B"/>
    <s v="$654.1 M"/>
    <s v="$11.4 B"/>
    <s v="$13 B"/>
    <n v="14.7"/>
    <n v="0.65410000000000001"/>
    <n v="11.4"/>
    <n v="13"/>
  </r>
  <r>
    <x v="1229"/>
    <x v="0"/>
    <s v="$4.3 B"/>
    <s v="$1.7 B"/>
    <s v="$8 B"/>
    <s v="$19.1 B"/>
    <n v="4.3"/>
    <n v="1.7"/>
    <n v="8"/>
    <n v="19.100000000000001"/>
  </r>
  <r>
    <x v="1230"/>
    <x v="6"/>
    <s v="$14.8 B"/>
    <s v="$133 M"/>
    <s v="$57.1 B"/>
    <s v="$7 B"/>
    <n v="14.8"/>
    <n v="0.13300000000000001"/>
    <n v="57.1"/>
    <n v="7"/>
  </r>
  <r>
    <x v="1231"/>
    <x v="3"/>
    <s v="$14.2 B"/>
    <s v="$600 M"/>
    <s v="$9.6 B"/>
    <s v="$14.7 B"/>
    <n v="14.2"/>
    <n v="0.6"/>
    <n v="9.6"/>
    <n v="14.7"/>
  </r>
  <r>
    <x v="1232"/>
    <x v="48"/>
    <s v="$29.6 B"/>
    <s v="$235.8 M"/>
    <s v="$29.7 B"/>
    <s v="$3.9 B"/>
    <n v="29.6"/>
    <n v="0.23580000000000001"/>
    <n v="29.7"/>
    <n v="3.9"/>
  </r>
  <r>
    <x v="1233"/>
    <x v="3"/>
    <s v="$11.1 B"/>
    <s v="$89.2 M"/>
    <s v="$23.6 B"/>
    <s v="$17.2 B"/>
    <n v="11.1"/>
    <n v="8.9200000000000002E-2"/>
    <n v="23.6"/>
    <n v="17.2"/>
  </r>
  <r>
    <x v="1234"/>
    <x v="2"/>
    <s v="$16.3 B"/>
    <s v="$511.4 M"/>
    <s v="$31.9 B"/>
    <s v="$6 B"/>
    <n v="16.3"/>
    <n v="0.51139999999999997"/>
    <n v="31.9"/>
    <n v="6"/>
  </r>
  <r>
    <x v="1235"/>
    <x v="10"/>
    <s v="$8.8 B"/>
    <s v="$967 M"/>
    <s v="$16.9 B"/>
    <s v="$11.4 B"/>
    <n v="8.8000000000000007"/>
    <n v="0.96699999999999997"/>
    <n v="16.899999999999999"/>
    <n v="11.4"/>
  </r>
  <r>
    <x v="1236"/>
    <x v="15"/>
    <s v="$26.9 B"/>
    <s v="$605 M"/>
    <s v="$11.7 B"/>
    <s v="$9.8 B"/>
    <n v="26.9"/>
    <n v="0.60499999999999998"/>
    <n v="11.7"/>
    <n v="9.8000000000000007"/>
  </r>
  <r>
    <x v="1237"/>
    <x v="16"/>
    <s v="$10.4 B"/>
    <s v="$1.1 B"/>
    <s v="$13 B"/>
    <s v="$11.4 B"/>
    <n v="10.4"/>
    <n v="1.1000000000000001"/>
    <n v="13"/>
    <n v="11.4"/>
  </r>
  <r>
    <x v="1238"/>
    <x v="2"/>
    <s v="$19.7 B"/>
    <s v="$26.5 M"/>
    <s v="$27.9 B"/>
    <s v="$9 B"/>
    <n v="19.7"/>
    <n v="2.6499999999999999E-2"/>
    <n v="27.9"/>
    <n v="9"/>
  </r>
  <r>
    <x v="1239"/>
    <x v="0"/>
    <s v="$4.6 B"/>
    <s v="$958.4 M"/>
    <s v="$6.8 B"/>
    <s v="$32.1 B"/>
    <n v="4.5999999999999996"/>
    <n v="0.95840000000000003"/>
    <n v="6.8"/>
    <n v="32.1"/>
  </r>
  <r>
    <x v="1240"/>
    <x v="48"/>
    <s v="$5.2 B"/>
    <s v="$822.6 M"/>
    <s v="$88 B"/>
    <s v="$6.7 B"/>
    <n v="5.2"/>
    <n v="0.8226"/>
    <n v="88"/>
    <n v="6.7"/>
  </r>
  <r>
    <x v="1241"/>
    <x v="2"/>
    <s v="$4 B"/>
    <s v="$1.4 B"/>
    <s v="$10 B"/>
    <s v="$20.4 B"/>
    <n v="4"/>
    <n v="1.4"/>
    <n v="10"/>
    <n v="20.399999999999999"/>
  </r>
  <r>
    <x v="1242"/>
    <x v="2"/>
    <s v="$4.3 B"/>
    <s v="$767.4 M"/>
    <s v="$100.2 B"/>
    <s v="$2.9 B"/>
    <n v="4.3"/>
    <n v="0.76739999999999997"/>
    <n v="100.2"/>
    <n v="2.9"/>
  </r>
  <r>
    <x v="1243"/>
    <x v="17"/>
    <s v="$18.1 B"/>
    <s v="$306.3 M"/>
    <s v="$19.6 B"/>
    <s v="$12.6 B"/>
    <n v="18.100000000000001"/>
    <n v="0.30630000000000002"/>
    <n v="19.600000000000001"/>
    <n v="12.6"/>
  </r>
  <r>
    <x v="1244"/>
    <x v="2"/>
    <s v="$7.9 B"/>
    <s v="$450.8 M"/>
    <s v="$189.8 B"/>
    <s v="$1.7 B"/>
    <n v="7.9"/>
    <n v="0.45080000000000003"/>
    <n v="189.8"/>
    <n v="1.7"/>
  </r>
  <r>
    <x v="1245"/>
    <x v="2"/>
    <s v="$15.9 B"/>
    <s v="$1.1 B"/>
    <s v="$10.2 B"/>
    <s v="$8 B"/>
    <n v="15.9"/>
    <n v="1.1000000000000001"/>
    <n v="10.199999999999999"/>
    <n v="8"/>
  </r>
  <r>
    <x v="1246"/>
    <x v="12"/>
    <s v="$3.5 B"/>
    <s v="$634.1 M"/>
    <s v="$90.3 B"/>
    <s v="$8.9 B"/>
    <n v="3.5"/>
    <n v="0.6341"/>
    <n v="90.3"/>
    <n v="8.9"/>
  </r>
  <r>
    <x v="1247"/>
    <x v="25"/>
    <s v="$3.1 B"/>
    <s v="$1.4 B"/>
    <s v="$10.8 B"/>
    <s v="$20 B"/>
    <n v="3.1"/>
    <n v="1.4"/>
    <n v="10.8"/>
    <n v="20"/>
  </r>
  <r>
    <x v="1248"/>
    <x v="44"/>
    <s v="$19.5 B"/>
    <s v="$1 B"/>
    <s v="$12.7 B"/>
    <s v="$6.5 B"/>
    <n v="19.5"/>
    <n v="1"/>
    <n v="12.7"/>
    <n v="6.5"/>
  </r>
  <r>
    <x v="1249"/>
    <x v="2"/>
    <s v="$4.5 B"/>
    <s v="$862.8 M"/>
    <s v="$73.7 B"/>
    <s v="$6.9 B"/>
    <n v="4.5"/>
    <n v="0.8627999999999999"/>
    <n v="73.7"/>
    <n v="6.9"/>
  </r>
  <r>
    <x v="1250"/>
    <x v="2"/>
    <s v="$17.1 B"/>
    <s v="$-21.9 M"/>
    <s v="$42.9 B"/>
    <s v="$3.8 B"/>
    <n v="17.100000000000001"/>
    <n v="-2.1899999999999999E-2"/>
    <n v="42.9"/>
    <n v="3.8"/>
  </r>
  <r>
    <x v="1251"/>
    <x v="12"/>
    <s v="$37.8 B"/>
    <s v="$507.9 M"/>
    <s v="$16.2 B"/>
    <s v="$8.6 B"/>
    <n v="37.799999999999997"/>
    <n v="0.50790000000000002"/>
    <n v="16.2"/>
    <n v="8.6"/>
  </r>
  <r>
    <x v="1252"/>
    <x v="27"/>
    <s v="$2 B"/>
    <s v="$1.2 B"/>
    <s v="$5.4 B"/>
    <s v="$23.3 B"/>
    <n v="2"/>
    <n v="1.2"/>
    <n v="5.4"/>
    <n v="23.3"/>
  </r>
  <r>
    <x v="1253"/>
    <x v="20"/>
    <s v="$5.2 B"/>
    <s v="$3 B"/>
    <s v="$20.3 B"/>
    <s v="$8.9 B"/>
    <n v="5.2"/>
    <n v="3"/>
    <n v="20.3"/>
    <n v="8.9"/>
  </r>
  <r>
    <x v="1254"/>
    <x v="20"/>
    <s v="$35.9 B"/>
    <s v="$207.5 M"/>
    <s v="$25.6 B"/>
    <s v="$3.3 B"/>
    <n v="35.9"/>
    <n v="0.20749999999999999"/>
    <n v="25.6"/>
    <n v="3.3"/>
  </r>
  <r>
    <x v="1255"/>
    <x v="5"/>
    <s v="$27.2 B"/>
    <s v="$643.8 M"/>
    <s v="$16.6 B"/>
    <s v="$5.9 B"/>
    <n v="27.2"/>
    <n v="0.64379999999999993"/>
    <n v="16.600000000000001"/>
    <n v="5.9"/>
  </r>
  <r>
    <x v="1256"/>
    <x v="18"/>
    <s v="$13.8 B"/>
    <s v="$845.7 M"/>
    <s v="$19.4 B"/>
    <s v="$6.9 B"/>
    <n v="13.8"/>
    <n v="0.84570000000000001"/>
    <n v="19.399999999999999"/>
    <n v="6.9"/>
  </r>
  <r>
    <x v="1257"/>
    <x v="2"/>
    <s v="$5 B"/>
    <s v="$779.2 M"/>
    <s v="$88 B"/>
    <s v="$7 B"/>
    <n v="5"/>
    <n v="0.7792"/>
    <n v="88"/>
    <n v="7"/>
  </r>
  <r>
    <x v="1258"/>
    <x v="13"/>
    <s v="$3.7 B"/>
    <s v="$699.1 M"/>
    <s v="$43.7 B"/>
    <s v="$10.9 B"/>
    <n v="3.7"/>
    <n v="0.69910000000000005"/>
    <n v="43.7"/>
    <n v="10.9"/>
  </r>
  <r>
    <x v="1259"/>
    <x v="2"/>
    <s v="$3.7 B"/>
    <s v="$735.4 M"/>
    <s v="$100 B"/>
    <s v="$6 B"/>
    <n v="3.7"/>
    <n v="0.73539999999999994"/>
    <n v="100"/>
    <n v="6"/>
  </r>
  <r>
    <x v="1260"/>
    <x v="0"/>
    <s v="$5.2 B"/>
    <s v="$745.6 M"/>
    <s v="$29.3 B"/>
    <s v="$13.1 B"/>
    <n v="5.2"/>
    <n v="0.74560000000000004"/>
    <n v="29.3"/>
    <n v="13.1"/>
  </r>
  <r>
    <x v="1261"/>
    <x v="10"/>
    <s v="$11.7 B"/>
    <s v="$315.1 M"/>
    <s v="$71.9 B"/>
    <s v="$7.5 B"/>
    <n v="11.7"/>
    <n v="0.31510000000000005"/>
    <n v="71.900000000000006"/>
    <n v="7.5"/>
  </r>
  <r>
    <x v="1262"/>
    <x v="8"/>
    <s v="$11.3 B"/>
    <s v="$453.6 M"/>
    <s v="$56.6 B"/>
    <s v="$3.3 B"/>
    <n v="11.3"/>
    <n v="0.4536"/>
    <n v="56.6"/>
    <n v="3.3"/>
  </r>
  <r>
    <x v="1263"/>
    <x v="13"/>
    <s v="$5.4 B"/>
    <s v="$931 M"/>
    <s v="$4.7 B"/>
    <s v="$29.4 B"/>
    <n v="5.4"/>
    <n v="0.93100000000000005"/>
    <n v="4.7"/>
    <n v="29.4"/>
  </r>
  <r>
    <x v="1264"/>
    <x v="32"/>
    <s v="$11.3 B"/>
    <s v="$103.9 M"/>
    <s v="$79.4 B"/>
    <s v="$2.9 B"/>
    <n v="11.3"/>
    <n v="0.10390000000000001"/>
    <n v="79.400000000000006"/>
    <n v="2.9"/>
  </r>
  <r>
    <x v="1265"/>
    <x v="2"/>
    <s v="$28 B"/>
    <s v="$436.6 M"/>
    <s v="$23.8 B"/>
    <s v="$2.4 B"/>
    <n v="28"/>
    <n v="0.43660000000000004"/>
    <n v="23.8"/>
    <n v="2.4"/>
  </r>
  <r>
    <x v="1266"/>
    <x v="6"/>
    <s v="$19.1 B"/>
    <s v="$-335 M"/>
    <s v="$35.9 B"/>
    <s v="$7.6 B"/>
    <n v="19.100000000000001"/>
    <n v="-0.33500000000000002"/>
    <n v="35.9"/>
    <n v="7.6"/>
  </r>
  <r>
    <x v="1267"/>
    <x v="10"/>
    <s v="$10.6 B"/>
    <s v="$266.6 M"/>
    <s v="$92 B"/>
    <s v="$7.5 B"/>
    <n v="10.6"/>
    <n v="0.2666"/>
    <n v="92"/>
    <n v="7.5"/>
  </r>
  <r>
    <x v="1268"/>
    <x v="0"/>
    <s v="$7.9 B"/>
    <s v="$918 M"/>
    <s v="$5.3 B"/>
    <s v="$15.5 B"/>
    <n v="7.9"/>
    <n v="0.91800000000000004"/>
    <n v="5.3"/>
    <n v="15.5"/>
  </r>
  <r>
    <x v="1269"/>
    <x v="0"/>
    <s v="$6 B"/>
    <s v="$797.2 M"/>
    <s v="$7.7 B"/>
    <s v="$35 B"/>
    <n v="6"/>
    <n v="0.79720000000000002"/>
    <n v="7.7"/>
    <n v="35"/>
  </r>
  <r>
    <x v="1270"/>
    <x v="0"/>
    <s v="$5.3 B"/>
    <s v="$969 M"/>
    <s v="$9.1 B"/>
    <s v="$27.5 B"/>
    <n v="5.3"/>
    <n v="0.96899999999999997"/>
    <n v="9.1"/>
    <n v="27.5"/>
  </r>
  <r>
    <x v="1271"/>
    <x v="0"/>
    <s v="$5.5 B"/>
    <s v="$711.4 M"/>
    <s v="$31.3 B"/>
    <s v="$12.7 B"/>
    <n v="5.5"/>
    <n v="0.71140000000000003"/>
    <n v="31.3"/>
    <n v="12.7"/>
  </r>
  <r>
    <x v="1272"/>
    <x v="15"/>
    <s v="$2 B"/>
    <s v="$755 M"/>
    <s v="$10.6 B"/>
    <s v="$41.9 B"/>
    <n v="2"/>
    <n v="0.755"/>
    <n v="10.6"/>
    <n v="41.9"/>
  </r>
  <r>
    <x v="1273"/>
    <x v="2"/>
    <s v="$4.3 B"/>
    <s v="$697 M"/>
    <s v="$108 B"/>
    <s v="$2.4 B"/>
    <n v="4.3"/>
    <n v="0.69699999999999995"/>
    <n v="108"/>
    <n v="2.4"/>
  </r>
  <r>
    <x v="1274"/>
    <x v="3"/>
    <s v="$10 B"/>
    <s v="$602.5 M"/>
    <s v="$11.7 B"/>
    <s v="$19.8 B"/>
    <n v="10"/>
    <n v="0.60250000000000004"/>
    <n v="11.7"/>
    <n v="19.8"/>
  </r>
  <r>
    <x v="1275"/>
    <x v="49"/>
    <s v="$4.7 B"/>
    <s v="$770.8 M"/>
    <s v="$80.3 B"/>
    <s v="$4.4 B"/>
    <n v="4.7"/>
    <n v="0.77079999999999993"/>
    <n v="80.3"/>
    <n v="4.4000000000000004"/>
  </r>
  <r>
    <x v="1276"/>
    <x v="0"/>
    <s v="$8.2 B"/>
    <s v="$1.3 B"/>
    <s v="$14.7 B"/>
    <s v="$10.8 B"/>
    <n v="8.1999999999999993"/>
    <n v="1.3"/>
    <n v="14.7"/>
    <n v="10.8"/>
  </r>
  <r>
    <x v="1277"/>
    <x v="0"/>
    <s v="$4.4 B"/>
    <s v="$914.6 M"/>
    <s v="$14.8 B"/>
    <s v="$25.6 B"/>
    <n v="4.4000000000000004"/>
    <n v="0.91459999999999997"/>
    <n v="14.8"/>
    <n v="25.6"/>
  </r>
  <r>
    <x v="1278"/>
    <x v="3"/>
    <s v="$16.7 B"/>
    <s v="$696.8 M"/>
    <s v="$19.1 B"/>
    <s v="$6 B"/>
    <n v="16.7"/>
    <n v="0.69679999999999997"/>
    <n v="19.100000000000001"/>
    <n v="6"/>
  </r>
  <r>
    <x v="1279"/>
    <x v="50"/>
    <s v="$5.2 B"/>
    <s v="$1.5 B"/>
    <s v="$35.5 B"/>
    <s v="$5 B"/>
    <n v="5.2"/>
    <n v="1.5"/>
    <n v="35.5"/>
    <n v="5"/>
  </r>
  <r>
    <x v="1280"/>
    <x v="3"/>
    <s v="$5.5 B"/>
    <s v="$920.9 M"/>
    <s v="$12.7 B"/>
    <s v="$28 B"/>
    <n v="5.5"/>
    <n v="0.92089999999999994"/>
    <n v="12.7"/>
    <n v="28"/>
  </r>
  <r>
    <x v="1281"/>
    <x v="13"/>
    <s v="$4.4 B"/>
    <s v="$889.7 M"/>
    <s v="$29.8 B"/>
    <s v="$10.7 B"/>
    <n v="4.4000000000000004"/>
    <n v="0.88970000000000005"/>
    <n v="29.8"/>
    <n v="10.7"/>
  </r>
  <r>
    <x v="1282"/>
    <x v="5"/>
    <s v="$11.1 B"/>
    <s v="$624 M"/>
    <s v="$31.9 B"/>
    <s v="$1.9 B"/>
    <n v="11.1"/>
    <n v="0.624"/>
    <n v="31.9"/>
    <n v="1.9"/>
  </r>
  <r>
    <x v="1283"/>
    <x v="3"/>
    <s v="$19.3 B"/>
    <s v="$302.9 M"/>
    <s v="$24.2 B"/>
    <s v="$9.3 B"/>
    <n v="19.3"/>
    <n v="0.3029"/>
    <n v="24.2"/>
    <n v="9.3000000000000007"/>
  </r>
  <r>
    <x v="1284"/>
    <x v="0"/>
    <s v="$8.4 B"/>
    <s v="$304.7 M"/>
    <s v="$60.9 B"/>
    <s v="$10 B"/>
    <n v="8.4"/>
    <n v="0.30469999999999997"/>
    <n v="60.9"/>
    <n v="10"/>
  </r>
  <r>
    <x v="1285"/>
    <x v="0"/>
    <s v="$12.3 B"/>
    <s v="$433.1 M"/>
    <s v="$16.5 B"/>
    <s v="$17.8 B"/>
    <n v="12.3"/>
    <n v="0.43310000000000004"/>
    <n v="16.5"/>
    <n v="17.8"/>
  </r>
  <r>
    <x v="1286"/>
    <x v="37"/>
    <s v="$11.9 B"/>
    <s v="$382.6 M"/>
    <s v="$62.8 B"/>
    <s v="$2.7 B"/>
    <n v="11.9"/>
    <n v="0.3826"/>
    <n v="62.8"/>
    <n v="2.7"/>
  </r>
  <r>
    <x v="1287"/>
    <x v="2"/>
    <s v="$61.5 B"/>
    <s v="$165.5 M"/>
    <s v="$20.5 B"/>
    <s v="$2.4 B"/>
    <n v="61.5"/>
    <n v="0.16550000000000001"/>
    <n v="20.5"/>
    <n v="2.4"/>
  </r>
  <r>
    <x v="1288"/>
    <x v="0"/>
    <s v="$4.5 B"/>
    <s v="$620.2 M"/>
    <s v="$25.4 B"/>
    <s v="$18.2 B"/>
    <n v="4.5"/>
    <n v="0.62020000000000008"/>
    <n v="25.4"/>
    <n v="18.2"/>
  </r>
  <r>
    <x v="1289"/>
    <x v="0"/>
    <s v="$14 B"/>
    <s v="$1.1 B"/>
    <s v="$13.5 B"/>
    <s v="$8.2 B"/>
    <n v="14"/>
    <n v="1.1000000000000001"/>
    <n v="13.5"/>
    <n v="8.1999999999999993"/>
  </r>
  <r>
    <x v="1290"/>
    <x v="0"/>
    <s v="$6.2 B"/>
    <s v="$940 M"/>
    <s v="$9.4 B"/>
    <s v="$22.8 B"/>
    <n v="6.2"/>
    <n v="0.94"/>
    <n v="9.4"/>
    <n v="22.8"/>
  </r>
  <r>
    <x v="1291"/>
    <x v="29"/>
    <s v="$18.4 B"/>
    <s v="$676.6 M"/>
    <s v="$18.3 B"/>
    <s v="$4.9 B"/>
    <n v="18.399999999999999"/>
    <n v="0.67659999999999998"/>
    <n v="18.3"/>
    <n v="4.9000000000000004"/>
  </r>
  <r>
    <x v="1292"/>
    <x v="0"/>
    <s v="$2.7 B"/>
    <s v="$777.9 M"/>
    <s v="$4.5 B"/>
    <s v="$35.9 B"/>
    <n v="2.7"/>
    <n v="0.77789999999999992"/>
    <n v="4.5"/>
    <n v="35.9"/>
  </r>
  <r>
    <x v="1293"/>
    <x v="0"/>
    <s v="$3.8 B"/>
    <s v="$997 M"/>
    <s v="$15.8 B"/>
    <s v="$19.6 B"/>
    <n v="3.8"/>
    <n v="0.997"/>
    <n v="15.8"/>
    <n v="19.600000000000001"/>
  </r>
  <r>
    <x v="1294"/>
    <x v="14"/>
    <s v="$27.2 B"/>
    <s v="$-166.5 M"/>
    <s v="$26.2 B"/>
    <s v="$2.1 B"/>
    <n v="27.2"/>
    <n v="-0.16650000000000001"/>
    <n v="26.2"/>
    <n v="2.1"/>
  </r>
  <r>
    <x v="1295"/>
    <x v="0"/>
    <s v="$9.1 B"/>
    <s v="$925 M"/>
    <s v="$14.7 B"/>
    <s v="$11.8 B"/>
    <n v="9.1"/>
    <n v="0.92500000000000004"/>
    <n v="14.7"/>
    <n v="11.8"/>
  </r>
  <r>
    <x v="1296"/>
    <x v="0"/>
    <s v="$4.6 B"/>
    <s v="$757.6 M"/>
    <s v="$77 B"/>
    <s v="$7.2 B"/>
    <n v="4.5999999999999996"/>
    <n v="0.75760000000000005"/>
    <n v="77"/>
    <n v="7.2"/>
  </r>
  <r>
    <x v="1297"/>
    <x v="1"/>
    <s v="$2.6 B"/>
    <s v="$653.8 M"/>
    <s v="$38.3 B"/>
    <s v="$11.7 B"/>
    <n v="2.6"/>
    <n v="0.65379999999999994"/>
    <n v="38.299999999999997"/>
    <n v="11.7"/>
  </r>
  <r>
    <x v="1298"/>
    <x v="0"/>
    <s v="$15.7 B"/>
    <s v="$321 M"/>
    <s v="$12.8 B"/>
    <s v="$20.1 B"/>
    <n v="15.7"/>
    <n v="0.32100000000000001"/>
    <n v="12.8"/>
    <n v="20.100000000000001"/>
  </r>
  <r>
    <x v="1299"/>
    <x v="33"/>
    <s v="$22.8 B"/>
    <s v="$-1.2 B"/>
    <s v="$28.8 B"/>
    <s v="$4.3 B"/>
    <n v="22.8"/>
    <n v="-1.2"/>
    <n v="28.8"/>
    <n v="4.3"/>
  </r>
  <r>
    <x v="1300"/>
    <x v="2"/>
    <s v="$16 B"/>
    <s v="$-1.2 B"/>
    <s v="$40.1 B"/>
    <s v="$5.5 B"/>
    <n v="16"/>
    <n v="-1.2"/>
    <n v="40.1"/>
    <n v="5.5"/>
  </r>
  <r>
    <x v="1301"/>
    <x v="7"/>
    <s v="$3.9 B"/>
    <s v="$1.3 B"/>
    <s v="$14.8 B"/>
    <s v="$17.4 B"/>
    <n v="3.9"/>
    <n v="1.3"/>
    <n v="14.8"/>
    <n v="17.399999999999999"/>
  </r>
  <r>
    <x v="1302"/>
    <x v="21"/>
    <s v="$8.7 B"/>
    <s v="$787.4 M"/>
    <s v="$12.9 B"/>
    <s v="$14.9 B"/>
    <n v="8.6999999999999993"/>
    <n v="0.78739999999999999"/>
    <n v="12.9"/>
    <n v="14.9"/>
  </r>
  <r>
    <x v="1303"/>
    <x v="21"/>
    <s v="$8.7 B"/>
    <s v="$692.2 M"/>
    <s v="$8.8 B"/>
    <s v="$17.7 B"/>
    <n v="8.6999999999999993"/>
    <n v="0.69220000000000004"/>
    <n v="8.8000000000000007"/>
    <n v="17.7"/>
  </r>
  <r>
    <x v="1304"/>
    <x v="2"/>
    <s v="$25.3 B"/>
    <s v="$711.9 M"/>
    <s v="$14.6 B"/>
    <s v="$4.9 B"/>
    <n v="25.3"/>
    <n v="0.71189999999999998"/>
    <n v="14.6"/>
    <n v="4.9000000000000004"/>
  </r>
  <r>
    <x v="1305"/>
    <x v="2"/>
    <s v="$14 B"/>
    <s v="$-543.2 M"/>
    <s v="$46.6 B"/>
    <s v="$3.1 B"/>
    <n v="14"/>
    <n v="-0.54320000000000002"/>
    <n v="46.6"/>
    <n v="3.1"/>
  </r>
  <r>
    <x v="1306"/>
    <x v="0"/>
    <s v="$3.8 B"/>
    <s v="$639.3 M"/>
    <s v="$6.5 B"/>
    <s v="$52.2 B"/>
    <n v="3.8"/>
    <n v="0.63929999999999998"/>
    <n v="6.5"/>
    <n v="52.2"/>
  </r>
  <r>
    <x v="1307"/>
    <x v="0"/>
    <s v="$3.8 B"/>
    <s v="$777.9 M"/>
    <s v="$3.3 B"/>
    <s v="$32.5 B"/>
    <n v="3.8"/>
    <n v="0.77789999999999992"/>
    <n v="3.3"/>
    <n v="32.5"/>
  </r>
  <r>
    <x v="1308"/>
    <x v="2"/>
    <s v="$16.7 B"/>
    <s v="$137.8 M"/>
    <s v="$36.1 B"/>
    <s v="$3.2 B"/>
    <n v="16.7"/>
    <n v="0.13780000000000001"/>
    <n v="36.1"/>
    <n v="3.2"/>
  </r>
  <r>
    <x v="1309"/>
    <x v="0"/>
    <s v="$2.9 B"/>
    <s v="$749 M"/>
    <s v="$71.9 B"/>
    <s v="$7.3 B"/>
    <n v="2.9"/>
    <n v="0.749"/>
    <n v="71.900000000000006"/>
    <n v="7.3"/>
  </r>
  <r>
    <x v="1310"/>
    <x v="2"/>
    <s v="$5.5 B"/>
    <s v="$1.2 B"/>
    <s v="$12.4 B"/>
    <s v="$19.3 B"/>
    <n v="5.5"/>
    <n v="1.2"/>
    <n v="12.4"/>
    <n v="19.3"/>
  </r>
  <r>
    <x v="1311"/>
    <x v="2"/>
    <s v="$15.8 B"/>
    <s v="$-5.9 M"/>
    <s v="$38.6 B"/>
    <s v="$3.4 B"/>
    <n v="15.8"/>
    <n v="-5.9000000000000007E-3"/>
    <n v="38.6"/>
    <n v="3.4"/>
  </r>
  <r>
    <x v="1312"/>
    <x v="0"/>
    <s v="$9.1 B"/>
    <s v="$-420 M"/>
    <s v="$11.4 B"/>
    <s v="$48 B"/>
    <n v="9.1"/>
    <n v="-0.42"/>
    <n v="11.4"/>
    <n v="48"/>
  </r>
  <r>
    <x v="1313"/>
    <x v="2"/>
    <s v="$13.8 B"/>
    <s v="$177.5 M"/>
    <s v="$41.6 B"/>
    <s v="$7.9 B"/>
    <n v="13.8"/>
    <n v="0.17749999999999999"/>
    <n v="41.6"/>
    <n v="7.9"/>
  </r>
  <r>
    <x v="1314"/>
    <x v="0"/>
    <s v="$9.3 B"/>
    <s v="$766 M"/>
    <s v="$12.1 B"/>
    <s v="$13.8 B"/>
    <n v="9.3000000000000007"/>
    <n v="0.76600000000000001"/>
    <n v="12.1"/>
    <n v="13.8"/>
  </r>
  <r>
    <x v="1315"/>
    <x v="0"/>
    <s v="$5.5 B"/>
    <s v="$-933.4 M"/>
    <s v="$21.2 B"/>
    <s v="$62.2 B"/>
    <n v="5.5"/>
    <n v="-0.93340000000000001"/>
    <n v="21.2"/>
    <n v="62.2"/>
  </r>
  <r>
    <x v="1316"/>
    <x v="49"/>
    <s v="$7.5 B"/>
    <s v="$107 M"/>
    <s v="$250.2 B"/>
    <s v="$309 M"/>
    <n v="7.5"/>
    <n v="0.107"/>
    <n v="250.2"/>
    <n v="0.309"/>
  </r>
  <r>
    <x v="1317"/>
    <x v="0"/>
    <s v="$8.9 B"/>
    <s v="$696 M"/>
    <s v="$4.5 B"/>
    <s v="$16.7 B"/>
    <n v="8.9"/>
    <n v="0.69599999999999995"/>
    <n v="4.5"/>
    <n v="16.7"/>
  </r>
  <r>
    <x v="1318"/>
    <x v="5"/>
    <s v="$19.7 B"/>
    <s v="$821.4 M"/>
    <s v="$11.5 B"/>
    <s v="$5.3 B"/>
    <n v="19.7"/>
    <n v="0.82140000000000002"/>
    <n v="11.5"/>
    <n v="5.3"/>
  </r>
  <r>
    <x v="1319"/>
    <x v="17"/>
    <s v="$9.7 B"/>
    <s v="$301.1 M"/>
    <s v="$89 B"/>
    <s v="$4.6 B"/>
    <n v="9.6999999999999993"/>
    <n v="0.30110000000000003"/>
    <n v="89"/>
    <n v="4.5999999999999996"/>
  </r>
  <r>
    <x v="1320"/>
    <x v="0"/>
    <s v="$4.2 B"/>
    <s v="$965 M"/>
    <s v="$8.2 B"/>
    <s v="$22.9 B"/>
    <n v="4.2"/>
    <n v="0.96499999999999997"/>
    <n v="8.1999999999999993"/>
    <n v="22.9"/>
  </r>
  <r>
    <x v="1321"/>
    <x v="2"/>
    <s v="$3.5 B"/>
    <s v="$813 M"/>
    <s v="$5.1 B"/>
    <s v="$29.2 B"/>
    <n v="3.5"/>
    <n v="0.81299999999999994"/>
    <n v="5.0999999999999996"/>
    <n v="29.2"/>
  </r>
  <r>
    <x v="1322"/>
    <x v="0"/>
    <s v="$11.2 B"/>
    <s v="$638 M"/>
    <s v="$7 B"/>
    <s v="$13.7 B"/>
    <n v="11.2"/>
    <n v="0.63800000000000001"/>
    <n v="7"/>
    <n v="13.7"/>
  </r>
  <r>
    <x v="1323"/>
    <x v="12"/>
    <s v="$28.5 B"/>
    <s v="$471.6 M"/>
    <s v="$14.4 B"/>
    <s v="$10 B"/>
    <n v="28.5"/>
    <n v="0.47160000000000002"/>
    <n v="14.4"/>
    <n v="10"/>
  </r>
  <r>
    <x v="1324"/>
    <x v="0"/>
    <s v="$3 B"/>
    <s v="$184.1 M"/>
    <s v="$37.7 B"/>
    <s v="$21.7 B"/>
    <n v="3"/>
    <n v="0.18409999999999999"/>
    <n v="37.700000000000003"/>
    <n v="21.7"/>
  </r>
  <r>
    <x v="1325"/>
    <x v="8"/>
    <s v="$10.5 B"/>
    <s v="$702.3 M"/>
    <s v="$26.2 B"/>
    <s v="$4.5 B"/>
    <n v="10.5"/>
    <n v="0.70229999999999992"/>
    <n v="26.2"/>
    <n v="4.5"/>
  </r>
  <r>
    <x v="1326"/>
    <x v="10"/>
    <s v="$11 B"/>
    <s v="$689.2 M"/>
    <s v="$11 B"/>
    <s v="$12.9 B"/>
    <n v="11"/>
    <n v="0.68920000000000003"/>
    <n v="11"/>
    <n v="12.9"/>
  </r>
  <r>
    <x v="1327"/>
    <x v="9"/>
    <s v="$8 B"/>
    <s v="$574.6 M"/>
    <s v="$12.5 B"/>
    <s v="$24.2 B"/>
    <n v="8"/>
    <n v="0.5746"/>
    <n v="12.5"/>
    <n v="24.2"/>
  </r>
  <r>
    <x v="1328"/>
    <x v="2"/>
    <s v="$12.5 B"/>
    <s v="$14.6 M"/>
    <s v="$50.9 B"/>
    <s v="$2.9 B"/>
    <n v="12.5"/>
    <n v="1.46E-2"/>
    <n v="50.9"/>
    <n v="2.9"/>
  </r>
  <r>
    <x v="1329"/>
    <x v="0"/>
    <s v="$3.6 B"/>
    <s v="$1 B"/>
    <s v="$10.8 B"/>
    <s v="$21.1 B"/>
    <n v="3.6"/>
    <n v="1"/>
    <n v="10.8"/>
    <n v="21.1"/>
  </r>
  <r>
    <x v="1330"/>
    <x v="9"/>
    <s v="$16.3 B"/>
    <s v="$-386 M"/>
    <s v="$22.1 B"/>
    <s v="$10.2 B"/>
    <n v="16.3"/>
    <n v="-0.38600000000000001"/>
    <n v="22.1"/>
    <n v="10.199999999999999"/>
  </r>
  <r>
    <x v="1331"/>
    <x v="3"/>
    <s v="$6.4 B"/>
    <s v="$735.6 M"/>
    <s v="$12.1 B"/>
    <s v="$26 B"/>
    <n v="6.4"/>
    <n v="0.73560000000000003"/>
    <n v="12.1"/>
    <n v="26"/>
  </r>
  <r>
    <x v="1332"/>
    <x v="0"/>
    <s v="$2.1 B"/>
    <s v="$127 M"/>
    <s v="$46.1 B"/>
    <s v="$17.7 B"/>
    <n v="2.1"/>
    <n v="0.127"/>
    <n v="46.1"/>
    <n v="17.7"/>
  </r>
  <r>
    <x v="1333"/>
    <x v="0"/>
    <s v="$20 B"/>
    <s v="$523.7 M"/>
    <s v="$6.7 B"/>
    <s v="$10.6 B"/>
    <n v="20"/>
    <n v="0.52370000000000005"/>
    <n v="6.7"/>
    <n v="10.6"/>
  </r>
  <r>
    <x v="1334"/>
    <x v="26"/>
    <s v="$5.7 B"/>
    <s v="$1.1 B"/>
    <s v="$9.2 B"/>
    <s v="$20 B"/>
    <n v="5.7"/>
    <n v="1.1000000000000001"/>
    <n v="9.1999999999999993"/>
    <n v="20"/>
  </r>
  <r>
    <x v="1335"/>
    <x v="2"/>
    <s v="$3.3 B"/>
    <s v="$663.8 M"/>
    <s v="$89.7 B"/>
    <s v="$4 B"/>
    <n v="3.3"/>
    <n v="0.66379999999999995"/>
    <n v="89.7"/>
    <n v="4"/>
  </r>
  <r>
    <x v="1336"/>
    <x v="19"/>
    <s v="$9.9 B"/>
    <s v="$2.1 B"/>
    <s v="$7.5 B"/>
    <s v="$3.9 B"/>
    <n v="9.9"/>
    <n v="2.1"/>
    <n v="7.5"/>
    <n v="3.9"/>
  </r>
  <r>
    <x v="1337"/>
    <x v="0"/>
    <s v="$5.2 B"/>
    <s v="$691 M"/>
    <s v="$79.4 B"/>
    <s v="$7.3 B"/>
    <n v="5.2"/>
    <n v="0.69099999999999995"/>
    <n v="79.400000000000006"/>
    <n v="7.3"/>
  </r>
  <r>
    <x v="1338"/>
    <x v="2"/>
    <s v="$5.5 B"/>
    <s v="$1.5 B"/>
    <s v="$10.4 B"/>
    <s v="$15.1 B"/>
    <n v="5.5"/>
    <n v="1.5"/>
    <n v="10.4"/>
    <n v="15.1"/>
  </r>
  <r>
    <x v="1339"/>
    <x v="8"/>
    <s v="$5.5 B"/>
    <s v="$874.4 M"/>
    <s v="$49.6 B"/>
    <s v="$3.5 B"/>
    <n v="5.5"/>
    <n v="0.87439999999999996"/>
    <n v="49.6"/>
    <n v="3.5"/>
  </r>
  <r>
    <x v="1340"/>
    <x v="2"/>
    <s v="$60.5 B"/>
    <s v="$200.1 M"/>
    <s v="$18.5 B"/>
    <s v="$2.2 B"/>
    <n v="60.5"/>
    <n v="0.2001"/>
    <n v="18.5"/>
    <n v="2.2000000000000002"/>
  </r>
  <r>
    <x v="1341"/>
    <x v="0"/>
    <s v="$3.9 B"/>
    <s v="$435.4 M"/>
    <s v="$24.4 B"/>
    <s v="$28.3 B"/>
    <n v="3.9"/>
    <n v="0.43539999999999995"/>
    <n v="24.4"/>
    <n v="28.3"/>
  </r>
  <r>
    <x v="1342"/>
    <x v="9"/>
    <s v="$23.5 B"/>
    <s v="$550.8 M"/>
    <s v="$17.5 B"/>
    <s v="$3.6 B"/>
    <n v="23.5"/>
    <n v="0.55079999999999996"/>
    <n v="17.5"/>
    <n v="3.6"/>
  </r>
  <r>
    <x v="1343"/>
    <x v="27"/>
    <s v="$5.7 B"/>
    <s v="$862.6 M"/>
    <s v="$7.3 B"/>
    <s v="$24.6 B"/>
    <n v="5.7"/>
    <n v="0.86260000000000003"/>
    <n v="7.3"/>
    <n v="24.6"/>
  </r>
  <r>
    <x v="1344"/>
    <x v="45"/>
    <s v="$3.4 B"/>
    <s v="$782.4 M"/>
    <s v="$56.7 B"/>
    <s v="$5.5 B"/>
    <n v="3.4"/>
    <n v="0.78239999999999998"/>
    <n v="56.7"/>
    <n v="5.5"/>
  </r>
  <r>
    <x v="1345"/>
    <x v="7"/>
    <s v="$7.4 B"/>
    <s v="$-200 M"/>
    <s v="$11.1 B"/>
    <s v="$75.3 B"/>
    <n v="7.4"/>
    <n v="-0.2"/>
    <n v="11.1"/>
    <n v="75.3"/>
  </r>
  <r>
    <x v="1346"/>
    <x v="4"/>
    <s v="$6.8 B"/>
    <s v="$1 B"/>
    <s v="$6 B"/>
    <s v="$14.5 B"/>
    <n v="6.8"/>
    <n v="1"/>
    <n v="6"/>
    <n v="14.5"/>
  </r>
  <r>
    <x v="1347"/>
    <x v="0"/>
    <s v="$5.9 B"/>
    <s v="$780.1 M"/>
    <s v="$8.6 B"/>
    <s v="$26 B"/>
    <n v="5.9"/>
    <n v="0.78010000000000002"/>
    <n v="8.6"/>
    <n v="26"/>
  </r>
  <r>
    <x v="1348"/>
    <x v="5"/>
    <s v="$22.4 B"/>
    <s v="$-66.1 M"/>
    <s v="$25.2 B"/>
    <s v="$1.3 B"/>
    <n v="22.4"/>
    <n v="-6.6099999999999992E-2"/>
    <n v="25.2"/>
    <n v="1.3"/>
  </r>
  <r>
    <x v="1349"/>
    <x v="15"/>
    <s v="$11.5 B"/>
    <s v="$573.6 M"/>
    <s v="$15.5 B"/>
    <s v="$12 B"/>
    <n v="11.5"/>
    <n v="0.5736"/>
    <n v="15.5"/>
    <n v="12"/>
  </r>
  <r>
    <x v="1350"/>
    <x v="14"/>
    <s v="$9.7 B"/>
    <s v="$518.3 M"/>
    <s v="$18.2 B"/>
    <s v="$13.7 B"/>
    <n v="9.6999999999999993"/>
    <n v="0.51829999999999998"/>
    <n v="18.2"/>
    <n v="13.7"/>
  </r>
  <r>
    <x v="1351"/>
    <x v="3"/>
    <s v="$16.1 B"/>
    <s v="$519.1 M"/>
    <s v="$19.9 B"/>
    <s v="$8.3 B"/>
    <n v="16.100000000000001"/>
    <n v="0.51910000000000001"/>
    <n v="19.899999999999999"/>
    <n v="8.3000000000000007"/>
  </r>
  <r>
    <x v="1352"/>
    <x v="29"/>
    <s v="$19.1 B"/>
    <s v="$681.7 M"/>
    <s v="$15.6 B"/>
    <s v="$4.5 B"/>
    <n v="19.100000000000001"/>
    <n v="0.68170000000000008"/>
    <n v="15.6"/>
    <n v="4.5"/>
  </r>
  <r>
    <x v="1353"/>
    <x v="24"/>
    <s v="$10.8 B"/>
    <s v="$418.7 M"/>
    <s v="$26.9 B"/>
    <s v="$10.5 B"/>
    <n v="10.8"/>
    <n v="0.41869999999999996"/>
    <n v="26.9"/>
    <n v="10.5"/>
  </r>
  <r>
    <x v="1354"/>
    <x v="6"/>
    <s v="$23.8 B"/>
    <s v="$238.9 M"/>
    <s v="$24 B"/>
    <s v="$3.4 B"/>
    <n v="23.8"/>
    <n v="0.2389"/>
    <n v="24"/>
    <n v="3.4"/>
  </r>
  <r>
    <x v="1355"/>
    <x v="8"/>
    <s v="$2.9 B"/>
    <s v="$872.1 M"/>
    <s v="$11.2 B"/>
    <s v="$22.4 B"/>
    <n v="2.9"/>
    <n v="0.87209999999999999"/>
    <n v="11.2"/>
    <n v="22.4"/>
  </r>
  <r>
    <x v="1356"/>
    <x v="16"/>
    <s v="$13.7 B"/>
    <s v="$1.1 B"/>
    <s v="$13.2 B"/>
    <s v="$6.4 B"/>
    <n v="13.7"/>
    <n v="1.1000000000000001"/>
    <n v="13.2"/>
    <n v="6.4"/>
  </r>
  <r>
    <x v="1357"/>
    <x v="29"/>
    <s v="$3.3 B"/>
    <s v="$738 M"/>
    <s v="$61.3 B"/>
    <s v="$5.1 B"/>
    <n v="3.3"/>
    <n v="0.73799999999999999"/>
    <n v="61.3"/>
    <n v="5.0999999999999996"/>
  </r>
  <r>
    <x v="1358"/>
    <x v="1"/>
    <s v="$1.7 B"/>
    <s v="$449.5 M"/>
    <s v="$15.3 B"/>
    <s v="$89.7 B"/>
    <n v="1.7"/>
    <n v="0.44950000000000001"/>
    <n v="15.3"/>
    <n v="89.7"/>
  </r>
  <r>
    <x v="1359"/>
    <x v="16"/>
    <s v="$4.3 B"/>
    <s v="$994.4 M"/>
    <s v="$6.8 B"/>
    <s v="$19.6 B"/>
    <n v="4.3"/>
    <n v="0.99439999999999995"/>
    <n v="6.8"/>
    <n v="19.600000000000001"/>
  </r>
  <r>
    <x v="1360"/>
    <x v="0"/>
    <s v="$7.8 B"/>
    <s v="$716.3 M"/>
    <s v="$8.9 B"/>
    <s v="$16.4 B"/>
    <n v="7.8"/>
    <n v="0.71629999999999994"/>
    <n v="8.9"/>
    <n v="16.399999999999999"/>
  </r>
  <r>
    <x v="1361"/>
    <x v="0"/>
    <s v="$4.8 B"/>
    <s v="$624 M"/>
    <s v="$87.1 B"/>
    <s v="$6.6 B"/>
    <n v="4.8"/>
    <n v="0.624"/>
    <n v="87.1"/>
    <n v="6.6"/>
  </r>
  <r>
    <x v="1362"/>
    <x v="18"/>
    <s v="$1.9 B"/>
    <s v="$658.5 M"/>
    <s v="$36.8 B"/>
    <s v="$10.4 B"/>
    <n v="1.9"/>
    <n v="0.65849999999999997"/>
    <n v="36.799999999999997"/>
    <n v="10.4"/>
  </r>
  <r>
    <x v="1363"/>
    <x v="8"/>
    <s v="$13.9 B"/>
    <s v="$683.2 M"/>
    <s v="$16.2 B"/>
    <s v="$8.5 B"/>
    <n v="13.9"/>
    <n v="0.68320000000000003"/>
    <n v="16.2"/>
    <n v="8.5"/>
  </r>
  <r>
    <x v="1364"/>
    <x v="0"/>
    <s v="$6.4 B"/>
    <s v="$699 M"/>
    <s v="$8.2 B"/>
    <s v="$24 B"/>
    <n v="6.4"/>
    <n v="0.69899999999999995"/>
    <n v="8.1999999999999993"/>
    <n v="24"/>
  </r>
  <r>
    <x v="1365"/>
    <x v="0"/>
    <s v="$18.3 B"/>
    <s v="$625.9 M"/>
    <s v="$12.6 B"/>
    <s v="$8.8 B"/>
    <n v="18.3"/>
    <n v="0.62590000000000001"/>
    <n v="12.6"/>
    <n v="8.8000000000000007"/>
  </r>
  <r>
    <x v="1366"/>
    <x v="10"/>
    <s v="$5.8 B"/>
    <s v="$747.1 M"/>
    <s v="$9.5 B"/>
    <s v="$27.3 B"/>
    <n v="5.8"/>
    <n v="0.74709999999999999"/>
    <n v="9.5"/>
    <n v="27.3"/>
  </r>
  <r>
    <x v="1367"/>
    <x v="0"/>
    <s v="$5 B"/>
    <s v="$798 M"/>
    <s v="$5.7 B"/>
    <s v="$24.3 B"/>
    <n v="5"/>
    <n v="0.79800000000000004"/>
    <n v="5.7"/>
    <n v="24.3"/>
  </r>
  <r>
    <x v="1368"/>
    <x v="2"/>
    <s v="$3.2 B"/>
    <s v="$613 M"/>
    <s v="$86.5 B"/>
    <s v="$3.5 B"/>
    <n v="3.2"/>
    <n v="0.61299999999999999"/>
    <n v="86.5"/>
    <n v="3.5"/>
  </r>
  <r>
    <x v="1369"/>
    <x v="2"/>
    <s v="$3.2 B"/>
    <s v="$618.1 M"/>
    <s v="$6.4 B"/>
    <s v="$39.3 B"/>
    <n v="3.2"/>
    <n v="0.61809999999999998"/>
    <n v="6.4"/>
    <n v="39.299999999999997"/>
  </r>
  <r>
    <x v="1370"/>
    <x v="5"/>
    <s v="$19.3 B"/>
    <s v="$200.2 M"/>
    <s v="$26.1 B"/>
    <s v="$3.1 B"/>
    <n v="19.3"/>
    <n v="0.20019999999999999"/>
    <n v="26.1"/>
    <n v="3.1"/>
  </r>
  <r>
    <x v="1371"/>
    <x v="0"/>
    <s v="$5.6 B"/>
    <s v="$885.5 M"/>
    <s v="$14.6 B"/>
    <s v="$19.3 B"/>
    <n v="5.6"/>
    <n v="0.88549999999999995"/>
    <n v="14.6"/>
    <n v="19.3"/>
  </r>
  <r>
    <x v="1372"/>
    <x v="3"/>
    <s v="$9.3 B"/>
    <s v="$498.9 M"/>
    <s v="$42.7 B"/>
    <s v="$4.8 B"/>
    <n v="9.3000000000000007"/>
    <n v="0.49889999999999995"/>
    <n v="42.7"/>
    <n v="4.8"/>
  </r>
  <r>
    <x v="1373"/>
    <x v="2"/>
    <s v="$13.5 B"/>
    <s v="$-129.2 M"/>
    <s v="$37.8 B"/>
    <s v="$1 B"/>
    <n v="13.5"/>
    <n v="-0.12919999999999998"/>
    <n v="37.799999999999997"/>
    <n v="1"/>
  </r>
  <r>
    <x v="1374"/>
    <x v="8"/>
    <s v="$10.2 B"/>
    <s v="$-948.9 M"/>
    <s v="$57.4 B"/>
    <s v="$1.6 B"/>
    <n v="10.199999999999999"/>
    <n v="-0.94889999999999997"/>
    <n v="57.4"/>
    <n v="1.6"/>
  </r>
  <r>
    <x v="1375"/>
    <x v="23"/>
    <s v="$3.7 B"/>
    <s v="$722.2 M"/>
    <s v="$7 B"/>
    <s v="$27.9 B"/>
    <n v="3.7"/>
    <n v="0.72220000000000006"/>
    <n v="7"/>
    <n v="27.9"/>
  </r>
  <r>
    <x v="1376"/>
    <x v="12"/>
    <s v="$7.1 B"/>
    <s v="$-237.7 M"/>
    <s v="$161.4 B"/>
    <s v="$4.3 B"/>
    <n v="7.1"/>
    <n v="-0.23769999999999999"/>
    <n v="161.4"/>
    <n v="4.3"/>
  </r>
  <r>
    <x v="1377"/>
    <x v="4"/>
    <s v="$123 M"/>
    <s v="$4.5 B"/>
    <s v="$7.3 B"/>
    <s v="$9.1 B"/>
    <n v="0.123"/>
    <n v="4.5"/>
    <n v="7.3"/>
    <n v="9.1"/>
  </r>
  <r>
    <x v="1378"/>
    <x v="23"/>
    <s v="$10.7 B"/>
    <s v="$-5.9 B"/>
    <s v="$16.6 B"/>
    <s v="$18.9 B"/>
    <n v="10.7"/>
    <n v="-5.9"/>
    <n v="16.600000000000001"/>
    <n v="18.899999999999999"/>
  </r>
  <r>
    <x v="1379"/>
    <x v="0"/>
    <s v="$6.7 B"/>
    <s v="$707.5 M"/>
    <s v="$12.9 B"/>
    <s v="$19.9 B"/>
    <n v="6.7"/>
    <n v="0.70750000000000002"/>
    <n v="12.9"/>
    <n v="19.899999999999999"/>
  </r>
  <r>
    <x v="1380"/>
    <x v="12"/>
    <s v="$11.6 B"/>
    <s v="$97 M"/>
    <s v="$21.6 B"/>
    <s v="$11.9 B"/>
    <n v="11.6"/>
    <n v="9.7000000000000003E-2"/>
    <n v="21.6"/>
    <n v="11.9"/>
  </r>
  <r>
    <x v="1381"/>
    <x v="8"/>
    <s v="$8.5 B"/>
    <s v="$-3 B"/>
    <s v="$76.6 B"/>
    <s v="$641 M"/>
    <n v="8.5"/>
    <n v="-3"/>
    <n v="76.599999999999994"/>
    <n v="0.64100000000000001"/>
  </r>
  <r>
    <x v="1382"/>
    <x v="10"/>
    <s v="$1.8 B"/>
    <s v="$522.1 M"/>
    <s v="$69.9 B"/>
    <s v="$8.9 B"/>
    <n v="1.8"/>
    <n v="0.52210000000000001"/>
    <n v="69.900000000000006"/>
    <n v="8.9"/>
  </r>
  <r>
    <x v="1383"/>
    <x v="31"/>
    <s v="$15.8 B"/>
    <s v="$824.4 M"/>
    <s v="$13.3 B"/>
    <s v="$2.8 B"/>
    <n v="15.8"/>
    <n v="0.82440000000000002"/>
    <n v="13.3"/>
    <n v="2.8"/>
  </r>
  <r>
    <x v="1384"/>
    <x v="13"/>
    <s v="$4.3 B"/>
    <s v="$659.5 M"/>
    <s v="$3.6 B"/>
    <s v="$32.3 B"/>
    <n v="4.3"/>
    <n v="0.65949999999999998"/>
    <n v="3.6"/>
    <n v="32.299999999999997"/>
  </r>
  <r>
    <x v="1385"/>
    <x v="2"/>
    <s v="$12.8 B"/>
    <s v="$-680 M"/>
    <s v="$13.1 B"/>
    <s v="$19.5 B"/>
    <n v="12.8"/>
    <n v="-0.68"/>
    <n v="13.1"/>
    <n v="19.5"/>
  </r>
  <r>
    <x v="1386"/>
    <x v="18"/>
    <s v="$3.5 B"/>
    <s v="$637.8 M"/>
    <s v="$71 B"/>
    <s v="$3.7 B"/>
    <n v="3.5"/>
    <n v="0.63779999999999992"/>
    <n v="71"/>
    <n v="3.7"/>
  </r>
  <r>
    <x v="1387"/>
    <x v="2"/>
    <s v="$1.5 B"/>
    <s v="$935.8 M"/>
    <s v="$21.8 B"/>
    <s v="$10.7 B"/>
    <n v="1.5"/>
    <n v="0.93579999999999997"/>
    <n v="21.8"/>
    <n v="10.7"/>
  </r>
  <r>
    <x v="1388"/>
    <x v="0"/>
    <s v="$6 B"/>
    <s v="$-336 M"/>
    <s v="$91.5 B"/>
    <s v="$10.2 B"/>
    <n v="6"/>
    <n v="-0.33600000000000002"/>
    <n v="91.5"/>
    <n v="10.199999999999999"/>
  </r>
  <r>
    <x v="1389"/>
    <x v="48"/>
    <s v="$12.2 B"/>
    <s v="$724.5 M"/>
    <s v="$14.9 B"/>
    <s v="$9 B"/>
    <n v="12.2"/>
    <n v="0.72450000000000003"/>
    <n v="14.9"/>
    <n v="9"/>
  </r>
  <r>
    <x v="1390"/>
    <x v="7"/>
    <s v="$4.3 B"/>
    <s v="$748.7 M"/>
    <s v="$4.4 B"/>
    <s v="$25.4 B"/>
    <n v="4.3"/>
    <n v="0.74870000000000003"/>
    <n v="4.4000000000000004"/>
    <n v="25.4"/>
  </r>
  <r>
    <x v="1391"/>
    <x v="36"/>
    <s v="$2.5 B"/>
    <s v="$638.4 M"/>
    <s v="$69.7 B"/>
    <s v="$4.2 B"/>
    <n v="2.5"/>
    <n v="0.63839999999999997"/>
    <n v="69.7"/>
    <n v="4.2"/>
  </r>
  <r>
    <x v="1392"/>
    <x v="2"/>
    <s v="$7.4 B"/>
    <s v="$1 B"/>
    <s v="$7.4 B"/>
    <s v="$11.5 B"/>
    <n v="7.4"/>
    <n v="1"/>
    <n v="7.4"/>
    <n v="11.5"/>
  </r>
  <r>
    <x v="1393"/>
    <x v="2"/>
    <s v="$15.2 B"/>
    <s v="$294.5 M"/>
    <s v="$30.3 B"/>
    <s v="$3.3 B"/>
    <n v="15.2"/>
    <n v="0.29449999999999998"/>
    <n v="30.3"/>
    <n v="3.3"/>
  </r>
  <r>
    <x v="1394"/>
    <x v="0"/>
    <s v="$21.3 B"/>
    <s v="$516.5 M"/>
    <s v="$4.3 B"/>
    <s v="$9.2 B"/>
    <n v="21.3"/>
    <n v="0.51649999999999996"/>
    <n v="4.3"/>
    <n v="9.1999999999999993"/>
  </r>
  <r>
    <x v="1395"/>
    <x v="2"/>
    <s v="$5.2 B"/>
    <s v="$524.2 M"/>
    <s v="$118.5 B"/>
    <s v="$1.4 B"/>
    <n v="5.2"/>
    <n v="0.5242"/>
    <n v="118.5"/>
    <n v="1.4"/>
  </r>
  <r>
    <x v="1396"/>
    <x v="52"/>
    <s v="$2.5 B"/>
    <s v="$706.8 M"/>
    <s v="$55 B"/>
    <s v="$493 M"/>
    <n v="2.5"/>
    <n v="0.70679999999999998"/>
    <n v="55"/>
    <n v="0.49299999999999999"/>
  </r>
  <r>
    <x v="1397"/>
    <x v="2"/>
    <s v="$15.3 B"/>
    <s v="$596.7 M"/>
    <s v="$18.4 B"/>
    <s v="$6 B"/>
    <n v="15.3"/>
    <n v="0.59670000000000001"/>
    <n v="18.399999999999999"/>
    <n v="6"/>
  </r>
  <r>
    <x v="1398"/>
    <x v="12"/>
    <s v="$8.9 B"/>
    <s v="$753.4 M"/>
    <s v="$15.5 B"/>
    <s v="$10.8 B"/>
    <n v="8.9"/>
    <n v="0.75339999999999996"/>
    <n v="15.5"/>
    <n v="10.8"/>
  </r>
  <r>
    <x v="1399"/>
    <x v="5"/>
    <s v="$17.3 B"/>
    <s v="$417.1 M"/>
    <s v="$24.1 B"/>
    <s v="$7 B"/>
    <n v="17.3"/>
    <n v="0.41710000000000003"/>
    <n v="24.1"/>
    <n v="7"/>
  </r>
  <r>
    <x v="1400"/>
    <x v="6"/>
    <s v="$5.9 B"/>
    <s v="$682.2 M"/>
    <s v="$21.7 B"/>
    <s v="$13.6 B"/>
    <n v="5.9"/>
    <n v="0.68220000000000003"/>
    <n v="21.7"/>
    <n v="13.6"/>
  </r>
  <r>
    <x v="1401"/>
    <x v="8"/>
    <s v="$12.9 B"/>
    <s v="$667.2 M"/>
    <s v="$17.7 B"/>
    <s v="$8 B"/>
    <n v="12.9"/>
    <n v="0.66720000000000002"/>
    <n v="17.7"/>
    <n v="8"/>
  </r>
  <r>
    <x v="1402"/>
    <x v="49"/>
    <s v="$14.4 B"/>
    <s v="$871.1 M"/>
    <s v="$8.4 B"/>
    <s v="$3.3 B"/>
    <n v="14.4"/>
    <n v="0.87109999999999999"/>
    <n v="8.4"/>
    <n v="3.3"/>
  </r>
  <r>
    <x v="1403"/>
    <x v="0"/>
    <s v="$14.1 B"/>
    <s v="$-10.8 B"/>
    <s v="$33.2 B"/>
    <s v="$1.3 B"/>
    <n v="14.1"/>
    <n v="-10.8"/>
    <n v="33.200000000000003"/>
    <n v="1.3"/>
  </r>
  <r>
    <x v="1404"/>
    <x v="0"/>
    <s v="$6.1 B"/>
    <s v="$1.2 B"/>
    <s v="$13.9 B"/>
    <s v="$13.9 B"/>
    <n v="6.1"/>
    <n v="1.2"/>
    <n v="13.9"/>
    <n v="13.9"/>
  </r>
  <r>
    <x v="1405"/>
    <x v="36"/>
    <s v="$3 B"/>
    <s v="$615.2 M"/>
    <s v="$71.5 B"/>
    <s v="$5.1 B"/>
    <n v="3"/>
    <n v="0.61520000000000008"/>
    <n v="71.5"/>
    <n v="5.0999999999999996"/>
  </r>
  <r>
    <x v="1406"/>
    <x v="5"/>
    <s v="$22.1 B"/>
    <s v="$357 M"/>
    <s v="$22.5 B"/>
    <s v="$3.9 B"/>
    <n v="22.1"/>
    <n v="0.35699999999999998"/>
    <n v="22.5"/>
    <n v="3.9"/>
  </r>
  <r>
    <x v="1407"/>
    <x v="3"/>
    <s v="$2.1 B"/>
    <s v="$582.3 M"/>
    <s v="$3.7 B"/>
    <s v="$39.1 B"/>
    <n v="2.1"/>
    <n v="0.58229999999999993"/>
    <n v="3.7"/>
    <n v="39.1"/>
  </r>
  <r>
    <x v="1408"/>
    <x v="0"/>
    <s v="$8.5 B"/>
    <s v="$554.2 M"/>
    <s v="$8.3 B"/>
    <s v="$18.2 B"/>
    <n v="8.5"/>
    <n v="0.55420000000000003"/>
    <n v="8.3000000000000007"/>
    <n v="18.2"/>
  </r>
  <r>
    <x v="1409"/>
    <x v="2"/>
    <s v="$6.9 B"/>
    <s v="$-99.4 M"/>
    <s v="$27.4 B"/>
    <s v="$16.3 B"/>
    <n v="6.9"/>
    <n v="-9.9400000000000002E-2"/>
    <n v="27.4"/>
    <n v="16.3"/>
  </r>
  <r>
    <x v="1410"/>
    <x v="5"/>
    <s v="$6.4 B"/>
    <s v="$460.7 M"/>
    <s v="$110.7 B"/>
    <s v="$2 B"/>
    <n v="6.4"/>
    <n v="0.4607"/>
    <n v="110.7"/>
    <n v="2"/>
  </r>
  <r>
    <x v="1411"/>
    <x v="0"/>
    <s v="$14.6 B"/>
    <s v="$471 M"/>
    <s v="$6.2 B"/>
    <s v="$12.4 B"/>
    <n v="14.6"/>
    <n v="0.47099999999999997"/>
    <n v="6.2"/>
    <n v="12.4"/>
  </r>
  <r>
    <x v="1412"/>
    <x v="0"/>
    <s v="$11.6 B"/>
    <s v="$705 M"/>
    <s v="$11.2 B"/>
    <s v="$10.1 B"/>
    <n v="11.6"/>
    <n v="0.70499999999999996"/>
    <n v="11.2"/>
    <n v="10.1"/>
  </r>
  <r>
    <x v="1413"/>
    <x v="10"/>
    <s v="$9.9 B"/>
    <s v="$77 M"/>
    <s v="$19.4 B"/>
    <s v="$15.2 B"/>
    <n v="9.9"/>
    <n v="7.6999999999999999E-2"/>
    <n v="19.399999999999999"/>
    <n v="15.2"/>
  </r>
  <r>
    <x v="1414"/>
    <x v="2"/>
    <s v="$16.1 B"/>
    <s v="$445.4 M"/>
    <s v="$6.2 B"/>
    <s v="$12 B"/>
    <n v="16.100000000000001"/>
    <n v="0.44539999999999996"/>
    <n v="6.2"/>
    <n v="12"/>
  </r>
  <r>
    <x v="1415"/>
    <x v="0"/>
    <s v="$6.6 B"/>
    <s v="$1.1 B"/>
    <s v="$7.2 B"/>
    <s v="$12.5 B"/>
    <n v="6.6"/>
    <n v="1.1000000000000001"/>
    <n v="7.2"/>
    <n v="12.5"/>
  </r>
  <r>
    <x v="1416"/>
    <x v="5"/>
    <s v="$16.8 B"/>
    <s v="$-1.7 B"/>
    <s v="$26.8 B"/>
    <s v="$3.8 B"/>
    <n v="16.8"/>
    <n v="-1.7"/>
    <n v="26.8"/>
    <n v="3.8"/>
  </r>
  <r>
    <x v="1417"/>
    <x v="8"/>
    <s v="$9.3 B"/>
    <s v="$73.4 M"/>
    <s v="$60.2 B"/>
    <s v="$3.2 B"/>
    <n v="9.3000000000000007"/>
    <n v="7.3400000000000007E-2"/>
    <n v="60.2"/>
    <n v="3.2"/>
  </r>
  <r>
    <x v="1418"/>
    <x v="2"/>
    <s v="$9 B"/>
    <s v="$229.7 M"/>
    <s v="$63.6 B"/>
    <s v="$3.1 B"/>
    <n v="9"/>
    <n v="0.22969999999999999"/>
    <n v="63.6"/>
    <n v="3.1"/>
  </r>
  <r>
    <x v="1419"/>
    <x v="15"/>
    <s v="$8.9 B"/>
    <s v="$396.8 M"/>
    <s v="$25.9 B"/>
    <s v="$11.8 B"/>
    <n v="8.9"/>
    <n v="0.39679999999999999"/>
    <n v="25.9"/>
    <n v="11.8"/>
  </r>
  <r>
    <x v="1420"/>
    <x v="0"/>
    <s v="$4 B"/>
    <s v="$815 M"/>
    <s v="$42.1 B"/>
    <s v="$5.5 B"/>
    <n v="4"/>
    <n v="0.81499999999999995"/>
    <n v="42.1"/>
    <n v="5.5"/>
  </r>
  <r>
    <x v="1421"/>
    <x v="6"/>
    <s v="$3.3 B"/>
    <s v="$-1.8 B"/>
    <s v="$59.2 B"/>
    <s v="$12 B"/>
    <n v="3.3"/>
    <n v="-1.8"/>
    <n v="59.2"/>
    <n v="12"/>
  </r>
  <r>
    <x v="1422"/>
    <x v="2"/>
    <s v="$3.3 B"/>
    <s v="$559.3 M"/>
    <s v="$86.9 B"/>
    <s v="$5.2 B"/>
    <n v="3.3"/>
    <n v="0.55929999999999991"/>
    <n v="86.9"/>
    <n v="5.2"/>
  </r>
  <r>
    <x v="1423"/>
    <x v="0"/>
    <s v="$2.6 B"/>
    <s v="$540.9 M"/>
    <s v="$19.2 B"/>
    <s v="$21.7 B"/>
    <n v="2.6"/>
    <n v="0.54089999999999994"/>
    <n v="19.2"/>
    <n v="21.7"/>
  </r>
  <r>
    <x v="1424"/>
    <x v="3"/>
    <s v="$16.9 B"/>
    <s v="$-2.2 B"/>
    <s v="$26 B"/>
    <s v="$3.4 B"/>
    <n v="16.899999999999999"/>
    <n v="-2.2000000000000002"/>
    <n v="26"/>
    <n v="3.4"/>
  </r>
  <r>
    <x v="1425"/>
    <x v="3"/>
    <s v="$17 B"/>
    <s v="$151.4 M"/>
    <s v="$22.9 B"/>
    <s v="$8.1 B"/>
    <n v="17"/>
    <n v="0.15140000000000001"/>
    <n v="22.9"/>
    <n v="8.1"/>
  </r>
  <r>
    <x v="1426"/>
    <x v="0"/>
    <s v="$4 B"/>
    <s v="$698 M"/>
    <s v="$21.2 B"/>
    <s v="$13.3 B"/>
    <n v="4"/>
    <n v="0.69799999999999995"/>
    <n v="21.2"/>
    <n v="13.3"/>
  </r>
  <r>
    <x v="1427"/>
    <x v="16"/>
    <s v="$2.8 B"/>
    <s v="$150.7 M"/>
    <s v="$24.8 B"/>
    <s v="$25.7 B"/>
    <n v="2.8"/>
    <n v="0.1507"/>
    <n v="24.8"/>
    <n v="25.7"/>
  </r>
  <r>
    <x v="1428"/>
    <x v="2"/>
    <s v="$21 B"/>
    <s v="$507.8 M"/>
    <s v="$17.2 B"/>
    <s v="$3.4 B"/>
    <n v="21"/>
    <n v="0.50780000000000003"/>
    <n v="17.2"/>
    <n v="3.4"/>
  </r>
  <r>
    <x v="1429"/>
    <x v="2"/>
    <s v="$12.1 B"/>
    <s v="$749.2 M"/>
    <s v="$17.2 B"/>
    <s v="$7.1 B"/>
    <n v="12.1"/>
    <n v="0.74920000000000009"/>
    <n v="17.2"/>
    <n v="7.1"/>
  </r>
  <r>
    <x v="1430"/>
    <x v="25"/>
    <s v="$3.4 B"/>
    <s v="$751.5 M"/>
    <s v="$45.7 B"/>
    <s v="$4.6 B"/>
    <n v="3.4"/>
    <n v="0.75149999999999995"/>
    <n v="45.7"/>
    <n v="4.5999999999999996"/>
  </r>
  <r>
    <x v="1431"/>
    <x v="2"/>
    <s v="$11.8 B"/>
    <s v="$-80.9 M"/>
    <s v="$39 B"/>
    <s v="$1.7 B"/>
    <n v="11.8"/>
    <n v="-8.09E-2"/>
    <n v="39"/>
    <n v="1.7"/>
  </r>
  <r>
    <x v="1432"/>
    <x v="2"/>
    <s v="$18.6 B"/>
    <s v="$44.2 M"/>
    <s v="$23.8 B"/>
    <s v="$4.6 B"/>
    <n v="18.600000000000001"/>
    <n v="4.4200000000000003E-2"/>
    <n v="23.8"/>
    <n v="4.5999999999999996"/>
  </r>
  <r>
    <x v="1433"/>
    <x v="3"/>
    <s v="$8 B"/>
    <s v="$705 M"/>
    <s v="$13.7 B"/>
    <s v="$13.5 B"/>
    <n v="8"/>
    <n v="0.70499999999999996"/>
    <n v="13.7"/>
    <n v="13.5"/>
  </r>
  <r>
    <x v="1434"/>
    <x v="15"/>
    <s v="$2.8 B"/>
    <s v="$590.7 M"/>
    <s v="$4.9 B"/>
    <s v="$34.8 B"/>
    <n v="2.8"/>
    <n v="0.5907"/>
    <n v="4.9000000000000004"/>
    <n v="34.799999999999997"/>
  </r>
  <r>
    <x v="1435"/>
    <x v="27"/>
    <s v="$2.2 B"/>
    <s v="$683.4 M"/>
    <s v="$21.4 B"/>
    <s v="$13.2 B"/>
    <n v="2.2000000000000002"/>
    <n v="0.68340000000000001"/>
    <n v="21.4"/>
    <n v="13.2"/>
  </r>
  <r>
    <x v="1436"/>
    <x v="0"/>
    <s v="$24.7 B"/>
    <s v="$571.3 M"/>
    <s v="$12.3 B"/>
    <s v="$4.8 B"/>
    <n v="24.7"/>
    <n v="0.57129999999999992"/>
    <n v="12.3"/>
    <n v="4.8"/>
  </r>
  <r>
    <x v="1437"/>
    <x v="3"/>
    <s v="$10.7 B"/>
    <s v="$384 M"/>
    <s v="$11.7 B"/>
    <s v="$20.8 B"/>
    <n v="10.7"/>
    <n v="0.38400000000000001"/>
    <n v="11.7"/>
    <n v="20.8"/>
  </r>
  <r>
    <x v="1438"/>
    <x v="3"/>
    <s v="$2.5 B"/>
    <s v="$462.9 M"/>
    <s v="$161.1 B"/>
    <s v="$6.7 B"/>
    <n v="2.5"/>
    <n v="0.46289999999999998"/>
    <n v="161.1"/>
    <n v="6.7"/>
  </r>
  <r>
    <x v="1439"/>
    <x v="0"/>
    <s v="$5.5 B"/>
    <s v="$1 B"/>
    <s v="$28.6 B"/>
    <s v="$7.9 B"/>
    <n v="5.5"/>
    <n v="1"/>
    <n v="28.6"/>
    <n v="7.9"/>
  </r>
  <r>
    <x v="1440"/>
    <x v="28"/>
    <s v="$14.1 B"/>
    <s v="$335.3 M"/>
    <s v="$25.7 B"/>
    <s v="$8.3 B"/>
    <n v="14.1"/>
    <n v="0.33529999999999999"/>
    <n v="25.7"/>
    <n v="8.3000000000000007"/>
  </r>
  <r>
    <x v="1441"/>
    <x v="0"/>
    <s v="$4.1 B"/>
    <s v="$723.8 M"/>
    <s v="$3.3 B"/>
    <s v="$22.8 B"/>
    <n v="4.0999999999999996"/>
    <n v="0.7238"/>
    <n v="3.3"/>
    <n v="22.8"/>
  </r>
  <r>
    <x v="1442"/>
    <x v="3"/>
    <s v="$11.2 B"/>
    <s v="$611.4 M"/>
    <s v="$13.1 B"/>
    <s v="$11.3 B"/>
    <n v="11.2"/>
    <n v="0.61139999999999994"/>
    <n v="13.1"/>
    <n v="11.3"/>
  </r>
  <r>
    <x v="1443"/>
    <x v="7"/>
    <s v="$10.8 B"/>
    <s v="$418.4 M"/>
    <s v="$11.7 B"/>
    <s v="$19 B"/>
    <n v="10.8"/>
    <n v="0.41839999999999999"/>
    <n v="11.7"/>
    <n v="19"/>
  </r>
  <r>
    <x v="1444"/>
    <x v="8"/>
    <s v="$1.7 B"/>
    <s v="$608.8 M"/>
    <s v="$31.4 B"/>
    <s v="$10.6 B"/>
    <n v="1.7"/>
    <n v="0.60880000000000001"/>
    <n v="31.4"/>
    <n v="10.6"/>
  </r>
  <r>
    <x v="1445"/>
    <x v="31"/>
    <s v="$13.8 B"/>
    <s v="$648.2 M"/>
    <s v="$5 B"/>
    <s v="$9 B"/>
    <n v="13.8"/>
    <n v="0.6482"/>
    <n v="5"/>
    <n v="9"/>
  </r>
  <r>
    <x v="1446"/>
    <x v="0"/>
    <s v="$23.6 B"/>
    <s v="$538.5 M"/>
    <s v="$14.9 B"/>
    <s v="$7.4 B"/>
    <n v="23.6"/>
    <n v="0.53849999999999998"/>
    <n v="14.9"/>
    <n v="7.4"/>
  </r>
  <r>
    <x v="1447"/>
    <x v="0"/>
    <s v="$10.8 B"/>
    <s v="$1.1 B"/>
    <s v="$10.6 B"/>
    <s v="$5.7 B"/>
    <n v="10.8"/>
    <n v="1.1000000000000001"/>
    <n v="10.6"/>
    <n v="5.7"/>
  </r>
  <r>
    <x v="1448"/>
    <x v="5"/>
    <s v="$4.1 B"/>
    <s v="$565.8 M"/>
    <s v="$72.3 B"/>
    <s v="$3 B"/>
    <n v="4.0999999999999996"/>
    <n v="0.56579999999999997"/>
    <n v="72.3"/>
    <n v="3"/>
  </r>
  <r>
    <x v="1449"/>
    <x v="5"/>
    <s v="$24.4 B"/>
    <s v="$424.7 M"/>
    <s v="$18.1 B"/>
    <s v="$2.8 B"/>
    <n v="24.4"/>
    <n v="0.42469999999999997"/>
    <n v="18.100000000000001"/>
    <n v="2.8"/>
  </r>
  <r>
    <x v="1450"/>
    <x v="28"/>
    <s v="$16.5 B"/>
    <s v="$-59.5 M"/>
    <s v="$24.8 B"/>
    <s v="$4.9 B"/>
    <n v="16.5"/>
    <n v="-5.9499999999999997E-2"/>
    <n v="24.8"/>
    <n v="4.9000000000000004"/>
  </r>
  <r>
    <x v="1451"/>
    <x v="0"/>
    <s v="$19.7 B"/>
    <s v="$-645 M"/>
    <s v="$22 B"/>
    <s v="$3.7 B"/>
    <n v="19.7"/>
    <n v="-0.64500000000000002"/>
    <n v="22"/>
    <n v="3.7"/>
  </r>
  <r>
    <x v="1452"/>
    <x v="46"/>
    <s v="$3.5 B"/>
    <s v="$838.2 M"/>
    <s v="$36.3 B"/>
    <s v="$4.8 B"/>
    <n v="3.5"/>
    <n v="0.83820000000000006"/>
    <n v="36.299999999999997"/>
    <n v="4.8"/>
  </r>
  <r>
    <x v="1453"/>
    <x v="0"/>
    <s v="$3.8 B"/>
    <s v="$629.7 M"/>
    <s v="$57.6 B"/>
    <s v="$6.3 B"/>
    <n v="3.8"/>
    <n v="0.62970000000000004"/>
    <n v="57.6"/>
    <n v="6.3"/>
  </r>
  <r>
    <x v="1454"/>
    <x v="0"/>
    <s v="$21.2 B"/>
    <s v="$300.7 M"/>
    <s v="$15.5 B"/>
    <s v="$9.8 B"/>
    <n v="21.2"/>
    <n v="0.30069999999999997"/>
    <n v="15.5"/>
    <n v="9.8000000000000007"/>
  </r>
  <r>
    <x v="1455"/>
    <x v="0"/>
    <s v="$5 B"/>
    <s v="$773.3 M"/>
    <s v="$6.6 B"/>
    <s v="$19.9 B"/>
    <n v="5"/>
    <n v="0.77329999999999999"/>
    <n v="6.6"/>
    <n v="19.899999999999999"/>
  </r>
  <r>
    <x v="1456"/>
    <x v="0"/>
    <s v="$5.1 B"/>
    <s v="$1 B"/>
    <s v="$7.7 B"/>
    <s v="$14.7 B"/>
    <n v="5.0999999999999996"/>
    <n v="1"/>
    <n v="7.7"/>
    <n v="14.7"/>
  </r>
  <r>
    <x v="1457"/>
    <x v="3"/>
    <s v="$2.8 B"/>
    <s v="$423.1 M"/>
    <s v="$215.7 B"/>
    <s v="$5.2 B"/>
    <n v="2.8"/>
    <n v="0.42310000000000003"/>
    <n v="215.7"/>
    <n v="5.2"/>
  </r>
  <r>
    <x v="1458"/>
    <x v="0"/>
    <s v="$3.7 B"/>
    <s v="$793.2 M"/>
    <s v="$8.2 B"/>
    <s v="$19.3 B"/>
    <n v="3.7"/>
    <n v="0.79320000000000002"/>
    <n v="8.1999999999999993"/>
    <n v="19.3"/>
  </r>
  <r>
    <x v="1459"/>
    <x v="23"/>
    <s v="$2.6 B"/>
    <s v="$792.9 M"/>
    <s v="$5.3 B"/>
    <s v="$19.4 B"/>
    <n v="2.6"/>
    <n v="0.79289999999999994"/>
    <n v="5.3"/>
    <n v="19.399999999999999"/>
  </r>
  <r>
    <x v="1460"/>
    <x v="0"/>
    <s v="$10.3 B"/>
    <s v="$405.9 M"/>
    <s v="$6.5 B"/>
    <s v="$19.8 B"/>
    <n v="10.3"/>
    <n v="0.40589999999999998"/>
    <n v="6.5"/>
    <n v="19.8"/>
  </r>
  <r>
    <x v="1461"/>
    <x v="28"/>
    <s v="$5.5 B"/>
    <s v="$873.7 M"/>
    <s v="$12.5 B"/>
    <s v="$17.1 B"/>
    <n v="5.5"/>
    <n v="0.87370000000000003"/>
    <n v="12.5"/>
    <n v="17.100000000000001"/>
  </r>
  <r>
    <x v="1462"/>
    <x v="0"/>
    <s v="$15.3 B"/>
    <s v="$614 M"/>
    <s v="$14.1 B"/>
    <s v="$8.5 B"/>
    <n v="15.3"/>
    <n v="0.61399999999999999"/>
    <n v="14.1"/>
    <n v="8.5"/>
  </r>
  <r>
    <x v="1463"/>
    <x v="0"/>
    <s v="$6.7 B"/>
    <s v="$-2.4 B"/>
    <s v="$112.9 B"/>
    <s v="$3 B"/>
    <n v="6.7"/>
    <n v="-2.4"/>
    <n v="112.9"/>
    <n v="3"/>
  </r>
  <r>
    <x v="1464"/>
    <x v="0"/>
    <s v="$7.5 B"/>
    <s v="$715.4 M"/>
    <s v="$21.1 B"/>
    <s v="$8.8 B"/>
    <n v="7.5"/>
    <n v="0.71539999999999992"/>
    <n v="21.1"/>
    <n v="8.8000000000000007"/>
  </r>
  <r>
    <x v="1465"/>
    <x v="0"/>
    <s v="$5.5 B"/>
    <s v="$724 M"/>
    <s v="$6.9 B"/>
    <s v="$21.1 B"/>
    <n v="5.5"/>
    <n v="0.72399999999999998"/>
    <n v="6.9"/>
    <n v="21.1"/>
  </r>
  <r>
    <x v="1466"/>
    <x v="5"/>
    <s v="$15.2 B"/>
    <s v="$-192.7 M"/>
    <s v="$26.1 B"/>
    <s v="$3.7 B"/>
    <n v="15.2"/>
    <n v="-0.19269999999999998"/>
    <n v="26.1"/>
    <n v="3.7"/>
  </r>
  <r>
    <x v="1467"/>
    <x v="0"/>
    <s v="$5.1 B"/>
    <s v="$-6 B"/>
    <s v="$16.7 B"/>
    <s v="$50.9 B"/>
    <n v="5.0999999999999996"/>
    <n v="-6"/>
    <n v="16.7"/>
    <n v="50.9"/>
  </r>
  <r>
    <x v="1468"/>
    <x v="19"/>
    <s v="$10.8 B"/>
    <s v="$1.1 B"/>
    <s v="$7.1 B"/>
    <s v="$5.6 B"/>
    <n v="10.8"/>
    <n v="1.1000000000000001"/>
    <n v="7.1"/>
    <n v="5.6"/>
  </r>
  <r>
    <x v="1469"/>
    <x v="2"/>
    <s v="$5.2 B"/>
    <s v="$885.3 M"/>
    <s v="$32.8 B"/>
    <s v="$7.4 B"/>
    <n v="5.2"/>
    <n v="0.88529999999999998"/>
    <n v="32.799999999999997"/>
    <n v="7.4"/>
  </r>
  <r>
    <x v="1470"/>
    <x v="0"/>
    <s v="$7.2 B"/>
    <s v="$684 M"/>
    <s v="$11.7 B"/>
    <s v="$15.1 B"/>
    <n v="7.2"/>
    <n v="0.68400000000000005"/>
    <n v="11.7"/>
    <n v="15.1"/>
  </r>
  <r>
    <x v="1471"/>
    <x v="2"/>
    <s v="$3.6 B"/>
    <s v="$521.2 M"/>
    <s v="$86.2 B"/>
    <s v="$2 B"/>
    <n v="3.6"/>
    <n v="0.5212"/>
    <n v="86.2"/>
    <n v="2"/>
  </r>
  <r>
    <x v="1472"/>
    <x v="10"/>
    <s v="$7.4 B"/>
    <s v="$615.4 M"/>
    <s v="$8 B"/>
    <s v="$16.8 B"/>
    <n v="7.4"/>
    <n v="0.61539999999999995"/>
    <n v="8"/>
    <n v="16.8"/>
  </r>
  <r>
    <x v="1473"/>
    <x v="0"/>
    <s v="$21.9 B"/>
    <s v="$389 M"/>
    <s v="$17.2 B"/>
    <s v="$8.3 B"/>
    <n v="21.9"/>
    <n v="0.38900000000000001"/>
    <n v="17.2"/>
    <n v="8.3000000000000007"/>
  </r>
  <r>
    <x v="1474"/>
    <x v="0"/>
    <s v="$7.4 B"/>
    <s v="$878 M"/>
    <s v="$5.5 B"/>
    <s v="$11.2 B"/>
    <n v="7.4"/>
    <n v="0.878"/>
    <n v="5.5"/>
    <n v="11.2"/>
  </r>
  <r>
    <x v="1475"/>
    <x v="7"/>
    <s v="$22.8 B"/>
    <s v="$562.5 M"/>
    <s v="$12.4 B"/>
    <s v="$6.3 B"/>
    <n v="22.8"/>
    <n v="0.5625"/>
    <n v="12.4"/>
    <n v="6.3"/>
  </r>
  <r>
    <x v="1476"/>
    <x v="14"/>
    <s v="$25.5 B"/>
    <s v="$528.7 M"/>
    <s v="$7.4 B"/>
    <s v="$5.3 B"/>
    <n v="25.5"/>
    <n v="0.52870000000000006"/>
    <n v="7.4"/>
    <n v="5.3"/>
  </r>
  <r>
    <x v="1477"/>
    <x v="46"/>
    <s v="$3 B"/>
    <s v="$819.2 M"/>
    <s v="$35.7 B"/>
    <s v="$6.9 B"/>
    <n v="3"/>
    <n v="0.81920000000000004"/>
    <n v="35.700000000000003"/>
    <n v="6.9"/>
  </r>
  <r>
    <x v="1478"/>
    <x v="2"/>
    <s v="$6.1 B"/>
    <s v="$377.1 M"/>
    <s v="$185.4 B"/>
    <s v="$2.6 B"/>
    <n v="6.1"/>
    <n v="0.37710000000000005"/>
    <n v="185.4"/>
    <n v="2.6"/>
  </r>
  <r>
    <x v="1479"/>
    <x v="5"/>
    <s v="$5 B"/>
    <s v="$873.5 M"/>
    <s v="$22.7 B"/>
    <s v="$9.3 B"/>
    <n v="5"/>
    <n v="0.87350000000000005"/>
    <n v="22.7"/>
    <n v="9.3000000000000007"/>
  </r>
  <r>
    <x v="1480"/>
    <x v="42"/>
    <s v="$2.4 B"/>
    <s v="$840.1 M"/>
    <s v="$5.5 B"/>
    <s v="$17.1 B"/>
    <n v="2.4"/>
    <n v="0.84010000000000007"/>
    <n v="5.5"/>
    <n v="17.100000000000001"/>
  </r>
  <r>
    <x v="1481"/>
    <x v="2"/>
    <s v="$10.1 B"/>
    <s v="$-1.3 B"/>
    <s v="$42.5 B"/>
    <s v="$721 M"/>
    <n v="10.1"/>
    <n v="-1.3"/>
    <n v="42.5"/>
    <n v="0.72099999999999997"/>
  </r>
  <r>
    <x v="1482"/>
    <x v="2"/>
    <s v="$3.5 B"/>
    <s v="$518.4 M"/>
    <s v="$81.3 B"/>
    <s v="$2.8 B"/>
    <n v="3.5"/>
    <n v="0.51839999999999997"/>
    <n v="81.3"/>
    <n v="2.8"/>
  </r>
  <r>
    <x v="1483"/>
    <x v="0"/>
    <s v="$1.5 B"/>
    <s v="$833 M"/>
    <s v="$1.7 B"/>
    <s v="$17 B"/>
    <n v="1.5"/>
    <n v="0.83299999999999996"/>
    <n v="1.7"/>
    <n v="17"/>
  </r>
  <r>
    <x v="1484"/>
    <x v="0"/>
    <s v="$7 B"/>
    <s v="$404 M"/>
    <s v="$7.6 B"/>
    <s v="$36.2 B"/>
    <n v="7"/>
    <n v="0.40400000000000003"/>
    <n v="7.6"/>
    <n v="36.200000000000003"/>
  </r>
  <r>
    <x v="1485"/>
    <x v="2"/>
    <s v="$4.2 B"/>
    <s v="$820.8 M"/>
    <s v="$10.2 B"/>
    <s v="$17.2 B"/>
    <n v="4.2"/>
    <n v="0.82079999999999997"/>
    <n v="10.199999999999999"/>
    <n v="17.2"/>
  </r>
  <r>
    <x v="1486"/>
    <x v="22"/>
    <s v="$9.6 B"/>
    <s v="$-499.8 M"/>
    <s v="$21.9 B"/>
    <s v="$11.8 B"/>
    <n v="9.6"/>
    <n v="-0.49980000000000002"/>
    <n v="21.9"/>
    <n v="11.8"/>
  </r>
  <r>
    <x v="1487"/>
    <x v="15"/>
    <s v="$5.9 B"/>
    <s v="$913.5 M"/>
    <s v="$13.5 B"/>
    <s v="$15 B"/>
    <n v="5.9"/>
    <n v="0.91349999999999998"/>
    <n v="13.5"/>
    <n v="15"/>
  </r>
  <r>
    <x v="1488"/>
    <x v="2"/>
    <s v="$4.5 B"/>
    <s v="$670.2 M"/>
    <s v="$7 B"/>
    <s v="$22.5 B"/>
    <n v="4.5"/>
    <n v="0.67020000000000002"/>
    <n v="7"/>
    <n v="22.5"/>
  </r>
  <r>
    <x v="1489"/>
    <x v="3"/>
    <s v="$2 B"/>
    <s v="$431.8 M"/>
    <s v="$140.9 B"/>
    <s v="$6.1 B"/>
    <n v="2"/>
    <n v="0.43180000000000002"/>
    <n v="140.9"/>
    <n v="6.1"/>
  </r>
  <r>
    <x v="1490"/>
    <x v="2"/>
    <s v="$3.7 B"/>
    <s v="$585.4 M"/>
    <s v="$57.8 B"/>
    <s v="$3.6 B"/>
    <n v="3.7"/>
    <n v="0.58540000000000003"/>
    <n v="57.8"/>
    <n v="3.6"/>
  </r>
  <r>
    <x v="1491"/>
    <x v="8"/>
    <s v="$10.5 B"/>
    <s v="$501.4 M"/>
    <s v="$27.4 B"/>
    <s v="$2 B"/>
    <n v="10.5"/>
    <n v="0.50139999999999996"/>
    <n v="27.4"/>
    <n v="2"/>
  </r>
  <r>
    <x v="1492"/>
    <x v="18"/>
    <s v="$5.1 B"/>
    <s v="$725.4 M"/>
    <s v="$8.4 B"/>
    <s v="$19.8 B"/>
    <n v="5.0999999999999996"/>
    <n v="0.72539999999999993"/>
    <n v="8.4"/>
    <n v="19.8"/>
  </r>
  <r>
    <x v="1493"/>
    <x v="0"/>
    <s v="$8.4 B"/>
    <s v="$337.3 M"/>
    <s v="$19 B"/>
    <s v="$15.4 B"/>
    <n v="8.4"/>
    <n v="0.33729999999999999"/>
    <n v="19"/>
    <n v="15.4"/>
  </r>
  <r>
    <x v="1494"/>
    <x v="3"/>
    <s v="$18.9 B"/>
    <s v="$567.5 M"/>
    <s v="$14.6 B"/>
    <s v="$4.1 B"/>
    <n v="18.899999999999999"/>
    <n v="0.5675"/>
    <n v="14.6"/>
    <n v="4.0999999999999996"/>
  </r>
  <r>
    <x v="1495"/>
    <x v="0"/>
    <s v="$5.4 B"/>
    <s v="$557.8 M"/>
    <s v="$12.3 B"/>
    <s v="$30.7 B"/>
    <n v="5.4"/>
    <n v="0.55779999999999996"/>
    <n v="12.3"/>
    <n v="30.7"/>
  </r>
  <r>
    <x v="1496"/>
    <x v="0"/>
    <s v="$3.6 B"/>
    <s v="$594.1 M"/>
    <s v="$5.3 B"/>
    <s v="$27.1 B"/>
    <n v="3.6"/>
    <n v="0.59410000000000007"/>
    <n v="5.3"/>
    <n v="27.1"/>
  </r>
  <r>
    <x v="1497"/>
    <x v="9"/>
    <s v="$8.7 B"/>
    <s v="$597.3 M"/>
    <s v="$9.5 B"/>
    <s v="$13 B"/>
    <n v="8.6999999999999993"/>
    <n v="0.59729999999999994"/>
    <n v="9.5"/>
    <n v="13"/>
  </r>
  <r>
    <x v="1498"/>
    <x v="32"/>
    <s v="$8.4 B"/>
    <s v="$-8.9 M"/>
    <s v="$52 B"/>
    <s v="$1.4 B"/>
    <n v="8.4"/>
    <n v="-8.8999999999999999E-3"/>
    <n v="52"/>
    <n v="1.4"/>
  </r>
  <r>
    <x v="1499"/>
    <x v="0"/>
    <s v="$2.9 B"/>
    <s v="$-1.1 B"/>
    <s v="$238.8 B"/>
    <s v="$2.8 B"/>
    <n v="2.9"/>
    <n v="-1.1000000000000001"/>
    <n v="238.8"/>
    <n v="2.8"/>
  </r>
  <r>
    <x v="1500"/>
    <x v="8"/>
    <s v="$5.7 B"/>
    <s v="$449.9 M"/>
    <s v="$110.2 B"/>
    <s v="$3.6 B"/>
    <n v="5.7"/>
    <n v="0.44989999999999997"/>
    <n v="110.2"/>
    <n v="3.6"/>
  </r>
  <r>
    <x v="1501"/>
    <x v="9"/>
    <s v="$17.6 B"/>
    <s v="$446.7 M"/>
    <s v="$18.7 B"/>
    <s v="$4.6 B"/>
    <n v="17.600000000000001"/>
    <n v="0.44669999999999999"/>
    <n v="18.7"/>
    <n v="4.5999999999999996"/>
  </r>
  <r>
    <x v="1502"/>
    <x v="3"/>
    <s v="$11.4 B"/>
    <s v="$660.7 M"/>
    <s v="$17.5 B"/>
    <s v="$7.6 B"/>
    <n v="11.4"/>
    <n v="0.66070000000000007"/>
    <n v="17.5"/>
    <n v="7.6"/>
  </r>
  <r>
    <x v="1503"/>
    <x v="0"/>
    <s v="$15.3 B"/>
    <s v="$-13.8 M"/>
    <s v="$11.5 B"/>
    <s v="$12.2 B"/>
    <n v="15.3"/>
    <n v="-1.3800000000000002E-2"/>
    <n v="11.5"/>
    <n v="12.2"/>
  </r>
  <r>
    <x v="1504"/>
    <x v="3"/>
    <s v="$3 B"/>
    <s v="$1.1 B"/>
    <s v="$9.4 B"/>
    <s v="$12.5 B"/>
    <n v="3"/>
    <n v="1.1000000000000001"/>
    <n v="9.4"/>
    <n v="12.5"/>
  </r>
  <r>
    <x v="1505"/>
    <x v="3"/>
    <s v="$6.6 B"/>
    <s v="$604.2 M"/>
    <s v="$7.7 B"/>
    <s v="$19.2 B"/>
    <n v="6.6"/>
    <n v="0.60420000000000007"/>
    <n v="7.7"/>
    <n v="19.2"/>
  </r>
  <r>
    <x v="1506"/>
    <x v="12"/>
    <s v="$3.6 B"/>
    <s v="$462.5 M"/>
    <s v="$100.1 B"/>
    <s v="$7.3 B"/>
    <n v="3.6"/>
    <n v="0.46250000000000002"/>
    <n v="100.1"/>
    <n v="7.3"/>
  </r>
  <r>
    <x v="1507"/>
    <x v="3"/>
    <s v="$7.3 B"/>
    <s v="$701.9 M"/>
    <s v="$6.4 B"/>
    <s v="$13.2 B"/>
    <n v="7.3"/>
    <n v="0.70189999999999997"/>
    <n v="6.4"/>
    <n v="13.2"/>
  </r>
  <r>
    <x v="1508"/>
    <x v="10"/>
    <s v="$3.4 B"/>
    <s v="$686.6 M"/>
    <s v="$4.2 B"/>
    <s v="$20.6 B"/>
    <n v="3.4"/>
    <n v="0.68659999999999999"/>
    <n v="4.2"/>
    <n v="20.6"/>
  </r>
  <r>
    <x v="1509"/>
    <x v="0"/>
    <s v="$2.4 B"/>
    <s v="$525.7 M"/>
    <s v="$5.9 B"/>
    <s v="$34 B"/>
    <n v="2.4"/>
    <n v="0.52570000000000006"/>
    <n v="5.9"/>
    <n v="34"/>
  </r>
  <r>
    <x v="1510"/>
    <x v="2"/>
    <s v="$10.1 B"/>
    <s v="$366.6 M"/>
    <s v="$39.2 B"/>
    <s v="$4.4 B"/>
    <n v="10.1"/>
    <n v="0.36660000000000004"/>
    <n v="39.200000000000003"/>
    <n v="4.4000000000000004"/>
  </r>
  <r>
    <x v="1511"/>
    <x v="0"/>
    <s v="$3.1 B"/>
    <s v="$89.3 M"/>
    <s v="$6.6 B"/>
    <s v="$84.1 B"/>
    <n v="3.1"/>
    <n v="8.929999999999999E-2"/>
    <n v="6.6"/>
    <n v="84.1"/>
  </r>
  <r>
    <x v="1512"/>
    <x v="3"/>
    <s v="$12.5 B"/>
    <s v="$762.8 M"/>
    <s v="$12.7 B"/>
    <s v="$7.8 B"/>
    <n v="12.5"/>
    <n v="0.76279999999999992"/>
    <n v="12.7"/>
    <n v="7.8"/>
  </r>
  <r>
    <x v="1513"/>
    <x v="2"/>
    <s v="$2.6 B"/>
    <s v="$709.1 M"/>
    <s v="$5.6 B"/>
    <s v="$19.5 B"/>
    <n v="2.6"/>
    <n v="0.70910000000000006"/>
    <n v="5.6"/>
    <n v="19.5"/>
  </r>
  <r>
    <x v="1514"/>
    <x v="0"/>
    <s v="$9.9 B"/>
    <s v="$208 M"/>
    <s v="$16.5 B"/>
    <s v="$15 B"/>
    <n v="9.9"/>
    <n v="0.20799999999999999"/>
    <n v="16.5"/>
    <n v="15"/>
  </r>
  <r>
    <x v="1515"/>
    <x v="18"/>
    <s v="$2.9 B"/>
    <s v="$555.1 M"/>
    <s v="$61.3 B"/>
    <s v="$4 B"/>
    <n v="2.9"/>
    <n v="0.55510000000000004"/>
    <n v="61.3"/>
    <n v="4"/>
  </r>
  <r>
    <x v="1516"/>
    <x v="0"/>
    <s v="$5.6 B"/>
    <s v="$638.7 M"/>
    <s v="$17.4 B"/>
    <s v="$15.8 B"/>
    <n v="5.6"/>
    <n v="0.63870000000000005"/>
    <n v="17.399999999999999"/>
    <n v="15.8"/>
  </r>
  <r>
    <x v="1517"/>
    <x v="0"/>
    <s v="$4.6 B"/>
    <s v="$-72.8 M"/>
    <s v="$24.7 B"/>
    <s v="$19.8 B"/>
    <n v="4.5999999999999996"/>
    <n v="-7.2800000000000004E-2"/>
    <n v="24.7"/>
    <n v="19.8"/>
  </r>
  <r>
    <x v="1518"/>
    <x v="7"/>
    <s v="$1.1 B"/>
    <s v="$590.7 M"/>
    <s v="$7.2 B"/>
    <s v="$25.9 B"/>
    <n v="1.1000000000000001"/>
    <n v="0.5907"/>
    <n v="7.2"/>
    <n v="25.9"/>
  </r>
  <r>
    <x v="1519"/>
    <x v="14"/>
    <s v="$8.1 B"/>
    <s v="$1.1 B"/>
    <s v="$15.1 B"/>
    <s v="$7.7 B"/>
    <n v="8.1"/>
    <n v="1.1000000000000001"/>
    <n v="15.1"/>
    <n v="7.7"/>
  </r>
  <r>
    <x v="1520"/>
    <x v="37"/>
    <s v="$12 B"/>
    <s v="$221.6 M"/>
    <s v="$23.8 B"/>
    <s v="$8.6 B"/>
    <n v="12"/>
    <n v="0.22159999999999999"/>
    <n v="23.8"/>
    <n v="8.6"/>
  </r>
  <r>
    <x v="1521"/>
    <x v="0"/>
    <s v="$4.5 B"/>
    <s v="$855.2 M"/>
    <s v="$8.3 B"/>
    <s v="$15 B"/>
    <n v="4.5"/>
    <n v="0.85520000000000007"/>
    <n v="8.3000000000000007"/>
    <n v="15"/>
  </r>
  <r>
    <x v="1522"/>
    <x v="36"/>
    <s v="$11.9 B"/>
    <s v="$819.7 M"/>
    <s v="$12.2 B"/>
    <s v="$4.2 B"/>
    <n v="11.9"/>
    <n v="0.8197000000000001"/>
    <n v="12.2"/>
    <n v="4.2"/>
  </r>
  <r>
    <x v="1523"/>
    <x v="0"/>
    <s v="$18.2 B"/>
    <s v="$577 M"/>
    <s v="$8.5 B"/>
    <s v="$4.3 B"/>
    <n v="18.2"/>
    <n v="0.57699999999999996"/>
    <n v="8.5"/>
    <n v="4.3"/>
  </r>
  <r>
    <x v="1524"/>
    <x v="1"/>
    <s v="$2.6 B"/>
    <s v="$561.9 M"/>
    <s v="$4.5 B"/>
    <s v="$27.7 B"/>
    <n v="2.6"/>
    <n v="0.56189999999999996"/>
    <n v="4.5"/>
    <n v="27.7"/>
  </r>
  <r>
    <x v="1525"/>
    <x v="12"/>
    <s v="$8 B"/>
    <s v="$212.7 M"/>
    <s v="$20.4 B"/>
    <s v="$13.9 B"/>
    <n v="8"/>
    <n v="0.2127"/>
    <n v="20.399999999999999"/>
    <n v="13.9"/>
  </r>
  <r>
    <x v="1526"/>
    <x v="28"/>
    <s v="$17.9 B"/>
    <s v="$8.8 M"/>
    <s v="$20.4 B"/>
    <s v="$4.7 B"/>
    <n v="17.899999999999999"/>
    <n v="8.8000000000000005E-3"/>
    <n v="20.399999999999999"/>
    <n v="4.7"/>
  </r>
  <r>
    <x v="1527"/>
    <x v="37"/>
    <s v="$14.9 B"/>
    <s v="$206.1 M"/>
    <s v="$23.4 B"/>
    <s v="$4.7 B"/>
    <n v="14.9"/>
    <n v="0.20610000000000001"/>
    <n v="23.4"/>
    <n v="4.7"/>
  </r>
  <r>
    <x v="1528"/>
    <x v="0"/>
    <s v="$7 B"/>
    <s v="$93 M"/>
    <s v="$70.9 B"/>
    <s v="$2.9 B"/>
    <n v="7"/>
    <n v="9.2999999999999999E-2"/>
    <n v="70.900000000000006"/>
    <n v="2.9"/>
  </r>
  <r>
    <x v="1529"/>
    <x v="0"/>
    <s v="$23.9 B"/>
    <s v="$105 M"/>
    <s v="$17.4 B"/>
    <s v="$5.4 B"/>
    <n v="23.9"/>
    <n v="0.105"/>
    <n v="17.399999999999999"/>
    <n v="5.4"/>
  </r>
  <r>
    <x v="1530"/>
    <x v="48"/>
    <s v="$13.1 B"/>
    <s v="$198.1 M"/>
    <s v="$24.8 B"/>
    <s v="$7.8 B"/>
    <n v="13.1"/>
    <n v="0.1981"/>
    <n v="24.8"/>
    <n v="7.8"/>
  </r>
  <r>
    <x v="1531"/>
    <x v="2"/>
    <s v="$4.7 B"/>
    <s v="$795.1 M"/>
    <s v="$8 B"/>
    <s v="$15.8 B"/>
    <n v="4.7"/>
    <n v="0.79510000000000003"/>
    <n v="8"/>
    <n v="15.8"/>
  </r>
  <r>
    <x v="1532"/>
    <x v="0"/>
    <s v="$5.7 B"/>
    <s v="$637.3 M"/>
    <s v="$19 B"/>
    <s v="$13.5 B"/>
    <n v="5.7"/>
    <n v="0.63729999999999998"/>
    <n v="19"/>
    <n v="13.5"/>
  </r>
  <r>
    <x v="1533"/>
    <x v="13"/>
    <s v="$7.4 B"/>
    <s v="$446.5 M"/>
    <s v="$16.7 B"/>
    <s v="$16.7 B"/>
    <n v="7.4"/>
    <n v="0.44650000000000001"/>
    <n v="16.7"/>
    <n v="16.7"/>
  </r>
  <r>
    <x v="1534"/>
    <x v="0"/>
    <s v="$2.9 B"/>
    <s v="$568.7 M"/>
    <s v="$3.6 B"/>
    <s v="$25.9 B"/>
    <n v="2.9"/>
    <n v="0.56870000000000009"/>
    <n v="3.6"/>
    <n v="25.9"/>
  </r>
  <r>
    <x v="1535"/>
    <x v="0"/>
    <s v="$46.2 B"/>
    <s v="$57.6 M"/>
    <s v="$7.2 B"/>
    <s v="$1.5 B"/>
    <n v="46.2"/>
    <n v="5.7599999999999998E-2"/>
    <n v="7.2"/>
    <n v="1.5"/>
  </r>
  <r>
    <x v="1536"/>
    <x v="16"/>
    <s v="$1.3 B"/>
    <s v="$161.2 M"/>
    <s v="$15.7 B"/>
    <s v="$43.6 B"/>
    <n v="1.3"/>
    <n v="0.16119999999999998"/>
    <n v="15.7"/>
    <n v="43.6"/>
  </r>
  <r>
    <x v="1537"/>
    <x v="0"/>
    <s v="$2.5 B"/>
    <s v="$1.1 B"/>
    <s v="$6.5 B"/>
    <s v="$12.2 B"/>
    <n v="2.5"/>
    <n v="1.1000000000000001"/>
    <n v="6.5"/>
    <n v="12.2"/>
  </r>
  <r>
    <x v="1538"/>
    <x v="53"/>
    <s v="$2.9 B"/>
    <s v="$685.8 M"/>
    <s v="$38.2 B"/>
    <s v="$5.2 B"/>
    <n v="2.9"/>
    <n v="0.68579999999999997"/>
    <n v="38.200000000000003"/>
    <n v="5.2"/>
  </r>
  <r>
    <x v="1539"/>
    <x v="2"/>
    <s v="$2.6 B"/>
    <s v="$923.5 M"/>
    <s v="$6.5 B"/>
    <s v="$13.2 B"/>
    <n v="2.6"/>
    <n v="0.92349999999999999"/>
    <n v="6.5"/>
    <n v="13.2"/>
  </r>
  <r>
    <x v="1540"/>
    <x v="2"/>
    <s v="$5.7 B"/>
    <s v="$105.8 M"/>
    <s v="$152.3 B"/>
    <s v="$936 M"/>
    <n v="5.7"/>
    <n v="0.10579999999999999"/>
    <n v="152.30000000000001"/>
    <n v="0.93600000000000005"/>
  </r>
  <r>
    <x v="1541"/>
    <x v="0"/>
    <s v="$2.5 B"/>
    <s v="$582.7 M"/>
    <s v="$48.3 B"/>
    <s v="$5.4 B"/>
    <n v="2.5"/>
    <n v="0.5827"/>
    <n v="48.3"/>
    <n v="5.4"/>
  </r>
  <r>
    <x v="1542"/>
    <x v="2"/>
    <s v="$3.3 B"/>
    <s v="$618.3 M"/>
    <s v="$7.8 B"/>
    <s v="$21.4 B"/>
    <n v="3.3"/>
    <n v="0.61829999999999996"/>
    <n v="7.8"/>
    <n v="21.4"/>
  </r>
  <r>
    <x v="1543"/>
    <x v="0"/>
    <s v="$7 B"/>
    <s v="$861.9 M"/>
    <s v="$13.5 B"/>
    <s v="$10.8 B"/>
    <n v="7"/>
    <n v="0.8619"/>
    <n v="13.5"/>
    <n v="10.8"/>
  </r>
  <r>
    <x v="1544"/>
    <x v="16"/>
    <s v="$6.4 B"/>
    <s v="$763.8 M"/>
    <s v="$8.8 B"/>
    <s v="$13.3 B"/>
    <n v="6.4"/>
    <n v="0.76379999999999992"/>
    <n v="8.8000000000000007"/>
    <n v="13.3"/>
  </r>
  <r>
    <x v="1545"/>
    <x v="0"/>
    <s v="$4.7 B"/>
    <s v="$1.1 B"/>
    <s v="$14 B"/>
    <s v="$12 B"/>
    <n v="4.7"/>
    <n v="1.1000000000000001"/>
    <n v="14"/>
    <n v="12"/>
  </r>
  <r>
    <x v="1546"/>
    <x v="18"/>
    <s v="$17.5 B"/>
    <s v="$248.3 M"/>
    <s v="$19.9 B"/>
    <s v="$3.4 B"/>
    <n v="17.5"/>
    <n v="0.24830000000000002"/>
    <n v="19.899999999999999"/>
    <n v="3.4"/>
  </r>
  <r>
    <x v="1547"/>
    <x v="3"/>
    <s v="$1.9 B"/>
    <s v="$299.9 M"/>
    <s v="$143.9 B"/>
    <s v="$3.9 B"/>
    <n v="1.9"/>
    <n v="0.2999"/>
    <n v="143.9"/>
    <n v="3.9"/>
  </r>
  <r>
    <x v="1548"/>
    <x v="0"/>
    <s v="$2.2 B"/>
    <s v="$799.5 M"/>
    <s v="$16.1 B"/>
    <s v="$12.3 B"/>
    <n v="2.2000000000000002"/>
    <n v="0.79949999999999999"/>
    <n v="16.100000000000001"/>
    <n v="12.3"/>
  </r>
  <r>
    <x v="1549"/>
    <x v="10"/>
    <s v="$4.1 B"/>
    <s v="$678.3 M"/>
    <s v="$6.4 B"/>
    <s v="$19.1 B"/>
    <n v="4.0999999999999996"/>
    <n v="0.6782999999999999"/>
    <n v="6.4"/>
    <n v="19.100000000000001"/>
  </r>
  <r>
    <x v="1550"/>
    <x v="12"/>
    <s v="$3.2 B"/>
    <s v="$762.3 M"/>
    <s v="$30.1 B"/>
    <s v="$7.6 B"/>
    <n v="3.2"/>
    <n v="0.76229999999999998"/>
    <n v="30.1"/>
    <n v="7.6"/>
  </r>
  <r>
    <x v="1551"/>
    <x v="12"/>
    <s v="$3 B"/>
    <s v="$468.8 M"/>
    <s v="$75.8 B"/>
    <s v="$6.9 B"/>
    <n v="3"/>
    <n v="0.46879999999999999"/>
    <n v="75.8"/>
    <n v="6.9"/>
  </r>
  <r>
    <x v="1552"/>
    <x v="0"/>
    <s v="$2.4 B"/>
    <s v="$696.4 M"/>
    <s v="$36 B"/>
    <s v="$5.6 B"/>
    <n v="2.4"/>
    <n v="0.69640000000000002"/>
    <n v="36"/>
    <n v="5.6"/>
  </r>
  <r>
    <x v="1553"/>
    <x v="2"/>
    <s v="$5.3 B"/>
    <s v="$211.9 M"/>
    <s v="$136.5 B"/>
    <s v="$3.9 B"/>
    <n v="5.3"/>
    <n v="0.21190000000000001"/>
    <n v="136.5"/>
    <n v="3.9"/>
  </r>
  <r>
    <x v="1554"/>
    <x v="0"/>
    <s v="$4 B"/>
    <s v="$485.6 M"/>
    <s v="$70.9 B"/>
    <s v="$6.6 B"/>
    <n v="4"/>
    <n v="0.48560000000000003"/>
    <n v="70.900000000000006"/>
    <n v="6.6"/>
  </r>
  <r>
    <x v="1555"/>
    <x v="0"/>
    <s v="$1.6 B"/>
    <s v="$481 M"/>
    <s v="$1.7 B"/>
    <s v="$34.9 B"/>
    <n v="1.6"/>
    <n v="0.48099999999999998"/>
    <n v="1.7"/>
    <n v="34.9"/>
  </r>
  <r>
    <x v="1556"/>
    <x v="12"/>
    <s v="$2.8 B"/>
    <s v="$425.1 M"/>
    <s v="$94.7 B"/>
    <s v="$6.2 B"/>
    <n v="2.8"/>
    <n v="0.42510000000000003"/>
    <n v="94.7"/>
    <n v="6.2"/>
  </r>
  <r>
    <x v="1557"/>
    <x v="0"/>
    <s v="$4.5 B"/>
    <s v="$637.5 M"/>
    <s v="$9.9 B"/>
    <s v="$19.9 B"/>
    <n v="4.5"/>
    <n v="0.63749999999999996"/>
    <n v="9.9"/>
    <n v="19.899999999999999"/>
  </r>
  <r>
    <x v="1558"/>
    <x v="4"/>
    <s v="$4.6 B"/>
    <s v="$751.4 M"/>
    <s v="$4.8 B"/>
    <s v="$16.1 B"/>
    <n v="4.5999999999999996"/>
    <n v="0.75139999999999996"/>
    <n v="4.8"/>
    <n v="16.100000000000001"/>
  </r>
  <r>
    <x v="1559"/>
    <x v="5"/>
    <s v="$6.6 B"/>
    <s v="$818.6 M"/>
    <s v="$20.4 B"/>
    <s v="$8.2 B"/>
    <n v="6.6"/>
    <n v="0.81859999999999999"/>
    <n v="20.399999999999999"/>
    <n v="8.1999999999999993"/>
  </r>
  <r>
    <x v="1560"/>
    <x v="42"/>
    <s v="$7.5 B"/>
    <s v="$114.3 M"/>
    <s v="$53 B"/>
    <s v="$1.3 B"/>
    <n v="7.5"/>
    <n v="0.1143"/>
    <n v="53"/>
    <n v="1.3"/>
  </r>
  <r>
    <x v="1561"/>
    <x v="3"/>
    <s v="$2.3 B"/>
    <s v="$399.4 M"/>
    <s v="$106.7 B"/>
    <s v="$5.6 B"/>
    <n v="2.2999999999999998"/>
    <n v="0.39939999999999998"/>
    <n v="106.7"/>
    <n v="5.6"/>
  </r>
  <r>
    <x v="1562"/>
    <x v="13"/>
    <s v="$6.2 B"/>
    <s v="$421.8 M"/>
    <s v="$3.8 B"/>
    <s v="$35.8 B"/>
    <n v="6.2"/>
    <n v="0.42180000000000001"/>
    <n v="3.8"/>
    <n v="35.799999999999997"/>
  </r>
  <r>
    <x v="1563"/>
    <x v="0"/>
    <s v="$2.9 B"/>
    <s v="$603.5 M"/>
    <s v="$4.5 B"/>
    <s v="$21.1 B"/>
    <n v="2.9"/>
    <n v="0.60350000000000004"/>
    <n v="4.5"/>
    <n v="21.1"/>
  </r>
  <r>
    <x v="1564"/>
    <x v="18"/>
    <s v="$3.2 B"/>
    <s v="$661.6 M"/>
    <s v="$5.5 B"/>
    <s v="$18.8 B"/>
    <n v="3.2"/>
    <n v="0.66160000000000008"/>
    <n v="5.5"/>
    <n v="18.8"/>
  </r>
  <r>
    <x v="1565"/>
    <x v="2"/>
    <s v="$7.6 B"/>
    <s v="$-912.2 M"/>
    <s v="$50.4 B"/>
    <s v="$3.4 B"/>
    <n v="7.6"/>
    <n v="-0.91220000000000001"/>
    <n v="50.4"/>
    <n v="3.4"/>
  </r>
  <r>
    <x v="1566"/>
    <x v="0"/>
    <s v="$2.6 B"/>
    <s v="$555.7 M"/>
    <s v="$49.5 B"/>
    <s v="$5.6 B"/>
    <n v="2.6"/>
    <n v="0.55570000000000008"/>
    <n v="49.5"/>
    <n v="5.6"/>
  </r>
  <r>
    <x v="1567"/>
    <x v="13"/>
    <s v="$36.9 B"/>
    <s v="$88.8 M"/>
    <s v="$2.3 B"/>
    <s v="$1.1 B"/>
    <n v="36.9"/>
    <n v="8.8800000000000004E-2"/>
    <n v="2.2999999999999998"/>
    <n v="1.1000000000000001"/>
  </r>
  <r>
    <x v="1568"/>
    <x v="0"/>
    <s v="$2.8 B"/>
    <s v="$-836.1 M"/>
    <s v="$8.2 B"/>
    <s v="$54.1 B"/>
    <n v="2.8"/>
    <n v="-0.83610000000000007"/>
    <n v="8.1999999999999993"/>
    <n v="54.1"/>
  </r>
  <r>
    <x v="1569"/>
    <x v="28"/>
    <s v="$2.8 B"/>
    <s v="$553.6 M"/>
    <s v="$49.5 B"/>
    <s v="$4.7 B"/>
    <n v="2.8"/>
    <n v="0.55359999999999998"/>
    <n v="49.5"/>
    <n v="4.7"/>
  </r>
  <r>
    <x v="1570"/>
    <x v="0"/>
    <s v="$19.3 B"/>
    <s v="$400 M"/>
    <s v="$17.4 B"/>
    <s v="$5 B"/>
    <n v="19.3"/>
    <n v="0.4"/>
    <n v="17.399999999999999"/>
    <n v="5"/>
  </r>
  <r>
    <x v="1571"/>
    <x v="0"/>
    <s v="$7.3 B"/>
    <s v="$476.9 M"/>
    <s v="$4.4 B"/>
    <s v="$19.2 B"/>
    <n v="7.3"/>
    <n v="0.47689999999999999"/>
    <n v="4.4000000000000004"/>
    <n v="19.2"/>
  </r>
  <r>
    <x v="1572"/>
    <x v="49"/>
    <s v="$14.1 B"/>
    <s v="$640.2 M"/>
    <s v="$9 B"/>
    <s v="$2.8 B"/>
    <n v="14.1"/>
    <n v="0.64019999999999999"/>
    <n v="9"/>
    <n v="2.8"/>
  </r>
  <r>
    <x v="1573"/>
    <x v="0"/>
    <s v="$2.7 B"/>
    <s v="$549.9 M"/>
    <s v="$49.5 B"/>
    <s v="$6.8 B"/>
    <n v="2.7"/>
    <n v="0.54989999999999994"/>
    <n v="49.5"/>
    <n v="6.8"/>
  </r>
  <r>
    <x v="1574"/>
    <x v="2"/>
    <s v="$4.7 B"/>
    <s v="$105.9 M"/>
    <s v="$114.8 B"/>
    <s v="$465 M"/>
    <n v="4.7"/>
    <n v="0.10590000000000001"/>
    <n v="114.8"/>
    <n v="0.46500000000000002"/>
  </r>
  <r>
    <x v="1575"/>
    <x v="27"/>
    <s v="$6.1 B"/>
    <s v="$613.7 M"/>
    <s v="$8 B"/>
    <s v="$18.7 B"/>
    <n v="6.1"/>
    <n v="0.61370000000000002"/>
    <n v="8"/>
    <n v="18.7"/>
  </r>
  <r>
    <x v="1576"/>
    <x v="11"/>
    <s v="$9.8 B"/>
    <s v="$638.9 M"/>
    <s v="$18.5 B"/>
    <s v="$6.6 B"/>
    <n v="9.8000000000000007"/>
    <n v="0.63890000000000002"/>
    <n v="18.5"/>
    <n v="6.6"/>
  </r>
  <r>
    <x v="1577"/>
    <x v="5"/>
    <s v="$14.6 B"/>
    <s v="$-261.1 M"/>
    <s v="$21.8 B"/>
    <s v="$2.1 B"/>
    <n v="14.6"/>
    <n v="-0.2611"/>
    <n v="21.8"/>
    <n v="2.1"/>
  </r>
  <r>
    <x v="1578"/>
    <x v="7"/>
    <s v="$5 B"/>
    <s v="$513.8 M"/>
    <s v="$29.6 B"/>
    <s v="$10.5 B"/>
    <n v="5"/>
    <n v="0.51379999999999992"/>
    <n v="29.6"/>
    <n v="10.5"/>
  </r>
  <r>
    <x v="1579"/>
    <x v="8"/>
    <s v="$5.5 B"/>
    <s v="$741.1 M"/>
    <s v="$10.1 B"/>
    <s v="$15.4 B"/>
    <n v="5.5"/>
    <n v="0.74109999999999998"/>
    <n v="10.1"/>
    <n v="15.4"/>
  </r>
  <r>
    <x v="1580"/>
    <x v="26"/>
    <s v="$2.2 B"/>
    <s v="$685.5 M"/>
    <s v="$35.1 B"/>
    <s v="$5.3 B"/>
    <n v="2.2000000000000002"/>
    <n v="0.6855"/>
    <n v="35.1"/>
    <n v="5.3"/>
  </r>
  <r>
    <x v="1581"/>
    <x v="0"/>
    <s v="$8.2 B"/>
    <s v="$-101.2 M"/>
    <s v="$20.2 B"/>
    <s v="$12.2 B"/>
    <n v="8.1999999999999993"/>
    <n v="-0.1012"/>
    <n v="20.2"/>
    <n v="12.2"/>
  </r>
  <r>
    <x v="1582"/>
    <x v="0"/>
    <s v="$7.3 B"/>
    <s v="$556.7 M"/>
    <s v="$6.4 B"/>
    <s v="$14.6 B"/>
    <n v="7.3"/>
    <n v="0.55670000000000008"/>
    <n v="6.4"/>
    <n v="14.6"/>
  </r>
  <r>
    <x v="1583"/>
    <x v="0"/>
    <s v="$2.8 B"/>
    <s v="$548.8 M"/>
    <s v="$48.9 B"/>
    <s v="$6.4 B"/>
    <n v="2.8"/>
    <n v="0.54879999999999995"/>
    <n v="48.9"/>
    <n v="6.4"/>
  </r>
  <r>
    <x v="1584"/>
    <x v="2"/>
    <s v="$11.9 B"/>
    <s v="$347.6 M"/>
    <s v="$26.1 B"/>
    <s v="$4 B"/>
    <n v="11.9"/>
    <n v="0.34760000000000002"/>
    <n v="26.1"/>
    <n v="4"/>
  </r>
  <r>
    <x v="1585"/>
    <x v="4"/>
    <s v="$5 B"/>
    <s v="$235.3 M"/>
    <s v="$112 B"/>
    <s v="$3.5 B"/>
    <n v="5"/>
    <n v="0.23530000000000001"/>
    <n v="112"/>
    <n v="3.5"/>
  </r>
  <r>
    <x v="1586"/>
    <x v="0"/>
    <s v="$17.4 B"/>
    <s v="$303.1 M"/>
    <s v="$5.5 B"/>
    <s v="$9.8 B"/>
    <n v="17.399999999999999"/>
    <n v="0.30310000000000004"/>
    <n v="5.5"/>
    <n v="9.8000000000000007"/>
  </r>
  <r>
    <x v="1587"/>
    <x v="3"/>
    <s v="$1.1 B"/>
    <s v="$159.4 M"/>
    <s v="$108.2 B"/>
    <s v="$1.7 B"/>
    <n v="1.1000000000000001"/>
    <n v="0.15940000000000001"/>
    <n v="108.2"/>
    <n v="1.7"/>
  </r>
  <r>
    <x v="1588"/>
    <x v="0"/>
    <s v="$8.8 B"/>
    <s v="$986 M"/>
    <s v="$11.3 B"/>
    <s v="$7.5 B"/>
    <n v="8.8000000000000007"/>
    <n v="0.98599999999999999"/>
    <n v="11.3"/>
    <n v="7.5"/>
  </r>
  <r>
    <x v="1589"/>
    <x v="11"/>
    <s v="$3.3 B"/>
    <s v="$288.3 M"/>
    <s v="$107.3 B"/>
    <s v="$3.8 B"/>
    <n v="3.3"/>
    <n v="0.2883"/>
    <n v="107.3"/>
    <n v="3.8"/>
  </r>
  <r>
    <x v="1590"/>
    <x v="30"/>
    <s v="$2.1 B"/>
    <s v="$-75.7 M"/>
    <s v="$5.4 B"/>
    <s v="$49.3 B"/>
    <n v="2.1"/>
    <n v="-7.5700000000000003E-2"/>
    <n v="5.4"/>
    <n v="49.3"/>
  </r>
  <r>
    <x v="1591"/>
    <x v="0"/>
    <s v="$5.3 B"/>
    <s v="$528.6 M"/>
    <s v="$38.3 B"/>
    <s v="$8.5 B"/>
    <n v="5.3"/>
    <n v="0.52860000000000007"/>
    <n v="38.299999999999997"/>
    <n v="8.5"/>
  </r>
  <r>
    <x v="1592"/>
    <x v="2"/>
    <s v="$5.6 B"/>
    <s v="$163.9 M"/>
    <s v="$106.4 B"/>
    <s v="$6.9 B"/>
    <n v="5.6"/>
    <n v="0.16390000000000002"/>
    <n v="106.4"/>
    <n v="6.9"/>
  </r>
  <r>
    <x v="1593"/>
    <x v="0"/>
    <s v="$3.8 B"/>
    <s v="$616 M"/>
    <s v="$15.8 B"/>
    <s v="$15.7 B"/>
    <n v="3.8"/>
    <n v="0.61599999999999999"/>
    <n v="15.8"/>
    <n v="15.7"/>
  </r>
  <r>
    <x v="1594"/>
    <x v="9"/>
    <s v="$15.3 B"/>
    <s v="$-224.4 M"/>
    <s v="$14.8 B"/>
    <s v="$9.9 B"/>
    <n v="15.3"/>
    <n v="-0.22440000000000002"/>
    <n v="14.8"/>
    <n v="9.9"/>
  </r>
  <r>
    <x v="1595"/>
    <x v="9"/>
    <s v="$33.1 B"/>
    <s v="$-43.4 M"/>
    <s v="$12.4 B"/>
    <s v="$2 B"/>
    <n v="33.1"/>
    <n v="-4.3400000000000001E-2"/>
    <n v="12.4"/>
    <n v="2"/>
  </r>
  <r>
    <x v="1596"/>
    <x v="2"/>
    <s v="$9.7 B"/>
    <s v="$40.2 M"/>
    <s v="$21.1 B"/>
    <s v="$10.1 B"/>
    <n v="9.6999999999999993"/>
    <n v="4.02E-2"/>
    <n v="21.1"/>
    <n v="10.1"/>
  </r>
  <r>
    <x v="1597"/>
    <x v="0"/>
    <s v="$2.3 B"/>
    <s v="$298.6 M"/>
    <s v="$4.8 B"/>
    <s v="$48.5 B"/>
    <n v="2.2999999999999998"/>
    <n v="0.29860000000000003"/>
    <n v="4.8"/>
    <n v="48.5"/>
  </r>
  <r>
    <x v="1598"/>
    <x v="0"/>
    <s v="$15.4 B"/>
    <s v="$568.2 M"/>
    <s v="$10.1 B"/>
    <s v="$4.9 B"/>
    <n v="15.4"/>
    <n v="0.56820000000000004"/>
    <n v="10.1"/>
    <n v="4.9000000000000004"/>
  </r>
  <r>
    <x v="1599"/>
    <x v="22"/>
    <s v="$7 B"/>
    <s v="$-2.3 B"/>
    <s v="$20.5 B"/>
    <s v="$14.3 B"/>
    <n v="7"/>
    <n v="-2.2999999999999998"/>
    <n v="20.5"/>
    <n v="14.3"/>
  </r>
  <r>
    <x v="1600"/>
    <x v="5"/>
    <s v="$5.1 B"/>
    <s v="$193.2 M"/>
    <s v="$101.4 B"/>
    <s v="$3.4 B"/>
    <n v="5.0999999999999996"/>
    <n v="0.19319999999999998"/>
    <n v="101.4"/>
    <n v="3.4"/>
  </r>
  <r>
    <x v="1601"/>
    <x v="45"/>
    <s v="$5.4 B"/>
    <s v="$732.3 M"/>
    <s v="$29.2 B"/>
    <s v="$6.7 B"/>
    <n v="5.4"/>
    <n v="0.73229999999999995"/>
    <n v="29.2"/>
    <n v="6.7"/>
  </r>
  <r>
    <x v="1602"/>
    <x v="0"/>
    <s v="$4.2 B"/>
    <s v="$-162.6 M"/>
    <s v="$5.1 B"/>
    <s v="$46.8 B"/>
    <n v="4.2"/>
    <n v="-0.16259999999999999"/>
    <n v="5.0999999999999996"/>
    <n v="46.8"/>
  </r>
  <r>
    <x v="1603"/>
    <x v="13"/>
    <s v="$224 M"/>
    <s v="$193.8 M"/>
    <s v="$17.4 B"/>
    <s v="$27.2 B"/>
    <n v="0.224"/>
    <n v="0.1938"/>
    <n v="17.399999999999999"/>
    <n v="27.2"/>
  </r>
  <r>
    <x v="1604"/>
    <x v="30"/>
    <s v="$2 B"/>
    <s v="$252.1 M"/>
    <s v="$9.9 B"/>
    <s v="$46.6 B"/>
    <n v="2"/>
    <n v="0.25209999999999999"/>
    <n v="9.9"/>
    <n v="46.6"/>
  </r>
  <r>
    <x v="1605"/>
    <x v="0"/>
    <s v="$3.1 B"/>
    <s v="$752.8 M"/>
    <s v="$28.3 B"/>
    <s v="$4.6 B"/>
    <n v="3.1"/>
    <n v="0.75279999999999991"/>
    <n v="28.3"/>
    <n v="4.5999999999999996"/>
  </r>
  <r>
    <x v="1606"/>
    <x v="0"/>
    <s v="$2.1 B"/>
    <s v="$201.3 M"/>
    <s v="$4.7 B"/>
    <s v="$46.4 B"/>
    <n v="2.1"/>
    <n v="0.20130000000000001"/>
    <n v="4.7"/>
    <n v="46.4"/>
  </r>
  <r>
    <x v="1607"/>
    <x v="3"/>
    <s v="$1.4 B"/>
    <s v="$256.4 M"/>
    <s v="$98 B"/>
    <s v="$3.2 B"/>
    <n v="1.4"/>
    <n v="0.25639999999999996"/>
    <n v="98"/>
    <n v="3.2"/>
  </r>
  <r>
    <x v="1608"/>
    <x v="2"/>
    <s v="$18.3 B"/>
    <s v="$0.1 M"/>
    <s v="$17.5 B"/>
    <s v="$6.1 B"/>
    <n v="18.3"/>
    <n v="1E-4"/>
    <n v="17.5"/>
    <n v="6.1"/>
  </r>
  <r>
    <x v="1609"/>
    <x v="0"/>
    <s v="$2.7 B"/>
    <s v="$555.1 M"/>
    <s v="$10 B"/>
    <s v="$21.4 B"/>
    <n v="2.7"/>
    <n v="0.55510000000000004"/>
    <n v="10"/>
    <n v="21.4"/>
  </r>
  <r>
    <x v="1610"/>
    <x v="3"/>
    <s v="$8.7 B"/>
    <s v="$537.9 M"/>
    <s v="$23 B"/>
    <s v="$3 B"/>
    <n v="8.6999999999999993"/>
    <n v="0.53789999999999993"/>
    <n v="23"/>
    <n v="3"/>
  </r>
  <r>
    <x v="1611"/>
    <x v="27"/>
    <s v="$10.6 B"/>
    <s v="$540 M"/>
    <s v="$8.3 B"/>
    <s v="$10.2 B"/>
    <n v="10.6"/>
    <n v="0.54"/>
    <n v="8.3000000000000007"/>
    <n v="10.199999999999999"/>
  </r>
  <r>
    <x v="1612"/>
    <x v="0"/>
    <s v="$30.3 B"/>
    <s v="$-115 M"/>
    <s v="$7.7 B"/>
    <s v="$666 M"/>
    <n v="30.3"/>
    <n v="-0.115"/>
    <n v="7.7"/>
    <n v="0.66600000000000004"/>
  </r>
  <r>
    <x v="1613"/>
    <x v="2"/>
    <s v="$10.5 B"/>
    <s v="$131.1 M"/>
    <s v="$28.4 B"/>
    <s v="$1 B"/>
    <n v="10.5"/>
    <n v="0.13109999999999999"/>
    <n v="28.4"/>
    <n v="1"/>
  </r>
  <r>
    <x v="1614"/>
    <x v="2"/>
    <s v="$12.3 B"/>
    <s v="$211.4 M"/>
    <s v="$23.2 B"/>
    <s v="$1.2 B"/>
    <n v="12.3"/>
    <n v="0.2114"/>
    <n v="23.2"/>
    <n v="1.2"/>
  </r>
  <r>
    <x v="1615"/>
    <x v="12"/>
    <s v="$29.8 B"/>
    <s v="$259.8 M"/>
    <s v="$13.8 B"/>
    <s v="$5 B"/>
    <n v="29.8"/>
    <n v="0.25980000000000003"/>
    <n v="13.8"/>
    <n v="5"/>
  </r>
  <r>
    <x v="1616"/>
    <x v="13"/>
    <s v="$6.1 B"/>
    <s v="$306.3 M"/>
    <s v="$2.5 B"/>
    <s v="$36.6 B"/>
    <n v="6.1"/>
    <n v="0.30630000000000002"/>
    <n v="2.5"/>
    <n v="36.6"/>
  </r>
  <r>
    <x v="1617"/>
    <x v="2"/>
    <s v="$15.9 B"/>
    <s v="$97.3 M"/>
    <s v="$19 B"/>
    <s v="$3.5 B"/>
    <n v="15.9"/>
    <n v="9.7299999999999998E-2"/>
    <n v="19"/>
    <n v="3.5"/>
  </r>
  <r>
    <x v="1618"/>
    <x v="32"/>
    <s v="$3.8 B"/>
    <s v="$610.8 M"/>
    <s v="$36.3 B"/>
    <s v="$2.9 B"/>
    <n v="3.8"/>
    <n v="0.61080000000000001"/>
    <n v="36.299999999999997"/>
    <n v="2.9"/>
  </r>
  <r>
    <x v="1619"/>
    <x v="0"/>
    <s v="$3.5 B"/>
    <s v="$466.1 M"/>
    <s v="$59.8 B"/>
    <s v="$5.9 B"/>
    <n v="3.5"/>
    <n v="0.46610000000000001"/>
    <n v="59.8"/>
    <n v="5.9"/>
  </r>
  <r>
    <x v="1620"/>
    <x v="21"/>
    <s v="$24.9 B"/>
    <s v="$409.9 M"/>
    <s v="$12 B"/>
    <s v="$7.4 B"/>
    <n v="24.9"/>
    <n v="0.40989999999999999"/>
    <n v="12"/>
    <n v="7.4"/>
  </r>
  <r>
    <x v="1621"/>
    <x v="8"/>
    <s v="$1.7 B"/>
    <s v="$-244.7 M"/>
    <s v="$32.4 B"/>
    <s v="$11.9 B"/>
    <n v="1.7"/>
    <n v="-0.2447"/>
    <n v="32.4"/>
    <n v="11.9"/>
  </r>
  <r>
    <x v="1622"/>
    <x v="3"/>
    <s v="$346 M"/>
    <s v="$55.5 M"/>
    <s v="$90.8 B"/>
    <s v="$907 M"/>
    <n v="0.34599999999999997"/>
    <n v="5.5500000000000001E-2"/>
    <n v="90.8"/>
    <n v="0.90700000000000003"/>
  </r>
  <r>
    <x v="1623"/>
    <x v="0"/>
    <s v="$5.6 B"/>
    <s v="$193.7 M"/>
    <s v="$17.8 B"/>
    <s v="$24 B"/>
    <n v="5.6"/>
    <n v="0.19369999999999998"/>
    <n v="17.8"/>
    <n v="24"/>
  </r>
  <r>
    <x v="1624"/>
    <x v="27"/>
    <s v="$9.6 B"/>
    <s v="$585.5 M"/>
    <s v="$11.2 B"/>
    <s v="$9.9 B"/>
    <n v="9.6"/>
    <n v="0.58550000000000002"/>
    <n v="11.2"/>
    <n v="9.9"/>
  </r>
  <r>
    <x v="1625"/>
    <x v="19"/>
    <s v="$8.6 B"/>
    <s v="$545.6 M"/>
    <s v="$8 B"/>
    <s v="$11.4 B"/>
    <n v="8.6"/>
    <n v="0.54559999999999997"/>
    <n v="8"/>
    <n v="11.4"/>
  </r>
  <r>
    <x v="1626"/>
    <x v="28"/>
    <s v="$7.9 B"/>
    <s v="$751.9 M"/>
    <s v="$13.6 B"/>
    <s v="$9.2 B"/>
    <n v="7.9"/>
    <n v="0.75190000000000001"/>
    <n v="13.6"/>
    <n v="9.1999999999999993"/>
  </r>
  <r>
    <x v="1627"/>
    <x v="2"/>
    <s v="$28.5 B"/>
    <s v="$96.2 M"/>
    <s v="$6.5 B"/>
    <s v="$782 M"/>
    <n v="28.5"/>
    <n v="9.6200000000000008E-2"/>
    <n v="6.5"/>
    <n v="0.78200000000000003"/>
  </r>
  <r>
    <x v="1628"/>
    <x v="0"/>
    <s v="$9.2 B"/>
    <s v="$6.1 M"/>
    <s v="$31.9 B"/>
    <s v="$1 B"/>
    <n v="9.1999999999999993"/>
    <n v="6.0999999999999995E-3"/>
    <n v="31.9"/>
    <n v="1"/>
  </r>
  <r>
    <x v="1629"/>
    <x v="3"/>
    <s v="$1.5 B"/>
    <s v="$182.5 M"/>
    <s v="$89.3 B"/>
    <s v="$2.7 B"/>
    <n v="1.5"/>
    <n v="0.1825"/>
    <n v="89.3"/>
    <n v="2.7"/>
  </r>
  <r>
    <x v="1630"/>
    <x v="3"/>
    <s v="$1.2 B"/>
    <s v="$163 M"/>
    <s v="$89.1 B"/>
    <s v="$1.8 B"/>
    <n v="1.2"/>
    <n v="0.16300000000000001"/>
    <n v="89.1"/>
    <n v="1.8"/>
  </r>
  <r>
    <x v="1631"/>
    <x v="3"/>
    <s v="$948 M"/>
    <s v="$238.1 M"/>
    <s v="$89.1 B"/>
    <s v="$3.3 B"/>
    <n v="0.94799999999999995"/>
    <n v="0.23810000000000001"/>
    <n v="89.1"/>
    <n v="3.3"/>
  </r>
  <r>
    <x v="1632"/>
    <x v="0"/>
    <s v="$2.2 B"/>
    <s v="$433.6 M"/>
    <s v="$66.2 B"/>
    <s v="$6.6 B"/>
    <n v="2.2000000000000002"/>
    <n v="0.43360000000000004"/>
    <n v="66.2"/>
    <n v="6.6"/>
  </r>
  <r>
    <x v="1633"/>
    <x v="0"/>
    <s v="$6.7 B"/>
    <s v="$880.8 M"/>
    <s v="$13.7 B"/>
    <s v="$9.7 B"/>
    <n v="6.7"/>
    <n v="0.88079999999999992"/>
    <n v="13.7"/>
    <n v="9.6999999999999993"/>
  </r>
  <r>
    <x v="1634"/>
    <x v="19"/>
    <s v="$5.7 B"/>
    <s v="$370.8 M"/>
    <s v="$17.2 B"/>
    <s v="$25.7 B"/>
    <n v="5.7"/>
    <n v="0.37080000000000002"/>
    <n v="17.2"/>
    <n v="25.7"/>
  </r>
  <r>
    <x v="1635"/>
    <x v="0"/>
    <s v="$1.8 B"/>
    <s v="$410.1 M"/>
    <s v="$2.6 B"/>
    <s v="$35.5 B"/>
    <n v="1.8"/>
    <n v="0.41010000000000002"/>
    <n v="2.6"/>
    <n v="35.5"/>
  </r>
  <r>
    <x v="1636"/>
    <x v="2"/>
    <s v="$3.8 B"/>
    <s v="$229.8 M"/>
    <s v="$87.6 B"/>
    <s v="$1 B"/>
    <n v="3.8"/>
    <n v="0.2298"/>
    <n v="87.6"/>
    <n v="1"/>
  </r>
  <r>
    <x v="1637"/>
    <x v="2"/>
    <s v="$14.4 B"/>
    <s v="$567.5 M"/>
    <s v="$11 B"/>
    <s v="$4 B"/>
    <n v="14.4"/>
    <n v="0.5675"/>
    <n v="11"/>
    <n v="4"/>
  </r>
  <r>
    <x v="1638"/>
    <x v="16"/>
    <s v="$8.4 B"/>
    <s v="$511.8 M"/>
    <s v="$17 B"/>
    <s v="$10.1 B"/>
    <n v="8.4"/>
    <n v="0.51180000000000003"/>
    <n v="17"/>
    <n v="10.1"/>
  </r>
  <r>
    <x v="1639"/>
    <x v="3"/>
    <s v="$884 M"/>
    <s v="$89.3 M"/>
    <s v="$87.5 B"/>
    <s v="$1.4 B"/>
    <n v="0.88400000000000001"/>
    <n v="8.929999999999999E-2"/>
    <n v="87.5"/>
    <n v="1.4"/>
  </r>
  <r>
    <x v="1640"/>
    <x v="2"/>
    <s v="$9.9 B"/>
    <s v="$795.3 M"/>
    <s v="$12.1 B"/>
    <s v="$7 B"/>
    <n v="9.9"/>
    <n v="0.79530000000000001"/>
    <n v="12.1"/>
    <n v="7"/>
  </r>
  <r>
    <x v="1641"/>
    <x v="0"/>
    <s v="$5 B"/>
    <s v="$616.4 M"/>
    <s v="$3 B"/>
    <s v="$17.5 B"/>
    <n v="5"/>
    <n v="0.61639999999999995"/>
    <n v="3"/>
    <n v="17.5"/>
  </r>
  <r>
    <x v="1642"/>
    <x v="28"/>
    <s v="$1.8 B"/>
    <s v="$480.7 M"/>
    <s v="$5.4 B"/>
    <s v="$26.4 B"/>
    <n v="1.8"/>
    <n v="0.48070000000000002"/>
    <n v="5.4"/>
    <n v="26.4"/>
  </r>
  <r>
    <x v="1643"/>
    <x v="48"/>
    <s v="$19.7 B"/>
    <s v="$157.1 M"/>
    <s v="$16 B"/>
    <s v="$5.7 B"/>
    <n v="19.7"/>
    <n v="0.15709999999999999"/>
    <n v="16"/>
    <n v="5.7"/>
  </r>
  <r>
    <x v="1644"/>
    <x v="0"/>
    <s v="$3.5 B"/>
    <s v="$448.2 M"/>
    <s v="$61 B"/>
    <s v="$4 B"/>
    <n v="3.5"/>
    <n v="0.44819999999999999"/>
    <n v="61"/>
    <n v="4"/>
  </r>
  <r>
    <x v="1645"/>
    <x v="12"/>
    <s v="$10.6 B"/>
    <s v="$345.1 M"/>
    <s v="$17.8 B"/>
    <s v="$10.3 B"/>
    <n v="10.6"/>
    <n v="0.34510000000000002"/>
    <n v="17.8"/>
    <n v="10.3"/>
  </r>
  <r>
    <x v="1646"/>
    <x v="3"/>
    <s v="$1.3 B"/>
    <s v="$191.5 M"/>
    <s v="$84.5 B"/>
    <s v="$2.3 B"/>
    <n v="1.3"/>
    <n v="0.1915"/>
    <n v="84.5"/>
    <n v="2.2999999999999998"/>
  </r>
  <r>
    <x v="1647"/>
    <x v="37"/>
    <s v="$4.5 B"/>
    <s v="$700.6 M"/>
    <s v="$8.2 B"/>
    <s v="$14.5 B"/>
    <n v="4.5"/>
    <n v="0.7006"/>
    <n v="8.1999999999999993"/>
    <n v="14.5"/>
  </r>
  <r>
    <x v="1648"/>
    <x v="2"/>
    <s v="$2.4 B"/>
    <s v="$706.7 M"/>
    <s v="$28.3 B"/>
    <s v="$4 B"/>
    <n v="2.4"/>
    <n v="0.70669999999999999"/>
    <n v="28.3"/>
    <n v="4"/>
  </r>
  <r>
    <x v="1649"/>
    <x v="0"/>
    <s v="$3 B"/>
    <s v="$486.8 M"/>
    <s v="$52.2 B"/>
    <s v="$4.3 B"/>
    <n v="3"/>
    <n v="0.48680000000000001"/>
    <n v="52.2"/>
    <n v="4.3"/>
  </r>
  <r>
    <x v="1650"/>
    <x v="0"/>
    <s v="$2.3 B"/>
    <s v="$115.3 M"/>
    <s v="$4.1 B"/>
    <s v="$40.2 B"/>
    <n v="2.2999999999999998"/>
    <n v="0.1153"/>
    <n v="4.0999999999999996"/>
    <n v="40.200000000000003"/>
  </r>
  <r>
    <x v="1651"/>
    <x v="14"/>
    <s v="$7.4 B"/>
    <s v="$1.2 B"/>
    <s v="$11.3 B"/>
    <s v="$5.8 B"/>
    <n v="7.4"/>
    <n v="1.2"/>
    <n v="11.3"/>
    <n v="5.8"/>
  </r>
  <r>
    <x v="1652"/>
    <x v="4"/>
    <s v="$7.6 B"/>
    <s v="$-2.8 B"/>
    <s v="$40.6 B"/>
    <s v="$6.8 B"/>
    <n v="7.6"/>
    <n v="-2.8"/>
    <n v="40.6"/>
    <n v="6.8"/>
  </r>
  <r>
    <x v="1653"/>
    <x v="0"/>
    <s v="$1.7 B"/>
    <s v="$573.2 M"/>
    <s v="$17.6 B"/>
    <s v="$13.2 B"/>
    <n v="1.7"/>
    <n v="0.57320000000000004"/>
    <n v="17.600000000000001"/>
    <n v="13.2"/>
  </r>
  <r>
    <x v="1654"/>
    <x v="3"/>
    <s v="$1.2 B"/>
    <s v="$174.4 M"/>
    <s v="$82.9 B"/>
    <s v="$2.4 B"/>
    <n v="1.2"/>
    <n v="0.1744"/>
    <n v="82.9"/>
    <n v="2.4"/>
  </r>
  <r>
    <x v="1655"/>
    <x v="2"/>
    <s v="$9.2 B"/>
    <s v="$-729 M"/>
    <s v="$30.6 B"/>
    <s v="$297 M"/>
    <n v="9.1999999999999993"/>
    <n v="-0.72899999999999998"/>
    <n v="30.6"/>
    <n v="0.29699999999999999"/>
  </r>
  <r>
    <x v="1656"/>
    <x v="28"/>
    <s v="$13.4 B"/>
    <s v="$589 M"/>
    <s v="$11.7 B"/>
    <s v="$2.9 B"/>
    <n v="13.4"/>
    <n v="0.58899999999999997"/>
    <n v="11.7"/>
    <n v="2.9"/>
  </r>
  <r>
    <x v="1657"/>
    <x v="14"/>
    <s v="$1.8 B"/>
    <s v="$809 M"/>
    <s v="$9.8 B"/>
    <s v="$12.2 B"/>
    <n v="1.8"/>
    <n v="0.80900000000000005"/>
    <n v="9.8000000000000007"/>
    <n v="12.2"/>
  </r>
  <r>
    <x v="1658"/>
    <x v="0"/>
    <s v="$14.9 B"/>
    <s v="$502 M"/>
    <s v="$11 B"/>
    <s v="$8.1 B"/>
    <n v="14.9"/>
    <n v="0.502"/>
    <n v="11"/>
    <n v="8.1"/>
  </r>
  <r>
    <x v="1659"/>
    <x v="23"/>
    <s v="$2.6 B"/>
    <s v="$438.8 M"/>
    <s v="$4.2 B"/>
    <s v="$29.5 B"/>
    <n v="2.6"/>
    <n v="0.43880000000000002"/>
    <n v="4.2"/>
    <n v="29.5"/>
  </r>
  <r>
    <x v="1660"/>
    <x v="8"/>
    <s v="$165 M"/>
    <s v="$766.8 M"/>
    <s v="$12.3 B"/>
    <s v="$12.8 B"/>
    <n v="0.16500000000000001"/>
    <n v="0.76679999999999993"/>
    <n v="12.3"/>
    <n v="12.8"/>
  </r>
  <r>
    <x v="1661"/>
    <x v="3"/>
    <s v="$10 B"/>
    <s v="$405.3 M"/>
    <s v="$20 B"/>
    <s v="$9 B"/>
    <n v="10"/>
    <n v="0.40529999999999999"/>
    <n v="20"/>
    <n v="9"/>
  </r>
  <r>
    <x v="1662"/>
    <x v="54"/>
    <s v="$4.7 B"/>
    <s v="$966.7 M"/>
    <s v="$20.6 B"/>
    <s v="$4.8 B"/>
    <n v="4.7"/>
    <n v="0.9667"/>
    <n v="20.6"/>
    <n v="4.8"/>
  </r>
  <r>
    <x v="1663"/>
    <x v="7"/>
    <s v="$3.9 B"/>
    <s v="$894.9 M"/>
    <s v="$9.1 B"/>
    <s v="$11.3 B"/>
    <n v="3.9"/>
    <n v="0.89490000000000003"/>
    <n v="9.1"/>
    <n v="11.3"/>
  </r>
  <r>
    <x v="1664"/>
    <x v="46"/>
    <s v="$2.7 B"/>
    <s v="$673.1 M"/>
    <s v="$29.6 B"/>
    <s v="$4.3 B"/>
    <n v="2.7"/>
    <n v="0.67310000000000003"/>
    <n v="29.6"/>
    <n v="4.3"/>
  </r>
  <r>
    <x v="1665"/>
    <x v="2"/>
    <s v="$3.5 B"/>
    <s v="$642.6 M"/>
    <s v="$6.9 B"/>
    <s v="$15.6 B"/>
    <n v="3.5"/>
    <n v="0.64260000000000006"/>
    <n v="6.9"/>
    <n v="15.6"/>
  </r>
  <r>
    <x v="1666"/>
    <x v="3"/>
    <s v="$14 B"/>
    <s v="$157.5 M"/>
    <s v="$19.8 B"/>
    <s v="$7.5 B"/>
    <n v="14"/>
    <n v="0.1575"/>
    <n v="19.8"/>
    <n v="7.5"/>
  </r>
  <r>
    <x v="1667"/>
    <x v="10"/>
    <s v="$25.8 B"/>
    <s v="$331.6 M"/>
    <s v="$13.3 B"/>
    <s v="$6.7 B"/>
    <n v="25.8"/>
    <n v="0.33160000000000001"/>
    <n v="13.3"/>
    <n v="6.7"/>
  </r>
  <r>
    <x v="1668"/>
    <x v="10"/>
    <s v="$14.2 B"/>
    <s v="$97.1 M"/>
    <s v="$19.6 B"/>
    <s v="$6.2 B"/>
    <n v="14.2"/>
    <n v="9.7099999999999992E-2"/>
    <n v="19.600000000000001"/>
    <n v="6.2"/>
  </r>
  <r>
    <x v="1669"/>
    <x v="0"/>
    <s v="$9.2 B"/>
    <s v="$681 M"/>
    <s v="$11.3 B"/>
    <s v="$8.6 B"/>
    <n v="9.1999999999999993"/>
    <n v="0.68100000000000005"/>
    <n v="11.3"/>
    <n v="8.6"/>
  </r>
  <r>
    <x v="1670"/>
    <x v="9"/>
    <s v="$24.8 B"/>
    <s v="$-106.1 M"/>
    <s v="$14.3 B"/>
    <s v="$932 M"/>
    <n v="24.8"/>
    <n v="-0.1061"/>
    <n v="14.3"/>
    <n v="0.93200000000000005"/>
  </r>
  <r>
    <x v="1671"/>
    <x v="5"/>
    <s v="$7.5 B"/>
    <s v="$51.4 M"/>
    <s v="$40.3 B"/>
    <s v="$340 M"/>
    <n v="7.5"/>
    <n v="5.1400000000000001E-2"/>
    <n v="40.299999999999997"/>
    <n v="0.34"/>
  </r>
  <r>
    <x v="1672"/>
    <x v="0"/>
    <s v="$9.7 B"/>
    <s v="$512.5 M"/>
    <s v="$20.9 B"/>
    <s v="$2.1 B"/>
    <n v="9.6999999999999993"/>
    <n v="0.51249999999999996"/>
    <n v="20.9"/>
    <n v="2.1"/>
  </r>
  <r>
    <x v="1673"/>
    <x v="3"/>
    <s v="$9.9 B"/>
    <s v="$767.1 M"/>
    <s v="$12.9 B"/>
    <s v="$7.4 B"/>
    <n v="9.9"/>
    <n v="0.7671"/>
    <n v="12.9"/>
    <n v="7.4"/>
  </r>
  <r>
    <x v="1674"/>
    <x v="0"/>
    <s v="$8.3 B"/>
    <s v="$592 M"/>
    <s v="$7.6 B"/>
    <s v="$10.4 B"/>
    <n v="8.3000000000000007"/>
    <n v="0.59199999999999997"/>
    <n v="7.6"/>
    <n v="10.4"/>
  </r>
  <r>
    <x v="1675"/>
    <x v="27"/>
    <s v="$2.2 B"/>
    <s v="$142 M"/>
    <s v="$10.2 B"/>
    <s v="$37.8 B"/>
    <n v="2.2000000000000002"/>
    <n v="0.14199999999999999"/>
    <n v="10.199999999999999"/>
    <n v="37.799999999999997"/>
  </r>
  <r>
    <x v="1676"/>
    <x v="2"/>
    <s v="$3.1 B"/>
    <s v="$100.9 M"/>
    <s v="$77.9 B"/>
    <s v="$618 M"/>
    <n v="3.1"/>
    <n v="0.1009"/>
    <n v="77.900000000000006"/>
    <n v="0.61799999999999999"/>
  </r>
  <r>
    <x v="1677"/>
    <x v="2"/>
    <s v="$2.3 B"/>
    <s v="$479.5 M"/>
    <s v="$50.5 B"/>
    <s v="$3.4 B"/>
    <n v="2.2999999999999998"/>
    <n v="0.47949999999999998"/>
    <n v="50.5"/>
    <n v="3.4"/>
  </r>
  <r>
    <x v="1678"/>
    <x v="0"/>
    <s v="$3.2 B"/>
    <s v="$425.3 M"/>
    <s v="$7.3 B"/>
    <s v="$29.8 B"/>
    <n v="3.2"/>
    <n v="0.42530000000000001"/>
    <n v="7.3"/>
    <n v="29.8"/>
  </r>
  <r>
    <x v="1679"/>
    <x v="0"/>
    <s v="$2.2 B"/>
    <s v="$434.6 M"/>
    <s v="$7.2 B"/>
    <s v="$28.6 B"/>
    <n v="2.2000000000000002"/>
    <n v="0.43460000000000004"/>
    <n v="7.2"/>
    <n v="28.6"/>
  </r>
  <r>
    <x v="1680"/>
    <x v="3"/>
    <s v="$918 M"/>
    <s v="$218.3 M"/>
    <s v="$76.5 B"/>
    <s v="$1.2 B"/>
    <n v="0.91800000000000004"/>
    <n v="0.21830000000000002"/>
    <n v="76.5"/>
    <n v="1.2"/>
  </r>
  <r>
    <x v="1681"/>
    <x v="27"/>
    <s v="$15.8 B"/>
    <s v="$461 M"/>
    <s v="$15 B"/>
    <s v="$7.5 B"/>
    <n v="15.8"/>
    <n v="0.46100000000000002"/>
    <n v="15"/>
    <n v="7.5"/>
  </r>
  <r>
    <x v="1682"/>
    <x v="55"/>
    <s v="$2.9 B"/>
    <s v="$536 M"/>
    <s v="$40.4 B"/>
    <s v="$3.9 B"/>
    <n v="2.9"/>
    <n v="0.53600000000000003"/>
    <n v="40.4"/>
    <n v="3.9"/>
  </r>
  <r>
    <x v="1683"/>
    <x v="4"/>
    <s v="$931 M"/>
    <s v="$-314.5 M"/>
    <s v="$22.1 B"/>
    <s v="$15.9 B"/>
    <n v="0.93100000000000005"/>
    <n v="-0.3145"/>
    <n v="22.1"/>
    <n v="15.9"/>
  </r>
  <r>
    <x v="1684"/>
    <x v="0"/>
    <s v="$3.8 B"/>
    <s v="$745.4 M"/>
    <s v="$7.1 B"/>
    <s v="$12.8 B"/>
    <n v="3.8"/>
    <n v="0.74539999999999995"/>
    <n v="7.1"/>
    <n v="12.8"/>
  </r>
  <r>
    <x v="1685"/>
    <x v="0"/>
    <s v="$11.8 B"/>
    <s v="$415 M"/>
    <s v="$14.7 B"/>
    <s v="$10.3 B"/>
    <n v="11.8"/>
    <n v="0.41499999999999998"/>
    <n v="14.7"/>
    <n v="10.3"/>
  </r>
  <r>
    <x v="1686"/>
    <x v="2"/>
    <s v="$7.8 B"/>
    <s v="$-223.8 M"/>
    <s v="$8.7 B"/>
    <s v="$18.4 B"/>
    <n v="7.8"/>
    <n v="-0.2238"/>
    <n v="8.6999999999999993"/>
    <n v="18.399999999999999"/>
  </r>
  <r>
    <x v="1687"/>
    <x v="16"/>
    <s v="$24.9 B"/>
    <s v="$364.5 M"/>
    <s v="$9.1 B"/>
    <s v="$5.6 B"/>
    <n v="24.9"/>
    <n v="0.36449999999999999"/>
    <n v="9.1"/>
    <n v="5.6"/>
  </r>
  <r>
    <x v="1688"/>
    <x v="3"/>
    <s v="$24.6 B"/>
    <s v="$286.8 M"/>
    <s v="$11.9 B"/>
    <s v="$3 B"/>
    <n v="24.6"/>
    <n v="0.2868"/>
    <n v="11.9"/>
    <n v="3"/>
  </r>
  <r>
    <x v="1689"/>
    <x v="9"/>
    <s v="$5.8 B"/>
    <s v="$276.9 M"/>
    <s v="$73.8 B"/>
    <s v="$1.3 B"/>
    <n v="5.8"/>
    <n v="0.27689999999999998"/>
    <n v="73.8"/>
    <n v="1.3"/>
  </r>
  <r>
    <x v="1690"/>
    <x v="3"/>
    <s v="$1.2 B"/>
    <s v="$146.6 M"/>
    <s v="$73.6 B"/>
    <s v="$1.4 B"/>
    <n v="1.2"/>
    <n v="0.14660000000000001"/>
    <n v="73.599999999999994"/>
    <n v="1.4"/>
  </r>
  <r>
    <x v="1691"/>
    <x v="0"/>
    <s v="$2.5 B"/>
    <s v="$294.2 M"/>
    <s v="$9 B"/>
    <s v="$35.7 B"/>
    <n v="2.5"/>
    <n v="0.29419999999999996"/>
    <n v="9"/>
    <n v="35.700000000000003"/>
  </r>
  <r>
    <x v="1692"/>
    <x v="13"/>
    <s v="$6 B"/>
    <s v="$717.3 M"/>
    <s v="$9.4 B"/>
    <s v="$12.4 B"/>
    <n v="6"/>
    <n v="0.71729999999999994"/>
    <n v="9.4"/>
    <n v="12.4"/>
  </r>
  <r>
    <x v="1693"/>
    <x v="0"/>
    <s v="$5.4 B"/>
    <s v="$721 M"/>
    <s v="$12.5 B"/>
    <s v="$13 B"/>
    <n v="5.4"/>
    <n v="0.72099999999999997"/>
    <n v="12.5"/>
    <n v="13"/>
  </r>
  <r>
    <x v="1694"/>
    <x v="9"/>
    <s v="$24.1 B"/>
    <s v="$120.3 M"/>
    <s v="$10.8 B"/>
    <s v="$1.5 B"/>
    <n v="24.1"/>
    <n v="0.12029999999999999"/>
    <n v="10.8"/>
    <n v="1.5"/>
  </r>
  <r>
    <x v="1695"/>
    <x v="6"/>
    <s v="$2.4 B"/>
    <s v="$2 B"/>
    <s v="$10.8 B"/>
    <s v="$6.1 B"/>
    <n v="2.4"/>
    <n v="2"/>
    <n v="10.8"/>
    <n v="6.1"/>
  </r>
  <r>
    <x v="1696"/>
    <x v="2"/>
    <s v="$19.4 B"/>
    <s v="$113.6 M"/>
    <s v="$15.2 B"/>
    <s v="$3.6 B"/>
    <n v="19.399999999999999"/>
    <n v="0.11359999999999999"/>
    <n v="15.2"/>
    <n v="3.6"/>
  </r>
  <r>
    <x v="1697"/>
    <x v="13"/>
    <s v="$3.3 B"/>
    <s v="$574.8 M"/>
    <s v="$34.9 B"/>
    <s v="$4.3 B"/>
    <n v="3.3"/>
    <n v="0.57479999999999998"/>
    <n v="34.9"/>
    <n v="4.3"/>
  </r>
  <r>
    <x v="1698"/>
    <x v="13"/>
    <s v="$1.1 B"/>
    <s v="$132.9 M"/>
    <s v="$10.6 B"/>
    <s v="$34.8 B"/>
    <n v="1.1000000000000001"/>
    <n v="0.13290000000000002"/>
    <n v="10.6"/>
    <n v="34.799999999999997"/>
  </r>
  <r>
    <x v="1699"/>
    <x v="5"/>
    <s v="$3.8 B"/>
    <s v="$233 M"/>
    <s v="$71.5 B"/>
    <s v="$1 B"/>
    <n v="3.8"/>
    <n v="0.23300000000000001"/>
    <n v="71.5"/>
    <n v="1"/>
  </r>
  <r>
    <x v="1700"/>
    <x v="3"/>
    <s v="$1.6 B"/>
    <s v="$463.1 M"/>
    <s v="$1.7 B"/>
    <s v="$25.1 B"/>
    <n v="1.6"/>
    <n v="0.46310000000000001"/>
    <n v="1.7"/>
    <n v="25.1"/>
  </r>
  <r>
    <x v="1701"/>
    <x v="2"/>
    <s v="$18.7 B"/>
    <s v="$-9.3 M"/>
    <s v="$15.5 B"/>
    <s v="$1.7 B"/>
    <n v="18.7"/>
    <n v="-9.300000000000001E-3"/>
    <n v="15.5"/>
    <n v="1.7"/>
  </r>
  <r>
    <x v="1702"/>
    <x v="3"/>
    <s v="$1.4 B"/>
    <s v="$215.2 M"/>
    <s v="$71.5 B"/>
    <s v="$2.6 B"/>
    <n v="1.4"/>
    <n v="0.2152"/>
    <n v="71.5"/>
    <n v="2.6"/>
  </r>
  <r>
    <x v="1703"/>
    <x v="13"/>
    <s v="$207 M"/>
    <s v="$877.8 M"/>
    <s v="$7.8 B"/>
    <s v="$11 B"/>
    <n v="0.20699999999999999"/>
    <n v="0.87779999999999991"/>
    <n v="7.8"/>
    <n v="11"/>
  </r>
  <r>
    <x v="1704"/>
    <x v="5"/>
    <s v="$1.8 B"/>
    <s v="$297.6 M"/>
    <s v="$15 B"/>
    <s v="$29.1 B"/>
    <n v="1.8"/>
    <n v="0.29760000000000003"/>
    <n v="15"/>
    <n v="29.1"/>
  </r>
  <r>
    <x v="1705"/>
    <x v="3"/>
    <s v="$1.2 B"/>
    <s v="$147.9 M"/>
    <s v="$71.1 B"/>
    <s v="$1.8 B"/>
    <n v="1.2"/>
    <n v="0.1479"/>
    <n v="71.099999999999994"/>
    <n v="1.8"/>
  </r>
  <r>
    <x v="1706"/>
    <x v="8"/>
    <s v="$3.1 B"/>
    <s v="$59.4 M"/>
    <s v="$71 B"/>
    <s v="$2.3 B"/>
    <n v="3.1"/>
    <n v="5.9400000000000001E-2"/>
    <n v="71"/>
    <n v="2.2999999999999998"/>
  </r>
  <r>
    <x v="1707"/>
    <x v="9"/>
    <s v="$12.5 B"/>
    <s v="$373.8 M"/>
    <s v="$20.6 B"/>
    <s v="$6.4 B"/>
    <n v="12.5"/>
    <n v="0.37380000000000002"/>
    <n v="20.6"/>
    <n v="6.4"/>
  </r>
  <r>
    <x v="1708"/>
    <x v="0"/>
    <s v="$23.5 B"/>
    <s v="$-1.6 B"/>
    <s v="$7.1 B"/>
    <s v="$7 M"/>
    <n v="23.5"/>
    <n v="-1.6"/>
    <n v="7.1"/>
    <n v="7.0000000000000001E-3"/>
  </r>
  <r>
    <x v="1709"/>
    <x v="6"/>
    <s v="$5.6 B"/>
    <s v="$1.5 B"/>
    <s v="$15.4 B"/>
    <s v="$2.3 B"/>
    <n v="5.6"/>
    <n v="1.5"/>
    <n v="15.4"/>
    <n v="2.2999999999999998"/>
  </r>
  <r>
    <x v="1710"/>
    <x v="2"/>
    <s v="$1.6 B"/>
    <s v="$686.9 M"/>
    <s v="$3.5 B"/>
    <s v="$13.6 B"/>
    <n v="1.6"/>
    <n v="0.68689999999999996"/>
    <n v="3.5"/>
    <n v="13.6"/>
  </r>
  <r>
    <x v="1711"/>
    <x v="15"/>
    <s v="$786 M"/>
    <s v="$1 B"/>
    <s v="$17 B"/>
    <s v="$8.2 B"/>
    <n v="0.78600000000000003"/>
    <n v="1"/>
    <n v="17"/>
    <n v="8.1999999999999993"/>
  </r>
  <r>
    <x v="1712"/>
    <x v="19"/>
    <s v="$19.7 B"/>
    <s v="$416.3 M"/>
    <s v="$11.2 B"/>
    <s v="$5.1 B"/>
    <n v="19.7"/>
    <n v="0.4163"/>
    <n v="11.2"/>
    <n v="5.0999999999999996"/>
  </r>
  <r>
    <x v="1713"/>
    <x v="0"/>
    <s v="$6.4 B"/>
    <s v="$522 M"/>
    <s v="$8.7 B"/>
    <s v="$16.6 B"/>
    <n v="6.4"/>
    <n v="0.52200000000000002"/>
    <n v="8.6999999999999993"/>
    <n v="16.600000000000001"/>
  </r>
  <r>
    <x v="1714"/>
    <x v="3"/>
    <s v="$819 M"/>
    <s v="$171.8 M"/>
    <s v="$70.5 B"/>
    <s v="$2.6 B"/>
    <n v="0.81899999999999995"/>
    <n v="0.17180000000000001"/>
    <n v="70.5"/>
    <n v="2.6"/>
  </r>
  <r>
    <x v="1715"/>
    <x v="3"/>
    <s v="$11.6 B"/>
    <s v="$514.5 M"/>
    <s v="$16.1 B"/>
    <s v="$7.8 B"/>
    <n v="11.6"/>
    <n v="0.51449999999999996"/>
    <n v="16.100000000000001"/>
    <n v="7.8"/>
  </r>
  <r>
    <x v="1716"/>
    <x v="2"/>
    <s v="$1.9 B"/>
    <s v="$549.8 M"/>
    <s v="$36.6 B"/>
    <s v="$3.5 B"/>
    <n v="1.9"/>
    <n v="0.54979999999999996"/>
    <n v="36.6"/>
    <n v="3.5"/>
  </r>
  <r>
    <x v="1717"/>
    <x v="7"/>
    <s v="$23.2 B"/>
    <s v="$288.4 M"/>
    <s v="$10.3 B"/>
    <s v="$5.1 B"/>
    <n v="23.2"/>
    <n v="0.28839999999999999"/>
    <n v="10.3"/>
    <n v="5.0999999999999996"/>
  </r>
  <r>
    <x v="1718"/>
    <x v="2"/>
    <s v="$10.7 B"/>
    <s v="$409.2 M"/>
    <s v="$22.2 B"/>
    <s v="$3.1 B"/>
    <n v="10.7"/>
    <n v="0.40920000000000001"/>
    <n v="22.2"/>
    <n v="3.1"/>
  </r>
  <r>
    <x v="1719"/>
    <x v="12"/>
    <s v="$2 B"/>
    <s v="$316.3 M"/>
    <s v="$69.5 B"/>
    <s v="$4.4 B"/>
    <n v="2"/>
    <n v="0.31630000000000003"/>
    <n v="69.5"/>
    <n v="4.4000000000000004"/>
  </r>
  <r>
    <x v="1720"/>
    <x v="27"/>
    <s v="$8.5 B"/>
    <s v="$28 M"/>
    <s v="$20.5 B"/>
    <s v="$9.9 B"/>
    <n v="8.5"/>
    <n v="2.8000000000000001E-2"/>
    <n v="20.5"/>
    <n v="9.9"/>
  </r>
  <r>
    <x v="1721"/>
    <x v="3"/>
    <s v="$905 M"/>
    <s v="$206.1 M"/>
    <s v="$69.4 B"/>
    <s v="$2.3 B"/>
    <n v="0.90500000000000003"/>
    <n v="0.20610000000000001"/>
    <n v="69.400000000000006"/>
    <n v="2.2999999999999998"/>
  </r>
  <r>
    <x v="1722"/>
    <x v="3"/>
    <s v="$6.7 B"/>
    <s v="$724.6 M"/>
    <s v="$13.9 B"/>
    <s v="$10.5 B"/>
    <n v="6.7"/>
    <n v="0.72460000000000002"/>
    <n v="13.9"/>
    <n v="10.5"/>
  </r>
  <r>
    <x v="1723"/>
    <x v="0"/>
    <s v="$3.2 B"/>
    <s v="$577.7 M"/>
    <s v="$5.9 B"/>
    <s v="$16.8 B"/>
    <n v="3.2"/>
    <n v="0.57769999999999999"/>
    <n v="5.9"/>
    <n v="16.8"/>
  </r>
  <r>
    <x v="1724"/>
    <x v="28"/>
    <s v="$15.3 B"/>
    <s v="$-324.7 M"/>
    <s v="$17.2 B"/>
    <s v="$3.9 B"/>
    <n v="15.3"/>
    <n v="-0.32469999999999999"/>
    <n v="17.2"/>
    <n v="3.9"/>
  </r>
  <r>
    <x v="1725"/>
    <x v="4"/>
    <s v="$16.2 B"/>
    <s v="$430.2 M"/>
    <s v="$15.2 B"/>
    <s v="$6.2 B"/>
    <n v="16.2"/>
    <n v="0.43019999999999997"/>
    <n v="15.2"/>
    <n v="6.2"/>
  </r>
  <r>
    <x v="1726"/>
    <x v="14"/>
    <s v="$14 B"/>
    <s v="$-1.2 B"/>
    <s v="$18.7 B"/>
    <s v="$3 B"/>
    <n v="14"/>
    <n v="-1.2"/>
    <n v="18.7"/>
    <n v="3"/>
  </r>
  <r>
    <x v="1727"/>
    <x v="5"/>
    <s v="$11 B"/>
    <s v="$139.6 M"/>
    <s v="$22.9 B"/>
    <s v="$1.4 B"/>
    <n v="11"/>
    <n v="0.1396"/>
    <n v="22.9"/>
    <n v="1.4"/>
  </r>
  <r>
    <x v="1728"/>
    <x v="0"/>
    <s v="$1.5 B"/>
    <s v="$725 M"/>
    <s v="$11.8 B"/>
    <s v="$12.5 B"/>
    <n v="1.5"/>
    <n v="0.72499999999999998"/>
    <n v="11.8"/>
    <n v="12.5"/>
  </r>
  <r>
    <x v="1729"/>
    <x v="4"/>
    <s v="$5.8 B"/>
    <s v="$52.2 M"/>
    <s v="$68 B"/>
    <s v="$1.9 B"/>
    <n v="5.8"/>
    <n v="5.2200000000000003E-2"/>
    <n v="68"/>
    <n v="1.9"/>
  </r>
  <r>
    <x v="1730"/>
    <x v="16"/>
    <s v="$3 B"/>
    <s v="$352 M"/>
    <s v="$67.9 B"/>
    <s v="$4.1 B"/>
    <n v="3"/>
    <n v="0.35199999999999998"/>
    <n v="67.900000000000006"/>
    <n v="4.0999999999999996"/>
  </r>
  <r>
    <x v="1731"/>
    <x v="5"/>
    <s v="$7.1 B"/>
    <s v="$152.7 M"/>
    <s v="$39.9 B"/>
    <s v="$620 M"/>
    <n v="7.1"/>
    <n v="0.1527"/>
    <n v="39.9"/>
    <n v="0.62"/>
  </r>
  <r>
    <x v="1732"/>
    <x v="0"/>
    <s v="$3.3 B"/>
    <s v="$448.4 M"/>
    <s v="$50.2 B"/>
    <s v="$6.2 B"/>
    <n v="3.3"/>
    <n v="0.44839999999999997"/>
    <n v="50.2"/>
    <n v="6.2"/>
  </r>
  <r>
    <x v="1733"/>
    <x v="4"/>
    <s v="$15.4 B"/>
    <s v="$496.7 M"/>
    <s v="$10.7 B"/>
    <s v="$7.2 B"/>
    <n v="15.4"/>
    <n v="0.49669999999999997"/>
    <n v="10.7"/>
    <n v="7.2"/>
  </r>
  <r>
    <x v="1734"/>
    <x v="0"/>
    <s v="$12.2 B"/>
    <s v="$504 M"/>
    <s v="$16 B"/>
    <s v="$6.9 B"/>
    <n v="12.2"/>
    <n v="0.504"/>
    <n v="16"/>
    <n v="6.9"/>
  </r>
  <r>
    <x v="1735"/>
    <x v="12"/>
    <s v="$22.6 B"/>
    <s v="$298.3 M"/>
    <s v="$10.6 B"/>
    <s v="$4.6 B"/>
    <n v="22.6"/>
    <n v="0.29830000000000001"/>
    <n v="10.6"/>
    <n v="4.5999999999999996"/>
  </r>
  <r>
    <x v="1736"/>
    <x v="2"/>
    <s v="$8.4 B"/>
    <s v="$253.1 M"/>
    <s v="$19 B"/>
    <s v="$10.6 B"/>
    <n v="8.4"/>
    <n v="0.25309999999999999"/>
    <n v="19"/>
    <n v="10.6"/>
  </r>
  <r>
    <x v="1737"/>
    <x v="8"/>
    <s v="$1.5 B"/>
    <s v="$796.1 M"/>
    <s v="$22.1 B"/>
    <s v="$6.3 B"/>
    <n v="1.5"/>
    <n v="0.79610000000000003"/>
    <n v="22.1"/>
    <n v="6.3"/>
  </r>
  <r>
    <x v="1738"/>
    <x v="30"/>
    <s v="$6.1 B"/>
    <s v="$1.6 B"/>
    <s v="$10.5 B"/>
    <s v="$5.6 B"/>
    <n v="6.1"/>
    <n v="1.6"/>
    <n v="10.5"/>
    <n v="5.6"/>
  </r>
  <r>
    <x v="1739"/>
    <x v="3"/>
    <s v="$3.4 B"/>
    <s v="$430.8 M"/>
    <s v="$4.4 B"/>
    <s v="$26.3 B"/>
    <n v="3.4"/>
    <n v="0.43080000000000002"/>
    <n v="4.4000000000000004"/>
    <n v="26.3"/>
  </r>
  <r>
    <x v="1740"/>
    <x v="25"/>
    <s v="$6.4 B"/>
    <s v="$815.4 M"/>
    <s v="$15.6 B"/>
    <s v="$8.7 B"/>
    <n v="6.4"/>
    <n v="0.81540000000000001"/>
    <n v="15.6"/>
    <n v="8.6999999999999993"/>
  </r>
  <r>
    <x v="1741"/>
    <x v="23"/>
    <s v="$4.2 B"/>
    <s v="$700.5 M"/>
    <s v="$3.5 B"/>
    <s v="$12.8 B"/>
    <n v="4.2"/>
    <n v="0.70050000000000001"/>
    <n v="3.5"/>
    <n v="12.8"/>
  </r>
  <r>
    <x v="1742"/>
    <x v="16"/>
    <s v="$3.1 B"/>
    <s v="$178.4 M"/>
    <s v="$65.9 B"/>
    <s v="$2.6 B"/>
    <n v="3.1"/>
    <n v="0.1784"/>
    <n v="65.900000000000006"/>
    <n v="2.6"/>
  </r>
  <r>
    <x v="1743"/>
    <x v="2"/>
    <s v="$8.3 B"/>
    <s v="$-1.3 B"/>
    <s v="$29.9 B"/>
    <s v="$1.2 B"/>
    <n v="8.3000000000000007"/>
    <n v="-1.3"/>
    <n v="29.9"/>
    <n v="1.2"/>
  </r>
  <r>
    <x v="1744"/>
    <x v="0"/>
    <s v="$2.5 B"/>
    <s v="$593.8 M"/>
    <s v="$30.9 B"/>
    <s v="$5.5 B"/>
    <n v="2.5"/>
    <n v="0.59379999999999999"/>
    <n v="30.9"/>
    <n v="5.5"/>
  </r>
  <r>
    <x v="1745"/>
    <x v="27"/>
    <s v="$2.4 B"/>
    <s v="$551.6 M"/>
    <s v="$5.9 B"/>
    <s v="$17.6 B"/>
    <n v="2.4"/>
    <n v="0.55159999999999998"/>
    <n v="5.9"/>
    <n v="17.600000000000001"/>
  </r>
  <r>
    <x v="1746"/>
    <x v="2"/>
    <s v="$5.8 B"/>
    <s v="$635.4 M"/>
    <s v="$3.5 B"/>
    <s v="$14.2 B"/>
    <n v="5.8"/>
    <n v="0.63539999999999996"/>
    <n v="3.5"/>
    <n v="14.2"/>
  </r>
  <r>
    <x v="1747"/>
    <x v="0"/>
    <s v="$9.9 B"/>
    <s v="$688.9 M"/>
    <s v="$9.5 B"/>
    <s v="$7.6 B"/>
    <n v="9.9"/>
    <n v="0.68889999999999996"/>
    <n v="9.5"/>
    <n v="7.6"/>
  </r>
  <r>
    <x v="1748"/>
    <x v="10"/>
    <s v="$1.4 B"/>
    <s v="$314.9 M"/>
    <s v="$65.6 B"/>
    <s v="$3.8 B"/>
    <n v="1.4"/>
    <n v="0.31489999999999996"/>
    <n v="65.599999999999994"/>
    <n v="3.8"/>
  </r>
  <r>
    <x v="1749"/>
    <x v="0"/>
    <s v="$3.9 B"/>
    <s v="$625.9 M"/>
    <s v="$9.9 B"/>
    <s v="$14.5 B"/>
    <n v="3.9"/>
    <n v="0.62590000000000001"/>
    <n v="9.9"/>
    <n v="14.5"/>
  </r>
  <r>
    <x v="1750"/>
    <x v="2"/>
    <s v="$2.7 B"/>
    <s v="$351.9 M"/>
    <s v="$65.6 B"/>
    <s v="$2.2 B"/>
    <n v="2.7"/>
    <n v="0.35189999999999999"/>
    <n v="65.599999999999994"/>
    <n v="2.2000000000000002"/>
  </r>
  <r>
    <x v="1751"/>
    <x v="0"/>
    <s v="$2.3 B"/>
    <s v="$469.4 M"/>
    <s v="$45.1 B"/>
    <s v="$6.2 B"/>
    <n v="2.2999999999999998"/>
    <n v="0.46939999999999998"/>
    <n v="45.1"/>
    <n v="6.2"/>
  </r>
  <r>
    <x v="1752"/>
    <x v="0"/>
    <s v="$2.3 B"/>
    <s v="$-132.1 M"/>
    <s v="$3.2 B"/>
    <s v="$31.4 B"/>
    <n v="2.2999999999999998"/>
    <n v="-0.1321"/>
    <n v="3.2"/>
    <n v="31.4"/>
  </r>
  <r>
    <x v="1753"/>
    <x v="0"/>
    <s v="$4.5 B"/>
    <s v="$540.2 M"/>
    <s v="$1.7 B"/>
    <s v="$17.9 B"/>
    <n v="4.5"/>
    <n v="0.54020000000000001"/>
    <n v="1.7"/>
    <n v="17.899999999999999"/>
  </r>
  <r>
    <x v="1754"/>
    <x v="3"/>
    <s v="$6.3 B"/>
    <s v="$710.1 M"/>
    <s v="$8.3 B"/>
    <s v="$11.1 B"/>
    <n v="6.3"/>
    <n v="0.71010000000000006"/>
    <n v="8.3000000000000007"/>
    <n v="11.1"/>
  </r>
  <r>
    <x v="1755"/>
    <x v="0"/>
    <s v="$3.1 B"/>
    <s v="$-643.5 M"/>
    <s v="$20.9 B"/>
    <s v="$15.5 B"/>
    <n v="3.1"/>
    <n v="-0.64349999999999996"/>
    <n v="20.9"/>
    <n v="15.5"/>
  </r>
  <r>
    <x v="1756"/>
    <x v="12"/>
    <s v="$21.2 B"/>
    <s v="$146.6 M"/>
    <s v="$9.2 B"/>
    <s v="$4.2 B"/>
    <n v="21.2"/>
    <n v="0.14660000000000001"/>
    <n v="9.1999999999999993"/>
    <n v="4.2"/>
  </r>
  <r>
    <x v="1757"/>
    <x v="56"/>
    <s v="$2.8 B"/>
    <s v="$981.4 M"/>
    <s v="$18.6 B"/>
    <s v="$690 M"/>
    <n v="2.8"/>
    <n v="0.98139999999999994"/>
    <n v="18.600000000000001"/>
    <n v="0.69"/>
  </r>
  <r>
    <x v="1758"/>
    <x v="28"/>
    <s v="$14 B"/>
    <s v="$254.2 M"/>
    <s v="$14.7 B"/>
    <s v="$8.9 B"/>
    <n v="14"/>
    <n v="0.25419999999999998"/>
    <n v="14.7"/>
    <n v="8.9"/>
  </r>
  <r>
    <x v="1759"/>
    <x v="13"/>
    <s v="$5.7 B"/>
    <s v="$827.5 M"/>
    <s v="$20.9 B"/>
    <s v="$7.2 B"/>
    <n v="5.7"/>
    <n v="0.82750000000000001"/>
    <n v="20.9"/>
    <n v="7.2"/>
  </r>
  <r>
    <x v="1760"/>
    <x v="10"/>
    <s v="$2.4 B"/>
    <s v="$509.2 M"/>
    <s v="$2.6 B"/>
    <s v="$19.7 B"/>
    <n v="2.4"/>
    <n v="0.50919999999999999"/>
    <n v="2.6"/>
    <n v="19.7"/>
  </r>
  <r>
    <x v="1761"/>
    <x v="0"/>
    <s v="$2.4 B"/>
    <s v="$459.7 M"/>
    <s v="$45.9 B"/>
    <s v="$5.1 B"/>
    <n v="2.4"/>
    <n v="0.4597"/>
    <n v="45.9"/>
    <n v="5.0999999999999996"/>
  </r>
  <r>
    <x v="1762"/>
    <x v="3"/>
    <s v="$6.2 B"/>
    <s v="$598.4 M"/>
    <s v="$8.2 B"/>
    <s v="$13.4 B"/>
    <n v="6.2"/>
    <n v="0.59839999999999993"/>
    <n v="8.1999999999999993"/>
    <n v="13.4"/>
  </r>
  <r>
    <x v="1763"/>
    <x v="2"/>
    <s v="$2.8 B"/>
    <s v="$260.6 M"/>
    <s v="$64 B"/>
    <s v="$2.1 B"/>
    <n v="2.8"/>
    <n v="0.2606"/>
    <n v="64"/>
    <n v="2.1"/>
  </r>
  <r>
    <x v="1764"/>
    <x v="5"/>
    <s v="$15.6 B"/>
    <s v="$470 M"/>
    <s v="$8.1 B"/>
    <s v="$4.2 B"/>
    <n v="15.6"/>
    <n v="0.47"/>
    <n v="8.1"/>
    <n v="4.2"/>
  </r>
  <r>
    <x v="1765"/>
    <x v="4"/>
    <s v="$9.7 B"/>
    <s v="$698.8 M"/>
    <s v="$7.7 B"/>
    <s v="$2.8 B"/>
    <n v="9.6999999999999993"/>
    <n v="0.69879999999999998"/>
    <n v="7.7"/>
    <n v="2.8"/>
  </r>
  <r>
    <x v="1766"/>
    <x v="2"/>
    <s v="$2.7 B"/>
    <s v="$-32.1 M"/>
    <s v="$62.8 B"/>
    <s v="$3.7 B"/>
    <n v="2.7"/>
    <n v="-3.2100000000000004E-2"/>
    <n v="62.8"/>
    <n v="3.7"/>
  </r>
  <r>
    <x v="1767"/>
    <x v="2"/>
    <s v="$20.7 B"/>
    <s v="$299.9 M"/>
    <s v="$13.5 B"/>
    <s v="$4.3 B"/>
    <n v="20.7"/>
    <n v="0.2999"/>
    <n v="13.5"/>
    <n v="4.3"/>
  </r>
  <r>
    <x v="1768"/>
    <x v="13"/>
    <s v="$4 B"/>
    <s v="$155.2 M"/>
    <s v="$48.7 B"/>
    <s v="$8.3 B"/>
    <n v="4"/>
    <n v="0.15519999999999998"/>
    <n v="48.7"/>
    <n v="8.3000000000000007"/>
  </r>
  <r>
    <x v="1769"/>
    <x v="2"/>
    <s v="$20.6 B"/>
    <s v="$216.4 M"/>
    <s v="$6.7 B"/>
    <s v="$4 B"/>
    <n v="20.6"/>
    <n v="0.21640000000000001"/>
    <n v="6.7"/>
    <n v="4"/>
  </r>
  <r>
    <x v="1770"/>
    <x v="10"/>
    <s v="$1.6 B"/>
    <s v="$188.5 M"/>
    <s v="$62.6 B"/>
    <s v="$370 M"/>
    <n v="1.6"/>
    <n v="0.1885"/>
    <n v="62.6"/>
    <n v="0.37"/>
  </r>
  <r>
    <x v="1771"/>
    <x v="34"/>
    <s v="$5.7 B"/>
    <s v="$591.6 M"/>
    <s v="$29.7 B"/>
    <s v="$6.1 B"/>
    <n v="5.7"/>
    <n v="0.59160000000000001"/>
    <n v="29.7"/>
    <n v="6.1"/>
  </r>
  <r>
    <x v="1772"/>
    <x v="7"/>
    <s v="$9 B"/>
    <s v="$-453.4 M"/>
    <s v="$26.9 B"/>
    <s v="$2.5 B"/>
    <n v="9"/>
    <n v="-0.45339999999999997"/>
    <n v="26.9"/>
    <n v="2.5"/>
  </r>
  <r>
    <x v="1773"/>
    <x v="57"/>
    <s v="$1.6 B"/>
    <s v="$618.7 M"/>
    <s v="$28.1 B"/>
    <s v="$2.5 B"/>
    <n v="1.6"/>
    <n v="0.61870000000000003"/>
    <n v="28.1"/>
    <n v="2.5"/>
  </r>
  <r>
    <x v="1774"/>
    <x v="2"/>
    <s v="$9.4 B"/>
    <s v="$-585.7 M"/>
    <s v="$25.5 B"/>
    <s v="$131 M"/>
    <n v="9.4"/>
    <n v="-0.5857"/>
    <n v="25.5"/>
    <n v="0.13100000000000001"/>
  </r>
  <r>
    <x v="1775"/>
    <x v="4"/>
    <s v="$4.1 B"/>
    <s v="$626.3 M"/>
    <s v="$6.7 B"/>
    <s v="$13.9 B"/>
    <n v="4.0999999999999996"/>
    <n v="0.62629999999999997"/>
    <n v="6.7"/>
    <n v="13.9"/>
  </r>
  <r>
    <x v="1776"/>
    <x v="20"/>
    <s v="$1.2 B"/>
    <s v="$642.2 M"/>
    <s v="$18.8 B"/>
    <s v="$9.9 B"/>
    <n v="1.2"/>
    <n v="0.64219999999999999"/>
    <n v="18.8"/>
    <n v="9.9"/>
  </r>
  <r>
    <x v="1777"/>
    <x v="5"/>
    <s v="$9.9 B"/>
    <s v="$531.8 M"/>
    <s v="$9.3 B"/>
    <s v="$9 B"/>
    <n v="9.9"/>
    <n v="0.53179999999999994"/>
    <n v="9.3000000000000007"/>
    <n v="9"/>
  </r>
  <r>
    <x v="1778"/>
    <x v="42"/>
    <s v="$3 B"/>
    <s v="$283.9 M"/>
    <s v="$61.5 B"/>
    <s v="$1.5 B"/>
    <n v="3"/>
    <n v="0.28389999999999999"/>
    <n v="61.5"/>
    <n v="1.5"/>
  </r>
  <r>
    <x v="1779"/>
    <x v="4"/>
    <s v="$7.9 B"/>
    <s v="$652.7 M"/>
    <s v="$11 B"/>
    <s v="$8.9 B"/>
    <n v="7.9"/>
    <n v="0.65270000000000006"/>
    <n v="11"/>
    <n v="8.9"/>
  </r>
  <r>
    <x v="1780"/>
    <x v="2"/>
    <s v="$8.7 B"/>
    <s v="$150.3 M"/>
    <s v="$27.4 B"/>
    <s v="$1.2 B"/>
    <n v="8.6999999999999993"/>
    <n v="0.15030000000000002"/>
    <n v="27.4"/>
    <n v="1.2"/>
  </r>
  <r>
    <x v="1781"/>
    <x v="3"/>
    <s v="$1.3 B"/>
    <s v="$272.9 M"/>
    <s v="$61.2 B"/>
    <s v="$2.6 B"/>
    <n v="1.3"/>
    <n v="0.27289999999999998"/>
    <n v="61.2"/>
    <n v="2.6"/>
  </r>
  <r>
    <x v="1782"/>
    <x v="2"/>
    <s v="$2.3 B"/>
    <s v="$346.8 M"/>
    <s v="$61 B"/>
    <s v="$2.3 B"/>
    <n v="2.2999999999999998"/>
    <n v="0.3468"/>
    <n v="61"/>
    <n v="2.2999999999999998"/>
  </r>
  <r>
    <x v="1783"/>
    <x v="5"/>
    <s v="$3 B"/>
    <s v="$434.5 M"/>
    <s v="$47.8 B"/>
    <s v="$1.9 B"/>
    <n v="3"/>
    <n v="0.4345"/>
    <n v="47.8"/>
    <n v="1.9"/>
  </r>
  <r>
    <x v="1784"/>
    <x v="0"/>
    <s v="$2.2 B"/>
    <s v="$560.4 M"/>
    <s v="$11.5 B"/>
    <s v="$16.1 B"/>
    <n v="2.2000000000000002"/>
    <n v="0.56040000000000001"/>
    <n v="11.5"/>
    <n v="16.100000000000001"/>
  </r>
  <r>
    <x v="1785"/>
    <x v="0"/>
    <s v="$9.7 B"/>
    <s v="$339.6 M"/>
    <s v="$7.7 B"/>
    <s v="$12.3 B"/>
    <n v="9.6999999999999993"/>
    <n v="0.33960000000000001"/>
    <n v="7.7"/>
    <n v="12.3"/>
  </r>
  <r>
    <x v="1786"/>
    <x v="3"/>
    <s v="$19.8 B"/>
    <s v="$204.4 M"/>
    <s v="$9.6 B"/>
    <s v="$2.5 B"/>
    <n v="19.8"/>
    <n v="0.2044"/>
    <n v="9.6"/>
    <n v="2.5"/>
  </r>
  <r>
    <x v="1787"/>
    <x v="0"/>
    <s v="$3.2 B"/>
    <s v="$148.2 M"/>
    <s v="$3.7 B"/>
    <s v="$29 B"/>
    <n v="3.2"/>
    <n v="0.1482"/>
    <n v="3.7"/>
    <n v="29"/>
  </r>
  <r>
    <x v="1788"/>
    <x v="0"/>
    <s v="$3.2 B"/>
    <s v="$441.1 M"/>
    <s v="$2.7 B"/>
    <s v="$22.3 B"/>
    <n v="3.2"/>
    <n v="0.44110000000000005"/>
    <n v="2.7"/>
    <n v="22.3"/>
  </r>
  <r>
    <x v="1789"/>
    <x v="2"/>
    <s v="$2.2 B"/>
    <s v="$566.6 M"/>
    <s v="$2.9 B"/>
    <s v="$15.5 B"/>
    <n v="2.2000000000000002"/>
    <n v="0.56659999999999999"/>
    <n v="2.9"/>
    <n v="15.5"/>
  </r>
  <r>
    <x v="1790"/>
    <x v="9"/>
    <s v="$11.1 B"/>
    <s v="$602 M"/>
    <s v="$11.4 B"/>
    <s v="$3.1 B"/>
    <n v="11.1"/>
    <n v="0.60199999999999998"/>
    <n v="11.4"/>
    <n v="3.1"/>
  </r>
  <r>
    <x v="1791"/>
    <x v="52"/>
    <s v="$8.3 B"/>
    <s v="$445.8 M"/>
    <s v="$23.6 B"/>
    <s v="$1 B"/>
    <n v="8.3000000000000007"/>
    <n v="0.44580000000000003"/>
    <n v="23.6"/>
    <n v="1"/>
  </r>
  <r>
    <x v="1792"/>
    <x v="42"/>
    <s v="$1.9 B"/>
    <s v="$-166 M"/>
    <s v="$15.3 B"/>
    <s v="$23 B"/>
    <n v="1.9"/>
    <n v="-0.16600000000000001"/>
    <n v="15.3"/>
    <n v="23"/>
  </r>
  <r>
    <x v="1793"/>
    <x v="7"/>
    <s v="$3 B"/>
    <s v="$871.5 M"/>
    <s v="$19.3 B"/>
    <s v="$2.8 B"/>
    <n v="3"/>
    <n v="0.87150000000000005"/>
    <n v="19.3"/>
    <n v="2.8"/>
  </r>
  <r>
    <x v="1794"/>
    <x v="10"/>
    <s v="$4.3 B"/>
    <s v="$610.8 M"/>
    <s v="$3.6 B"/>
    <s v="$14 B"/>
    <n v="4.3"/>
    <n v="0.61080000000000001"/>
    <n v="3.6"/>
    <n v="14"/>
  </r>
  <r>
    <x v="1795"/>
    <x v="0"/>
    <s v="$5 B"/>
    <s v="$190 M"/>
    <s v="$59 B"/>
    <s v="$1.7 B"/>
    <n v="5"/>
    <n v="0.19"/>
    <n v="59"/>
    <n v="1.7"/>
  </r>
  <r>
    <x v="1796"/>
    <x v="24"/>
    <s v="$15.2 B"/>
    <s v="$462.5 M"/>
    <s v="$8.7 B"/>
    <s v="$7.2 B"/>
    <n v="15.2"/>
    <n v="0.46250000000000002"/>
    <n v="8.6999999999999993"/>
    <n v="7.2"/>
  </r>
  <r>
    <x v="1797"/>
    <x v="5"/>
    <s v="$1.9 B"/>
    <s v="$453 M"/>
    <s v="$43.6 B"/>
    <s v="$3.3 B"/>
    <n v="1.9"/>
    <n v="0.45300000000000001"/>
    <n v="43.6"/>
    <n v="3.3"/>
  </r>
  <r>
    <x v="1798"/>
    <x v="0"/>
    <s v="$3.4 B"/>
    <s v="$371 M"/>
    <s v="$10.6 B"/>
    <s v="$28.3 B"/>
    <n v="3.4"/>
    <n v="0.371"/>
    <n v="10.6"/>
    <n v="28.3"/>
  </r>
  <r>
    <x v="1799"/>
    <x v="0"/>
    <s v="$9.4 B"/>
    <s v="$234 M"/>
    <s v="$24.3 B"/>
    <s v="$786 M"/>
    <n v="9.4"/>
    <n v="0.23400000000000001"/>
    <n v="24.3"/>
    <n v="0.78600000000000003"/>
  </r>
  <r>
    <x v="1800"/>
    <x v="0"/>
    <s v="$490 M"/>
    <s v="$-85.2 M"/>
    <s v="$6.4 B"/>
    <s v="$28.1 B"/>
    <n v="0.49"/>
    <n v="-8.5199999999999998E-2"/>
    <n v="6.4"/>
    <n v="28.1"/>
  </r>
  <r>
    <x v="1801"/>
    <x v="24"/>
    <s v="$1.5 B"/>
    <s v="$803.9 M"/>
    <s v="$20.4 B"/>
    <s v="$5.9 B"/>
    <n v="1.5"/>
    <n v="0.80389999999999995"/>
    <n v="20.399999999999999"/>
    <n v="5.9"/>
  </r>
  <r>
    <x v="1802"/>
    <x v="12"/>
    <s v="$3.5 B"/>
    <s v="$746.4 M"/>
    <s v="$3.4 B"/>
    <s v="$11.4 B"/>
    <n v="3.5"/>
    <n v="0.74639999999999995"/>
    <n v="3.4"/>
    <n v="11.4"/>
  </r>
  <r>
    <x v="1803"/>
    <x v="11"/>
    <s v="$2.2 B"/>
    <s v="$745.6 M"/>
    <s v="$16 B"/>
    <s v="$9.8 B"/>
    <n v="2.2000000000000002"/>
    <n v="0.74560000000000004"/>
    <n v="16"/>
    <n v="9.8000000000000007"/>
  </r>
  <r>
    <x v="1804"/>
    <x v="13"/>
    <s v="$11.4 B"/>
    <s v="$241.9 M"/>
    <s v="$9.4 B"/>
    <s v="$10.5 B"/>
    <n v="11.4"/>
    <n v="0.2419"/>
    <n v="9.4"/>
    <n v="10.5"/>
  </r>
  <r>
    <x v="1805"/>
    <x v="3"/>
    <s v="$5.1 B"/>
    <s v="$550.8 M"/>
    <s v="$6.1 B"/>
    <s v="$15.9 B"/>
    <n v="5.0999999999999996"/>
    <n v="0.55079999999999996"/>
    <n v="6.1"/>
    <n v="15.9"/>
  </r>
  <r>
    <x v="1806"/>
    <x v="0"/>
    <s v="$3.9 B"/>
    <s v="$462.3 M"/>
    <s v="$6.2 B"/>
    <s v="$20.4 B"/>
    <n v="3.9"/>
    <n v="0.46229999999999999"/>
    <n v="6.2"/>
    <n v="20.399999999999999"/>
  </r>
  <r>
    <x v="1807"/>
    <x v="6"/>
    <s v="$6.3 B"/>
    <s v="$544.6 M"/>
    <s v="$7.3 B"/>
    <s v="$13.6 B"/>
    <n v="6.3"/>
    <n v="0.54459999999999997"/>
    <n v="7.3"/>
    <n v="13.6"/>
  </r>
  <r>
    <x v="1808"/>
    <x v="0"/>
    <s v="$1.7 B"/>
    <s v="$525 M"/>
    <s v="$12.9 B"/>
    <s v="$17.1 B"/>
    <n v="1.7"/>
    <n v="0.52500000000000002"/>
    <n v="12.9"/>
    <n v="17.100000000000001"/>
  </r>
  <r>
    <x v="1809"/>
    <x v="2"/>
    <s v="$10.7 B"/>
    <s v="$554.3 M"/>
    <s v="$15.2 B"/>
    <s v="$6.5 B"/>
    <n v="10.7"/>
    <n v="0.5542999999999999"/>
    <n v="15.2"/>
    <n v="6.5"/>
  </r>
  <r>
    <x v="1810"/>
    <x v="16"/>
    <s v="$11.5 B"/>
    <s v="$563.9 M"/>
    <s v="$10.4 B"/>
    <s v="$6.3 B"/>
    <n v="11.5"/>
    <n v="0.56389999999999996"/>
    <n v="10.4"/>
    <n v="6.3"/>
  </r>
  <r>
    <x v="1811"/>
    <x v="0"/>
    <s v="$12.5 B"/>
    <s v="$388 M"/>
    <s v="$10.1 B"/>
    <s v="$9.6 B"/>
    <n v="12.5"/>
    <n v="0.38800000000000001"/>
    <n v="10.1"/>
    <n v="9.6"/>
  </r>
  <r>
    <x v="1812"/>
    <x v="9"/>
    <s v="$3.1 B"/>
    <s v="$73.5 M"/>
    <s v="$56.2 B"/>
    <s v="$837 M"/>
    <n v="3.1"/>
    <n v="7.3499999999999996E-2"/>
    <n v="56.2"/>
    <n v="0.83699999999999997"/>
  </r>
  <r>
    <x v="1813"/>
    <x v="18"/>
    <s v="$13.6 B"/>
    <s v="$423 M"/>
    <s v="$16 B"/>
    <s v="$5.4 B"/>
    <n v="13.6"/>
    <n v="0.42299999999999999"/>
    <n v="16"/>
    <n v="5.4"/>
  </r>
  <r>
    <x v="1814"/>
    <x v="42"/>
    <s v="$6.7 B"/>
    <s v="$131.5 M"/>
    <s v="$38.7 B"/>
    <s v="$1.9 B"/>
    <n v="6.7"/>
    <n v="0.13150000000000001"/>
    <n v="38.700000000000003"/>
    <n v="1.9"/>
  </r>
  <r>
    <x v="1815"/>
    <x v="5"/>
    <s v="$2 B"/>
    <s v="$276 M"/>
    <s v="$44.9 B"/>
    <s v="$8.3 B"/>
    <n v="2"/>
    <n v="0.27600000000000002"/>
    <n v="44.9"/>
    <n v="8.3000000000000007"/>
  </r>
  <r>
    <x v="1816"/>
    <x v="0"/>
    <s v="$4.7 B"/>
    <s v="$521.7 M"/>
    <s v="$24.8 B"/>
    <s v="$8.9 B"/>
    <n v="4.7"/>
    <n v="0.52170000000000005"/>
    <n v="24.8"/>
    <n v="8.9"/>
  </r>
  <r>
    <x v="1817"/>
    <x v="2"/>
    <s v="$1.3 B"/>
    <s v="$332 M"/>
    <s v="$31.9 B"/>
    <s v="$9.9 B"/>
    <n v="1.3"/>
    <n v="0.33200000000000002"/>
    <n v="31.9"/>
    <n v="9.9"/>
  </r>
  <r>
    <x v="1818"/>
    <x v="2"/>
    <s v="$18.9 B"/>
    <s v="$351.1 M"/>
    <s v="$11.4 B"/>
    <s v="$7.2 B"/>
    <n v="18.899999999999999"/>
    <n v="0.35110000000000002"/>
    <n v="11.4"/>
    <n v="7.2"/>
  </r>
  <r>
    <x v="1819"/>
    <x v="2"/>
    <s v="$2.5 B"/>
    <s v="$244 M"/>
    <s v="$55.3 B"/>
    <s v="$2.1 B"/>
    <n v="2.5"/>
    <n v="0.24399999999999999"/>
    <n v="55.3"/>
    <n v="2.1"/>
  </r>
  <r>
    <x v="1820"/>
    <x v="13"/>
    <s v="$2.2 B"/>
    <s v="$432.2 M"/>
    <s v="$4.4 B"/>
    <s v="$21.8 B"/>
    <n v="2.2000000000000002"/>
    <n v="0.43219999999999997"/>
    <n v="4.4000000000000004"/>
    <n v="21.8"/>
  </r>
  <r>
    <x v="1821"/>
    <x v="3"/>
    <s v="$16.2 B"/>
    <s v="$305.5 M"/>
    <s v="$15.1 B"/>
    <s v="$4.9 B"/>
    <n v="16.2"/>
    <n v="0.30549999999999999"/>
    <n v="15.1"/>
    <n v="4.9000000000000004"/>
  </r>
  <r>
    <x v="1822"/>
    <x v="2"/>
    <s v="$1.9 B"/>
    <s v="$375.8 M"/>
    <s v="$54.4 B"/>
    <s v="$2.1 B"/>
    <n v="1.9"/>
    <n v="0.37580000000000002"/>
    <n v="54.4"/>
    <n v="2.1"/>
  </r>
  <r>
    <x v="1823"/>
    <x v="0"/>
    <s v="$1.7 B"/>
    <s v="$-176.6 M"/>
    <s v="$2.9 B"/>
    <s v="$27 B"/>
    <n v="1.7"/>
    <n v="-0.17660000000000001"/>
    <n v="2.9"/>
    <n v="27"/>
  </r>
  <r>
    <x v="1824"/>
    <x v="42"/>
    <s v="$6.4 B"/>
    <s v="$210.8 M"/>
    <s v="$43.3 B"/>
    <s v="$2.5 B"/>
    <n v="6.4"/>
    <n v="0.21080000000000002"/>
    <n v="43.3"/>
    <n v="2.5"/>
  </r>
  <r>
    <x v="1825"/>
    <x v="2"/>
    <s v="$2.1 B"/>
    <s v="$91.6 M"/>
    <s v="$54.8 B"/>
    <s v="$676 M"/>
    <n v="2.1"/>
    <n v="9.1600000000000001E-2"/>
    <n v="54.8"/>
    <n v="0.67600000000000005"/>
  </r>
  <r>
    <x v="1826"/>
    <x v="14"/>
    <s v="$7.9 B"/>
    <s v="$219.1 M"/>
    <s v="$28.8 B"/>
    <s v="$5.2 B"/>
    <n v="7.9"/>
    <n v="0.21909999999999999"/>
    <n v="28.8"/>
    <n v="5.2"/>
  </r>
  <r>
    <x v="1827"/>
    <x v="0"/>
    <s v="$1.9 B"/>
    <s v="$-138.7 M"/>
    <s v="$3.9 B"/>
    <s v="$26.8 B"/>
    <n v="1.9"/>
    <n v="-0.13869999999999999"/>
    <n v="3.9"/>
    <n v="26.8"/>
  </r>
  <r>
    <x v="1828"/>
    <x v="58"/>
    <s v="$2.2 B"/>
    <s v="$499.5 M"/>
    <s v="$36.4 B"/>
    <s v="$5.1 B"/>
    <n v="2.2000000000000002"/>
    <n v="0.4995"/>
    <n v="36.4"/>
    <n v="5.0999999999999996"/>
  </r>
  <r>
    <x v="1829"/>
    <x v="0"/>
    <s v="$18.6 B"/>
    <s v="$50.7 M"/>
    <s v="$8.5 B"/>
    <s v="$3.7 B"/>
    <n v="18.600000000000001"/>
    <n v="5.0700000000000002E-2"/>
    <n v="8.5"/>
    <n v="3.7"/>
  </r>
  <r>
    <x v="1830"/>
    <x v="9"/>
    <s v="$3.8 B"/>
    <s v="$1.5 B"/>
    <s v="$3.9 B"/>
    <s v="$3.6 B"/>
    <n v="3.8"/>
    <n v="1.5"/>
    <n v="3.9"/>
    <n v="3.6"/>
  </r>
  <r>
    <x v="1831"/>
    <x v="0"/>
    <s v="$7.2 B"/>
    <s v="$240 M"/>
    <s v="$5.8 B"/>
    <s v="$16.8 B"/>
    <n v="7.2"/>
    <n v="0.24"/>
    <n v="5.8"/>
    <n v="16.8"/>
  </r>
  <r>
    <x v="1832"/>
    <x v="14"/>
    <s v="$13.4 B"/>
    <s v="$435.9 M"/>
    <s v="$15.4 B"/>
    <s v="$2.3 B"/>
    <n v="13.4"/>
    <n v="0.43589999999999995"/>
    <n v="15.4"/>
    <n v="2.2999999999999998"/>
  </r>
  <r>
    <x v="1833"/>
    <x v="0"/>
    <s v="$4.8 B"/>
    <s v="$-1.3 B"/>
    <s v="$7.2 B"/>
    <s v="$26.5 B"/>
    <n v="4.8"/>
    <n v="-1.3"/>
    <n v="7.2"/>
    <n v="26.5"/>
  </r>
  <r>
    <x v="1834"/>
    <x v="0"/>
    <s v="$5.2 B"/>
    <s v="$630.8 M"/>
    <s v="$5.3 B"/>
    <s v="$12.9 B"/>
    <n v="5.2"/>
    <n v="0.63079999999999992"/>
    <n v="5.3"/>
    <n v="12.9"/>
  </r>
  <r>
    <x v="1835"/>
    <x v="3"/>
    <s v="$9.2 B"/>
    <s v="$-117.8 M"/>
    <s v="$23.9 B"/>
    <s v="$7 B"/>
    <n v="9.1999999999999993"/>
    <n v="-0.1178"/>
    <n v="23.9"/>
    <n v="7"/>
  </r>
  <r>
    <x v="1836"/>
    <x v="2"/>
    <s v="$2.6 B"/>
    <s v="$355.2 M"/>
    <s v="$54.1 B"/>
    <s v="$3.9 B"/>
    <n v="2.6"/>
    <n v="0.35520000000000002"/>
    <n v="54.1"/>
    <n v="3.9"/>
  </r>
  <r>
    <x v="1837"/>
    <x v="2"/>
    <s v="$4.4 B"/>
    <s v="$829.7 M"/>
    <s v="$6.5 B"/>
    <s v="$10.1 B"/>
    <n v="4.4000000000000004"/>
    <n v="0.82969999999999999"/>
    <n v="6.5"/>
    <n v="10.1"/>
  </r>
  <r>
    <x v="1838"/>
    <x v="5"/>
    <s v="$18.4 B"/>
    <s v="$301.2 M"/>
    <s v="$13.6 B"/>
    <s v="$3.4 B"/>
    <n v="18.399999999999999"/>
    <n v="0.30119999999999997"/>
    <n v="13.6"/>
    <n v="3.4"/>
  </r>
  <r>
    <x v="1839"/>
    <x v="13"/>
    <s v="$4.3 B"/>
    <s v="$322.2 M"/>
    <s v="$53.7 B"/>
    <s v="$6.4 B"/>
    <n v="4.3"/>
    <n v="0.32219999999999999"/>
    <n v="53.7"/>
    <n v="6.4"/>
  </r>
  <r>
    <x v="1840"/>
    <x v="17"/>
    <s v="$14.6 B"/>
    <s v="$-34.9 M"/>
    <s v="$15.7 B"/>
    <s v="$7.7 B"/>
    <n v="14.6"/>
    <n v="-3.49E-2"/>
    <n v="15.7"/>
    <n v="7.7"/>
  </r>
  <r>
    <x v="1841"/>
    <x v="13"/>
    <s v="$2.8 B"/>
    <s v="$491.8 M"/>
    <s v="$36.8 B"/>
    <s v="$5.5 B"/>
    <n v="2.8"/>
    <n v="0.49180000000000001"/>
    <n v="36.799999999999997"/>
    <n v="5.5"/>
  </r>
  <r>
    <x v="1842"/>
    <x v="3"/>
    <s v="$13.9 B"/>
    <s v="$118.7 M"/>
    <s v="$16.8 B"/>
    <s v="$4 B"/>
    <n v="13.9"/>
    <n v="0.1187"/>
    <n v="16.8"/>
    <n v="4"/>
  </r>
  <r>
    <x v="1843"/>
    <x v="0"/>
    <s v="$2.3 B"/>
    <s v="$193.1 M"/>
    <s v="$20.5 B"/>
    <s v="$14 B"/>
    <n v="2.2999999999999998"/>
    <n v="0.19309999999999999"/>
    <n v="20.5"/>
    <n v="14"/>
  </r>
  <r>
    <x v="1844"/>
    <x v="3"/>
    <s v="$12.8 B"/>
    <s v="$175.5 M"/>
    <s v="$17.7 B"/>
    <s v="$5.9 B"/>
    <n v="12.8"/>
    <n v="0.17549999999999999"/>
    <n v="17.7"/>
    <n v="5.9"/>
  </r>
  <r>
    <x v="1845"/>
    <x v="0"/>
    <s v="$1.4 B"/>
    <s v="$402.7 M"/>
    <s v="$7.4 B"/>
    <s v="$24 B"/>
    <n v="1.4"/>
    <n v="0.4027"/>
    <n v="7.4"/>
    <n v="24"/>
  </r>
  <r>
    <x v="1846"/>
    <x v="3"/>
    <s v="$799 M"/>
    <s v="$98.8 M"/>
    <s v="$53.5 B"/>
    <s v="$1 B"/>
    <n v="0.79900000000000004"/>
    <n v="9.8799999999999999E-2"/>
    <n v="53.5"/>
    <n v="1"/>
  </r>
  <r>
    <x v="1847"/>
    <x v="13"/>
    <s v="$3.5 B"/>
    <s v="$729.1 M"/>
    <s v="$6.7 B"/>
    <s v="$11.1 B"/>
    <n v="3.5"/>
    <n v="0.72909999999999997"/>
    <n v="6.7"/>
    <n v="11.1"/>
  </r>
  <r>
    <x v="1848"/>
    <x v="22"/>
    <s v="$12.7 B"/>
    <s v="$512 M"/>
    <s v="$8.8 B"/>
    <s v="$7.4 B"/>
    <n v="12.7"/>
    <n v="0.51200000000000001"/>
    <n v="8.8000000000000007"/>
    <n v="7.4"/>
  </r>
  <r>
    <x v="1849"/>
    <x v="8"/>
    <s v="$6.2 B"/>
    <s v="$378 M"/>
    <s v="$43.1 B"/>
    <s v="$5.5 B"/>
    <n v="6.2"/>
    <n v="0.378"/>
    <n v="43.1"/>
    <n v="5.5"/>
  </r>
  <r>
    <x v="1850"/>
    <x v="5"/>
    <s v="$5.9 B"/>
    <s v="$-770.1 M"/>
    <s v="$19.1 B"/>
    <s v="$15 B"/>
    <n v="5.9"/>
    <n v="-0.77010000000000001"/>
    <n v="19.100000000000001"/>
    <n v="15"/>
  </r>
  <r>
    <x v="1851"/>
    <x v="27"/>
    <s v="$3.2 B"/>
    <s v="$913.9 M"/>
    <s v="$5.6 B"/>
    <s v="$9.3 B"/>
    <n v="3.2"/>
    <n v="0.91389999999999993"/>
    <n v="5.6"/>
    <n v="9.3000000000000007"/>
  </r>
  <r>
    <x v="1852"/>
    <x v="13"/>
    <s v="$12.9 B"/>
    <s v="$375.3 M"/>
    <s v="$15.6 B"/>
    <s v="$8.3 B"/>
    <n v="12.9"/>
    <n v="0.37530000000000002"/>
    <n v="15.6"/>
    <n v="8.3000000000000007"/>
  </r>
  <r>
    <x v="1853"/>
    <x v="37"/>
    <s v="$2.9 B"/>
    <s v="$565.4 M"/>
    <s v="$10.8 B"/>
    <s v="$14.5 B"/>
    <n v="2.9"/>
    <n v="0.56540000000000001"/>
    <n v="10.8"/>
    <n v="14.5"/>
  </r>
  <r>
    <x v="1854"/>
    <x v="7"/>
    <s v="$5.9 B"/>
    <s v="$-1.2 B"/>
    <s v="$23.5 B"/>
    <s v="$11.8 B"/>
    <n v="5.9"/>
    <n v="-1.2"/>
    <n v="23.5"/>
    <n v="11.8"/>
  </r>
  <r>
    <x v="1855"/>
    <x v="1"/>
    <s v="$5.3 B"/>
    <s v="$561.6 M"/>
    <s v="$9.3 B"/>
    <s v="$14.6 B"/>
    <n v="5.3"/>
    <n v="0.56159999999999999"/>
    <n v="9.3000000000000007"/>
    <n v="14.6"/>
  </r>
  <r>
    <x v="1856"/>
    <x v="9"/>
    <s v="$17.9 B"/>
    <s v="$127.8 M"/>
    <s v="$8.3 B"/>
    <s v="$3.7 B"/>
    <n v="17.899999999999999"/>
    <n v="0.1278"/>
    <n v="8.3000000000000007"/>
    <n v="3.7"/>
  </r>
  <r>
    <x v="1857"/>
    <x v="51"/>
    <s v="$2.9 B"/>
    <s v="$343 M"/>
    <s v="$52.7 B"/>
    <s v="$6 B"/>
    <n v="2.9"/>
    <n v="0.34300000000000003"/>
    <n v="52.7"/>
    <n v="6"/>
  </r>
  <r>
    <x v="1858"/>
    <x v="18"/>
    <s v="$6.4 B"/>
    <s v="$-1.1 B"/>
    <s v="$29.1 B"/>
    <s v="$9 B"/>
    <n v="6.4"/>
    <n v="-1.1000000000000001"/>
    <n v="29.1"/>
    <n v="9"/>
  </r>
  <r>
    <x v="1859"/>
    <x v="34"/>
    <s v="$1 B"/>
    <s v="$813 M"/>
    <s v="$19.4 B"/>
    <s v="$4.7 B"/>
    <n v="1"/>
    <n v="0.81299999999999994"/>
    <n v="19.399999999999999"/>
    <n v="4.7"/>
  </r>
  <r>
    <x v="1860"/>
    <x v="3"/>
    <s v="$805 M"/>
    <s v="$110.2 M"/>
    <s v="$52.7 B"/>
    <s v="$1.2 B"/>
    <n v="0.80500000000000005"/>
    <n v="0.11020000000000001"/>
    <n v="52.7"/>
    <n v="1.2"/>
  </r>
  <r>
    <x v="1861"/>
    <x v="23"/>
    <s v="$6 B"/>
    <s v="$541.5 M"/>
    <s v="$15.7 B"/>
    <s v="$12.4 B"/>
    <n v="6"/>
    <n v="0.54149999999999998"/>
    <n v="15.7"/>
    <n v="12.4"/>
  </r>
  <r>
    <x v="1862"/>
    <x v="0"/>
    <s v="$3.4 B"/>
    <s v="$484.4 M"/>
    <s v="$2.6 B"/>
    <s v="$18.5 B"/>
    <n v="3.4"/>
    <n v="0.4844"/>
    <n v="2.6"/>
    <n v="18.5"/>
  </r>
  <r>
    <x v="1863"/>
    <x v="16"/>
    <s v="$10.6 B"/>
    <s v="$572.3 M"/>
    <s v="$14.1 B"/>
    <s v="$7.6 B"/>
    <n v="10.6"/>
    <n v="0.57229999999999992"/>
    <n v="14.1"/>
    <n v="7.6"/>
  </r>
  <r>
    <x v="1864"/>
    <x v="17"/>
    <s v="$6.7 B"/>
    <s v="$506.6 M"/>
    <s v="$22.1 B"/>
    <s v="$8.3 B"/>
    <n v="6.7"/>
    <n v="0.50660000000000005"/>
    <n v="22.1"/>
    <n v="8.3000000000000007"/>
  </r>
  <r>
    <x v="1865"/>
    <x v="16"/>
    <s v="$17.8 B"/>
    <s v="$2.5 M"/>
    <s v="$6.6 B"/>
    <s v="$3.6 B"/>
    <n v="17.8"/>
    <n v="2.5000000000000001E-3"/>
    <n v="6.6"/>
    <n v="3.6"/>
  </r>
  <r>
    <x v="1866"/>
    <x v="56"/>
    <s v="$2.8 B"/>
    <s v="$806.9 M"/>
    <s v="$19.4 B"/>
    <s v="$501 M"/>
    <n v="2.8"/>
    <n v="0.80689999999999995"/>
    <n v="19.399999999999999"/>
    <n v="0.501"/>
  </r>
  <r>
    <x v="1867"/>
    <x v="2"/>
    <s v="$17.6 B"/>
    <s v="$7.2 M"/>
    <s v="$9 B"/>
    <s v="$598 M"/>
    <n v="17.600000000000001"/>
    <n v="7.1999999999999998E-3"/>
    <n v="9"/>
    <n v="0.59799999999999998"/>
  </r>
  <r>
    <x v="1868"/>
    <x v="13"/>
    <s v="$3.2 B"/>
    <s v="$468.7 M"/>
    <s v="$38.1 B"/>
    <s v="$4.8 B"/>
    <n v="3.2"/>
    <n v="0.46870000000000001"/>
    <n v="38.1"/>
    <n v="4.8"/>
  </r>
  <r>
    <x v="1869"/>
    <x v="0"/>
    <s v="$1.4 B"/>
    <s v="$-181.4 M"/>
    <s v="$2.8 B"/>
    <s v="$25.6 B"/>
    <n v="1.4"/>
    <n v="-0.18140000000000001"/>
    <n v="2.8"/>
    <n v="25.6"/>
  </r>
  <r>
    <x v="1870"/>
    <x v="39"/>
    <s v="$3.9 B"/>
    <s v="$519 M"/>
    <s v="$32.1 B"/>
    <s v="$6.8 B"/>
    <n v="3.9"/>
    <n v="0.51900000000000002"/>
    <n v="32.1"/>
    <n v="6.8"/>
  </r>
  <r>
    <x v="1871"/>
    <x v="0"/>
    <s v="$9.2 B"/>
    <s v="$663.6 M"/>
    <s v="$11.2 B"/>
    <s v="$6.6 B"/>
    <n v="9.1999999999999993"/>
    <n v="0.66359999999999997"/>
    <n v="11.2"/>
    <n v="6.6"/>
  </r>
  <r>
    <x v="1872"/>
    <x v="9"/>
    <s v="$3.1 B"/>
    <s v="$45.4 M"/>
    <s v="$51.7 B"/>
    <s v="$2.2 B"/>
    <n v="3.1"/>
    <n v="4.5399999999999996E-2"/>
    <n v="51.7"/>
    <n v="2.2000000000000002"/>
  </r>
  <r>
    <x v="1873"/>
    <x v="0"/>
    <s v="$17.5 B"/>
    <s v="$317 M"/>
    <s v="$14 B"/>
    <s v="$2.9 B"/>
    <n v="17.5"/>
    <n v="0.317"/>
    <n v="14"/>
    <n v="2.9"/>
  </r>
  <r>
    <x v="1874"/>
    <x v="5"/>
    <s v="$2.5 B"/>
    <s v="$415.1 M"/>
    <s v="$44.7 B"/>
    <s v="$2.5 B"/>
    <n v="2.5"/>
    <n v="0.41510000000000002"/>
    <n v="44.7"/>
    <n v="2.5"/>
  </r>
  <r>
    <x v="1875"/>
    <x v="37"/>
    <s v="$6.8 B"/>
    <s v="$223.7 M"/>
    <s v="$35.6 B"/>
    <s v="$1.6 B"/>
    <n v="6.8"/>
    <n v="0.22369999999999998"/>
    <n v="35.6"/>
    <n v="1.6"/>
  </r>
  <r>
    <x v="1876"/>
    <x v="2"/>
    <s v="$1.9 B"/>
    <s v="$283.1 M"/>
    <s v="$51 B"/>
    <s v="$1 B"/>
    <n v="1.9"/>
    <n v="0.28310000000000002"/>
    <n v="51"/>
    <n v="1"/>
  </r>
  <r>
    <x v="1877"/>
    <x v="0"/>
    <s v="$5.3 B"/>
    <s v="$-3.7 B"/>
    <s v="$12.2 B"/>
    <s v="$25.2 B"/>
    <n v="5.3"/>
    <n v="-3.7"/>
    <n v="12.2"/>
    <n v="25.2"/>
  </r>
  <r>
    <x v="1878"/>
    <x v="13"/>
    <s v="$776 M"/>
    <s v="$329.4 M"/>
    <s v="$7.2 B"/>
    <s v="$25.2 B"/>
    <n v="0.77600000000000002"/>
    <n v="0.32939999999999997"/>
    <n v="7.2"/>
    <n v="25.2"/>
  </r>
  <r>
    <x v="1879"/>
    <x v="4"/>
    <s v="$17.3 B"/>
    <s v="$216.9 M"/>
    <s v="$7.9 B"/>
    <s v="$4.3 B"/>
    <n v="17.3"/>
    <n v="0.21690000000000001"/>
    <n v="7.9"/>
    <n v="4.3"/>
  </r>
  <r>
    <x v="1880"/>
    <x v="3"/>
    <s v="$1.5 B"/>
    <s v="$-345.1 M"/>
    <s v="$50.2 B"/>
    <s v="$1.8 B"/>
    <n v="1.5"/>
    <n v="-0.34510000000000002"/>
    <n v="50.2"/>
    <n v="1.8"/>
  </r>
  <r>
    <x v="1881"/>
    <x v="2"/>
    <s v="$10.7 B"/>
    <s v="$572.8 M"/>
    <s v="$10.9 B"/>
    <s v="$4.9 B"/>
    <n v="10.7"/>
    <n v="0.57279999999999998"/>
    <n v="10.9"/>
    <n v="4.9000000000000004"/>
  </r>
  <r>
    <x v="1882"/>
    <x v="0"/>
    <s v="$2.6 B"/>
    <s v="$429.4 M"/>
    <s v="$3.4 B"/>
    <s v="$20.6 B"/>
    <n v="2.6"/>
    <n v="0.4294"/>
    <n v="3.4"/>
    <n v="20.6"/>
  </r>
  <r>
    <x v="1883"/>
    <x v="12"/>
    <s v="$3.9 B"/>
    <s v="$-26 M"/>
    <s v="$50 B"/>
    <s v="$549 M"/>
    <n v="3.9"/>
    <n v="-2.5999999999999999E-2"/>
    <n v="50"/>
    <n v="0.54900000000000004"/>
  </r>
  <r>
    <x v="1884"/>
    <x v="4"/>
    <s v="$6.7 B"/>
    <s v="$473.6 M"/>
    <s v="$14.2 B"/>
    <s v="$13.5 B"/>
    <n v="6.7"/>
    <n v="0.47360000000000002"/>
    <n v="14.2"/>
    <n v="13.5"/>
  </r>
  <r>
    <x v="1885"/>
    <x v="3"/>
    <s v="$870 M"/>
    <s v="$133.6 M"/>
    <s v="$49.8 B"/>
    <s v="$1.1 B"/>
    <n v="0.87"/>
    <n v="0.1336"/>
    <n v="49.8"/>
    <n v="1.1000000000000001"/>
  </r>
  <r>
    <x v="1886"/>
    <x v="7"/>
    <s v="$1.2 B"/>
    <s v="$-489.8 M"/>
    <s v="$6.1 B"/>
    <s v="$24.7 B"/>
    <n v="1.2"/>
    <n v="-0.48980000000000001"/>
    <n v="6.1"/>
    <n v="24.7"/>
  </r>
  <r>
    <x v="1887"/>
    <x v="3"/>
    <s v="$12 B"/>
    <s v="$516.5 M"/>
    <s v="$7.1 B"/>
    <s v="$6.9 B"/>
    <n v="12"/>
    <n v="0.51649999999999996"/>
    <n v="7.1"/>
    <n v="6.9"/>
  </r>
  <r>
    <x v="1888"/>
    <x v="4"/>
    <s v="$3.4 B"/>
    <s v="$578.4 M"/>
    <s v="$6.2 B"/>
    <s v="$13.3 B"/>
    <n v="3.4"/>
    <n v="0.57840000000000003"/>
    <n v="6.2"/>
    <n v="13.3"/>
  </r>
  <r>
    <x v="1889"/>
    <x v="32"/>
    <s v="$6 B"/>
    <s v="$-223.8 M"/>
    <s v="$45.6 B"/>
    <s v="$2.8 B"/>
    <n v="6"/>
    <n v="-0.2238"/>
    <n v="45.6"/>
    <n v="2.8"/>
  </r>
  <r>
    <x v="1890"/>
    <x v="2"/>
    <s v="$17 B"/>
    <s v="$167 M"/>
    <s v="$6.2 B"/>
    <s v="$2.8 B"/>
    <n v="17"/>
    <n v="0.16700000000000001"/>
    <n v="6.2"/>
    <n v="2.8"/>
  </r>
  <r>
    <x v="1891"/>
    <x v="4"/>
    <s v="$4 B"/>
    <s v="$520.8 M"/>
    <s v="$14.7 B"/>
    <s v="$14.6 B"/>
    <n v="4"/>
    <n v="0.52079999999999993"/>
    <n v="14.7"/>
    <n v="14.6"/>
  </r>
  <r>
    <x v="1892"/>
    <x v="2"/>
    <s v="$857 M"/>
    <s v="$1.3 B"/>
    <s v="$2.5 B"/>
    <s v="$3.7 B"/>
    <n v="0.85699999999999998"/>
    <n v="1.3"/>
    <n v="2.5"/>
    <n v="3.7"/>
  </r>
  <r>
    <x v="1893"/>
    <x v="21"/>
    <s v="$6.3 B"/>
    <s v="$-270 M"/>
    <s v="$7.1 B"/>
    <s v="$20 B"/>
    <n v="6.3"/>
    <n v="-0.27"/>
    <n v="7.1"/>
    <n v="20"/>
  </r>
  <r>
    <x v="1894"/>
    <x v="13"/>
    <s v="$3.4 B"/>
    <s v="$672.6 M"/>
    <s v="$4.6 B"/>
    <s v="$11.6 B"/>
    <n v="3.4"/>
    <n v="0.67259999999999998"/>
    <n v="4.5999999999999996"/>
    <n v="11.6"/>
  </r>
  <r>
    <x v="1895"/>
    <x v="0"/>
    <s v="$6.9 B"/>
    <s v="$260 M"/>
    <s v="$12.8 B"/>
    <s v="$17 B"/>
    <n v="6.9"/>
    <n v="0.26"/>
    <n v="12.8"/>
    <n v="17"/>
  </r>
  <r>
    <x v="1896"/>
    <x v="10"/>
    <s v="$1.1 B"/>
    <s v="$230.6 M"/>
    <s v="$49.1 B"/>
    <s v="$3 B"/>
    <n v="1.1000000000000001"/>
    <n v="0.2306"/>
    <n v="49.1"/>
    <n v="3"/>
  </r>
  <r>
    <x v="1897"/>
    <x v="0"/>
    <s v="$1.9 B"/>
    <s v="$572.6 M"/>
    <s v="$17.1 B"/>
    <s v="$10.9 B"/>
    <n v="1.9"/>
    <n v="0.5726"/>
    <n v="17.100000000000001"/>
    <n v="10.9"/>
  </r>
  <r>
    <x v="1898"/>
    <x v="3"/>
    <s v="$16.8 B"/>
    <s v="$265.7 M"/>
    <s v="$7.7 B"/>
    <s v="$1.7 B"/>
    <n v="16.8"/>
    <n v="0.26569999999999999"/>
    <n v="7.7"/>
    <n v="1.7"/>
  </r>
  <r>
    <x v="1899"/>
    <x v="2"/>
    <s v="$5.5 B"/>
    <s v="$596.5 M"/>
    <s v="$7.9 B"/>
    <s v="$12.9 B"/>
    <n v="5.5"/>
    <n v="0.59650000000000003"/>
    <n v="7.9"/>
    <n v="12.9"/>
  </r>
  <r>
    <x v="1900"/>
    <x v="59"/>
    <s v="$1.5 B"/>
    <s v="$569.5 M"/>
    <s v="$26.9 B"/>
    <s v="$2.1 B"/>
    <n v="1.5"/>
    <n v="0.56950000000000001"/>
    <n v="26.9"/>
    <n v="2.1"/>
  </r>
  <r>
    <x v="1901"/>
    <x v="3"/>
    <s v="$777 M"/>
    <s v="$116.2 M"/>
    <s v="$48.6 B"/>
    <s v="$1.4 B"/>
    <n v="0.77700000000000002"/>
    <n v="0.1162"/>
    <n v="48.6"/>
    <n v="1.4"/>
  </r>
  <r>
    <x v="1902"/>
    <x v="2"/>
    <s v="$4.1 B"/>
    <s v="$-1.2 B"/>
    <s v="$48.3 B"/>
    <s v="$775 M"/>
    <n v="4.0999999999999996"/>
    <n v="-1.2"/>
    <n v="48.3"/>
    <n v="0.77500000000000002"/>
  </r>
  <r>
    <x v="1903"/>
    <x v="6"/>
    <s v="$9 B"/>
    <s v="$650.8 M"/>
    <s v="$13 B"/>
    <s v="$7 B"/>
    <n v="9"/>
    <n v="0.65079999999999993"/>
    <n v="13"/>
    <n v="7"/>
  </r>
  <r>
    <x v="1904"/>
    <x v="12"/>
    <s v="$16.7 B"/>
    <s v="$201.7 M"/>
    <s v="$7.9 B"/>
    <s v="$6 B"/>
    <n v="16.7"/>
    <n v="0.20169999999999999"/>
    <n v="7.9"/>
    <n v="6"/>
  </r>
  <r>
    <x v="1905"/>
    <x v="0"/>
    <s v="$5.4 B"/>
    <s v="$617 M"/>
    <s v="$23.9 B"/>
    <s v="$6 B"/>
    <n v="5.4"/>
    <n v="0.61699999999999999"/>
    <n v="23.9"/>
    <n v="6"/>
  </r>
  <r>
    <x v="1906"/>
    <x v="0"/>
    <s v="$6.3 B"/>
    <s v="$1 B"/>
    <s v="$11.9 B"/>
    <s v="$5.6 B"/>
    <n v="6.3"/>
    <n v="1"/>
    <n v="11.9"/>
    <n v="5.6"/>
  </r>
  <r>
    <x v="1907"/>
    <x v="0"/>
    <s v="$2.2 B"/>
    <s v="$489.2 M"/>
    <s v="$4 B"/>
    <s v="$17.1 B"/>
    <n v="2.2000000000000002"/>
    <n v="0.48919999999999997"/>
    <n v="4"/>
    <n v="17.100000000000001"/>
  </r>
  <r>
    <x v="1908"/>
    <x v="13"/>
    <s v="$2 B"/>
    <s v="$261.4 M"/>
    <s v="$1.8 B"/>
    <s v="$23.6 B"/>
    <n v="2"/>
    <n v="0.26139999999999997"/>
    <n v="1.8"/>
    <n v="23.6"/>
  </r>
  <r>
    <x v="1909"/>
    <x v="21"/>
    <s v="$5.4 B"/>
    <s v="$378.2 M"/>
    <s v="$11.1 B"/>
    <s v="$23 B"/>
    <n v="5.4"/>
    <n v="0.37819999999999998"/>
    <n v="11.1"/>
    <n v="23"/>
  </r>
  <r>
    <x v="1910"/>
    <x v="2"/>
    <s v="$7.8 B"/>
    <s v="$-3 B"/>
    <s v="$16.6 B"/>
    <s v="$11.1 B"/>
    <n v="7.8"/>
    <n v="-3"/>
    <n v="16.600000000000001"/>
    <n v="11.1"/>
  </r>
  <r>
    <x v="1911"/>
    <x v="3"/>
    <s v="$8.4 B"/>
    <s v="$688.1 M"/>
    <s v="$8.7 B"/>
    <s v="$3.5 B"/>
    <n v="8.4"/>
    <n v="0.68810000000000004"/>
    <n v="8.6999999999999993"/>
    <n v="3.5"/>
  </r>
  <r>
    <x v="1912"/>
    <x v="7"/>
    <s v="$7.5 B"/>
    <s v="$485.8 M"/>
    <s v="$6.9 B"/>
    <s v="$11.3 B"/>
    <n v="7.5"/>
    <n v="0.48580000000000001"/>
    <n v="6.9"/>
    <n v="11.3"/>
  </r>
  <r>
    <x v="1913"/>
    <x v="10"/>
    <s v="$818 M"/>
    <s v="$194.6 M"/>
    <s v="$47.6 B"/>
    <s v="$2.6 B"/>
    <n v="0.81799999999999995"/>
    <n v="0.1946"/>
    <n v="47.6"/>
    <n v="2.6"/>
  </r>
  <r>
    <x v="1914"/>
    <x v="14"/>
    <s v="$5.4 B"/>
    <s v="$729.4 M"/>
    <s v="$13.3 B"/>
    <s v="$10.5 B"/>
    <n v="5.4"/>
    <n v="0.72939999999999994"/>
    <n v="13.3"/>
    <n v="10.5"/>
  </r>
  <r>
    <x v="1915"/>
    <x v="16"/>
    <s v="$1.7 B"/>
    <s v="$116.1 M"/>
    <s v="$24.3 B"/>
    <s v="$11.1 B"/>
    <n v="1.7"/>
    <n v="0.11609999999999999"/>
    <n v="24.3"/>
    <n v="11.1"/>
  </r>
  <r>
    <x v="1916"/>
    <x v="36"/>
    <s v="$4.6 B"/>
    <s v="$647.1 M"/>
    <s v="$11.2 B"/>
    <s v="$11.8 B"/>
    <n v="4.5999999999999996"/>
    <n v="0.64710000000000001"/>
    <n v="11.2"/>
    <n v="11.8"/>
  </r>
  <r>
    <x v="1917"/>
    <x v="3"/>
    <s v="$840 M"/>
    <s v="$177.4 M"/>
    <s v="$47.5 B"/>
    <s v="$848 M"/>
    <n v="0.84"/>
    <n v="0.1774"/>
    <n v="47.5"/>
    <n v="0.84799999999999998"/>
  </r>
  <r>
    <x v="1918"/>
    <x v="2"/>
    <s v="$6.8 B"/>
    <s v="$732.4 M"/>
    <s v="$12.8 B"/>
    <s v="$8.5 B"/>
    <n v="6.8"/>
    <n v="0.73239999999999994"/>
    <n v="12.8"/>
    <n v="8.5"/>
  </r>
  <r>
    <x v="1919"/>
    <x v="8"/>
    <s v="$2.4 B"/>
    <s v="$120.7 M"/>
    <s v="$26.2 B"/>
    <s v="$10.5 B"/>
    <n v="2.4"/>
    <n v="0.1207"/>
    <n v="26.2"/>
    <n v="10.5"/>
  </r>
  <r>
    <x v="1920"/>
    <x v="7"/>
    <s v="$1.9 B"/>
    <s v="$174.1 M"/>
    <s v="$7 B"/>
    <s v="$23 B"/>
    <n v="1.9"/>
    <n v="0.1741"/>
    <n v="7"/>
    <n v="23"/>
  </r>
  <r>
    <x v="1921"/>
    <x v="0"/>
    <s v="$8.8 B"/>
    <s v="$656 M"/>
    <s v="$4.1 B"/>
    <s v="$3 B"/>
    <n v="8.8000000000000007"/>
    <n v="0.65600000000000003"/>
    <n v="4.0999999999999996"/>
    <n v="3"/>
  </r>
  <r>
    <x v="1922"/>
    <x v="2"/>
    <s v="$5 B"/>
    <s v="$-2.8 B"/>
    <s v="$47.2 B"/>
    <s v="$640 M"/>
    <n v="5"/>
    <n v="-2.8"/>
    <n v="47.2"/>
    <n v="0.64"/>
  </r>
  <r>
    <x v="1923"/>
    <x v="3"/>
    <s v="$16.5 B"/>
    <s v="$200.7 M"/>
    <s v="$8.1 B"/>
    <s v="$2.3 B"/>
    <n v="16.5"/>
    <n v="0.20069999999999999"/>
    <n v="8.1"/>
    <n v="2.2999999999999998"/>
  </r>
  <r>
    <x v="1924"/>
    <x v="2"/>
    <s v="$6.7 B"/>
    <s v="$-1.2 B"/>
    <s v="$35 B"/>
    <s v="$588 M"/>
    <n v="6.7"/>
    <n v="-1.2"/>
    <n v="35"/>
    <n v="0.58799999999999997"/>
  </r>
  <r>
    <x v="1925"/>
    <x v="17"/>
    <s v="$1.5 B"/>
    <s v="$1.3 B"/>
    <s v="$5.4 B"/>
    <s v="$7.4 B"/>
    <n v="1.5"/>
    <n v="1.3"/>
    <n v="5.4"/>
    <n v="7.4"/>
  </r>
  <r>
    <x v="1926"/>
    <x v="0"/>
    <s v="$7.5 B"/>
    <s v="$768.1 M"/>
    <s v="$8.9 B"/>
    <s v="$6.4 B"/>
    <n v="7.5"/>
    <n v="0.7681"/>
    <n v="8.9"/>
    <n v="6.4"/>
  </r>
  <r>
    <x v="1927"/>
    <x v="10"/>
    <s v="$9.2 B"/>
    <s v="$480.9 M"/>
    <s v="$9.7 B"/>
    <s v="$9.5 B"/>
    <n v="9.1999999999999993"/>
    <n v="0.48089999999999999"/>
    <n v="9.6999999999999993"/>
    <n v="9.5"/>
  </r>
  <r>
    <x v="1928"/>
    <x v="3"/>
    <s v="$15.8 B"/>
    <s v="$169.8 M"/>
    <s v="$14.4 B"/>
    <s v="$4.2 B"/>
    <n v="15.8"/>
    <n v="0.16980000000000001"/>
    <n v="14.4"/>
    <n v="4.2"/>
  </r>
  <r>
    <x v="1929"/>
    <x v="0"/>
    <s v="$4.1 B"/>
    <s v="$1.1 B"/>
    <s v="$12 B"/>
    <s v="$8 B"/>
    <n v="4.0999999999999996"/>
    <n v="1.1000000000000001"/>
    <n v="12"/>
    <n v="8"/>
  </r>
  <r>
    <x v="1930"/>
    <x v="0"/>
    <s v="$6.6 B"/>
    <s v="$587.9 M"/>
    <s v="$7 B"/>
    <s v="$10.7 B"/>
    <n v="6.6"/>
    <n v="0.58789999999999998"/>
    <n v="7"/>
    <n v="10.7"/>
  </r>
  <r>
    <x v="1931"/>
    <x v="24"/>
    <s v="$16.4 B"/>
    <s v="$-629.2 M"/>
    <s v="$12.8 B"/>
    <s v="$3.6 B"/>
    <n v="16.399999999999999"/>
    <n v="-0.62920000000000009"/>
    <n v="12.8"/>
    <n v="3.6"/>
  </r>
  <r>
    <x v="1932"/>
    <x v="0"/>
    <s v="$8.4 B"/>
    <s v="$680.3 M"/>
    <s v="$6.7 B"/>
    <s v="$6.7 B"/>
    <n v="8.4"/>
    <n v="0.6802999999999999"/>
    <n v="6.7"/>
    <n v="6.7"/>
  </r>
  <r>
    <x v="1933"/>
    <x v="3"/>
    <s v="$12.2 B"/>
    <s v="$278.5 M"/>
    <s v="$17.1 B"/>
    <s v="$6.6 B"/>
    <n v="12.2"/>
    <n v="0.27850000000000003"/>
    <n v="17.100000000000001"/>
    <n v="6.6"/>
  </r>
  <r>
    <x v="1934"/>
    <x v="0"/>
    <s v="$4 B"/>
    <s v="$466.5 M"/>
    <s v="$8.7 B"/>
    <s v="$17.5 B"/>
    <n v="4"/>
    <n v="0.46650000000000003"/>
    <n v="8.6999999999999993"/>
    <n v="17.5"/>
  </r>
  <r>
    <x v="1935"/>
    <x v="34"/>
    <s v="$7.2 B"/>
    <s v="$810.4 M"/>
    <s v="$6.8 B"/>
    <s v="$4.4 B"/>
    <n v="7.2"/>
    <n v="0.81040000000000001"/>
    <n v="6.8"/>
    <n v="4.4000000000000004"/>
  </r>
  <r>
    <x v="1936"/>
    <x v="2"/>
    <s v="$6.8 B"/>
    <s v="$879.9 M"/>
    <s v="$12.3 B"/>
    <s v="$6.2 B"/>
    <n v="6.8"/>
    <n v="0.87990000000000002"/>
    <n v="12.3"/>
    <n v="6.2"/>
  </r>
  <r>
    <x v="1937"/>
    <x v="25"/>
    <s v="$1.6 B"/>
    <s v="$391.9 M"/>
    <s v="$43.8 B"/>
    <s v="$6.2 B"/>
    <n v="1.6"/>
    <n v="0.39189999999999997"/>
    <n v="43.8"/>
    <n v="6.2"/>
  </r>
  <r>
    <x v="1938"/>
    <x v="7"/>
    <s v="$12.8 B"/>
    <s v="$246 M"/>
    <s v="$10.6 B"/>
    <s v="$8.7 B"/>
    <n v="12.8"/>
    <n v="0.246"/>
    <n v="10.6"/>
    <n v="8.6999999999999993"/>
  </r>
  <r>
    <x v="1939"/>
    <x v="0"/>
    <s v="$937 M"/>
    <s v="$-286.7 M"/>
    <s v="$1.7 B"/>
    <s v="$22.5 B"/>
    <n v="0.93700000000000006"/>
    <n v="-0.28670000000000001"/>
    <n v="1.7"/>
    <n v="22.5"/>
  </r>
  <r>
    <x v="1940"/>
    <x v="8"/>
    <s v="$10.9 B"/>
    <s v="$365.7 M"/>
    <s v="$19.1 B"/>
    <s v="$5.5 B"/>
    <n v="10.9"/>
    <n v="0.36569999999999997"/>
    <n v="19.100000000000001"/>
    <n v="5.5"/>
  </r>
  <r>
    <x v="1941"/>
    <x v="0"/>
    <s v="$16.2 B"/>
    <s v="$-77.1 M"/>
    <s v="$7.2 B"/>
    <s v="$1.8 B"/>
    <n v="16.2"/>
    <n v="-7.7099999999999988E-2"/>
    <n v="7.2"/>
    <n v="1.8"/>
  </r>
  <r>
    <x v="1942"/>
    <x v="10"/>
    <s v="$2.7 B"/>
    <s v="$337.4 M"/>
    <s v="$45.8 B"/>
    <s v="$3.9 B"/>
    <n v="2.7"/>
    <n v="0.33739999999999998"/>
    <n v="45.8"/>
    <n v="3.9"/>
  </r>
  <r>
    <x v="1943"/>
    <x v="2"/>
    <s v="$1.5 B"/>
    <s v="$418.6 M"/>
    <s v="$2.5 B"/>
    <s v="$19.8 B"/>
    <n v="1.5"/>
    <n v="0.41860000000000003"/>
    <n v="2.5"/>
    <n v="19.8"/>
  </r>
  <r>
    <x v="1944"/>
    <x v="2"/>
    <s v="$16.1 B"/>
    <s v="$145.4 M"/>
    <s v="$7.8 B"/>
    <s v="$1.5 B"/>
    <n v="16.100000000000001"/>
    <n v="0.1454"/>
    <n v="7.8"/>
    <n v="1.5"/>
  </r>
  <r>
    <x v="1945"/>
    <x v="6"/>
    <s v="$3.4 B"/>
    <s v="$696.7 M"/>
    <s v="$7 B"/>
    <s v="$10.9 B"/>
    <n v="3.4"/>
    <n v="0.6967000000000001"/>
    <n v="7"/>
    <n v="10.9"/>
  </r>
  <r>
    <x v="1946"/>
    <x v="45"/>
    <s v="$7.9 B"/>
    <s v="$707.2 M"/>
    <s v="$10.8 B"/>
    <s v="$7.3 B"/>
    <n v="7.9"/>
    <n v="0.70720000000000005"/>
    <n v="10.8"/>
    <n v="7.3"/>
  </r>
  <r>
    <x v="1947"/>
    <x v="49"/>
    <s v="$8.8 B"/>
    <s v="$413.6 M"/>
    <s v="$21.2 B"/>
    <s v="$4.8 B"/>
    <n v="8.8000000000000007"/>
    <n v="0.41360000000000002"/>
    <n v="21.2"/>
    <n v="4.8"/>
  </r>
  <r>
    <x v="1948"/>
    <x v="13"/>
    <s v="$2.3 B"/>
    <s v="$413.1 M"/>
    <s v="$18.8 B"/>
    <s v="$13 B"/>
    <n v="2.2999999999999998"/>
    <n v="0.41310000000000002"/>
    <n v="18.8"/>
    <n v="13"/>
  </r>
  <r>
    <x v="1949"/>
    <x v="2"/>
    <s v="$9.2 B"/>
    <s v="$614.9 M"/>
    <s v="$7.5 B"/>
    <s v="$5.4 B"/>
    <n v="9.1999999999999993"/>
    <n v="0.6149"/>
    <n v="7.5"/>
    <n v="5.4"/>
  </r>
  <r>
    <x v="1950"/>
    <x v="0"/>
    <s v="$2.2 B"/>
    <s v="$287.8 M"/>
    <s v="$6.2 B"/>
    <s v="$22.1 B"/>
    <n v="2.2000000000000002"/>
    <n v="0.2878"/>
    <n v="6.2"/>
    <n v="22.1"/>
  </r>
  <r>
    <x v="1951"/>
    <x v="0"/>
    <s v="$2.5 B"/>
    <s v="$367.8 M"/>
    <s v="$45.3 B"/>
    <s v="$4.2 B"/>
    <n v="2.5"/>
    <n v="0.36780000000000002"/>
    <n v="45.3"/>
    <n v="4.2"/>
  </r>
  <r>
    <x v="1952"/>
    <x v="15"/>
    <s v="$1.2 B"/>
    <s v="$-295 M"/>
    <s v="$4.5 B"/>
    <s v="$22 B"/>
    <n v="1.2"/>
    <n v="-0.29499999999999998"/>
    <n v="4.5"/>
    <n v="22"/>
  </r>
  <r>
    <x v="1953"/>
    <x v="3"/>
    <s v="$16.1 B"/>
    <s v="$-1 B"/>
    <s v="$10.5 B"/>
    <s v="$3.4 B"/>
    <n v="16.100000000000001"/>
    <n v="-1"/>
    <n v="10.5"/>
    <n v="3.4"/>
  </r>
  <r>
    <x v="1954"/>
    <x v="0"/>
    <s v="$16.1 B"/>
    <s v="$-340 M"/>
    <s v="$11 B"/>
    <s v="$6.4 B"/>
    <n v="16.100000000000001"/>
    <n v="-0.34"/>
    <n v="11"/>
    <n v="6.4"/>
  </r>
  <r>
    <x v="1955"/>
    <x v="5"/>
    <s v="$11.7 B"/>
    <s v="$-68 M"/>
    <s v="$17.5 B"/>
    <s v="$1.4 B"/>
    <n v="11.7"/>
    <n v="-6.8000000000000005E-2"/>
    <n v="17.5"/>
    <n v="1.4"/>
  </r>
  <r>
    <x v="1956"/>
    <x v="3"/>
    <s v="$587 M"/>
    <s v="$57.4 M"/>
    <s v="$45.1 B"/>
    <s v="$838 M"/>
    <n v="0.58699999999999997"/>
    <n v="5.74E-2"/>
    <n v="45.1"/>
    <n v="0.83799999999999997"/>
  </r>
  <r>
    <x v="1957"/>
    <x v="0"/>
    <s v="$3.9 B"/>
    <s v="$577.3 M"/>
    <s v="$3.2 B"/>
    <s v="$12.6 B"/>
    <n v="3.9"/>
    <n v="0.57729999999999992"/>
    <n v="3.2"/>
    <n v="12.6"/>
  </r>
  <r>
    <x v="1958"/>
    <x v="13"/>
    <s v="$2.5 B"/>
    <s v="$779 M"/>
    <s v="$3.9 B"/>
    <s v="$9.7 B"/>
    <n v="2.5"/>
    <n v="0.77900000000000003"/>
    <n v="3.9"/>
    <n v="9.6999999999999993"/>
  </r>
  <r>
    <x v="1959"/>
    <x v="7"/>
    <s v="$9.3 B"/>
    <s v="$470.1 M"/>
    <s v="$17.7 B"/>
    <s v="$6.7 B"/>
    <n v="9.3000000000000007"/>
    <n v="0.47010000000000002"/>
    <n v="17.7"/>
    <n v="6.7"/>
  </r>
  <r>
    <x v="1960"/>
    <x v="0"/>
    <s v="$1.1 B"/>
    <s v="$1.2 B"/>
    <s v="$3.1 B"/>
    <s v="$2.9 B"/>
    <n v="1.1000000000000001"/>
    <n v="1.2"/>
    <n v="3.1"/>
    <n v="2.9"/>
  </r>
  <r>
    <x v="1961"/>
    <x v="0"/>
    <s v="$1.7 B"/>
    <s v="$262.3 M"/>
    <s v="$3.6 B"/>
    <s v="$21.8 B"/>
    <n v="1.7"/>
    <n v="0.26230000000000003"/>
    <n v="3.6"/>
    <n v="21.8"/>
  </r>
  <r>
    <x v="1962"/>
    <x v="3"/>
    <s v="$571 M"/>
    <s v="$83.2 M"/>
    <s v="$44.8 B"/>
    <s v="$685 M"/>
    <n v="0.57099999999999995"/>
    <n v="8.3199999999999996E-2"/>
    <n v="44.8"/>
    <n v="0.68500000000000005"/>
  </r>
  <r>
    <x v="1963"/>
    <x v="2"/>
    <s v="$2.9 B"/>
    <s v="$484.9 M"/>
    <s v="$4.3 B"/>
    <s v="$16.5 B"/>
    <n v="2.9"/>
    <n v="0.4849"/>
    <n v="4.3"/>
    <n v="16.5"/>
  </r>
  <r>
    <x v="1964"/>
    <x v="0"/>
    <s v="$7.9 B"/>
    <s v="$242 M"/>
    <s v="$7.6 B"/>
    <s v="$12.8 B"/>
    <n v="7.9"/>
    <n v="0.24199999999999999"/>
    <n v="7.6"/>
    <n v="12.8"/>
  </r>
  <r>
    <x v="1965"/>
    <x v="3"/>
    <s v="$399 M"/>
    <s v="$36.3 M"/>
    <s v="$44.7 B"/>
    <s v="$602 M"/>
    <n v="0.39900000000000002"/>
    <n v="3.6299999999999999E-2"/>
    <n v="44.7"/>
    <n v="0.60199999999999998"/>
  </r>
  <r>
    <x v="1966"/>
    <x v="16"/>
    <s v="$623 M"/>
    <s v="$147 M"/>
    <s v="$1.9 B"/>
    <s v="$21.7 B"/>
    <n v="0.623"/>
    <n v="0.14699999999999999"/>
    <n v="1.9"/>
    <n v="21.7"/>
  </r>
  <r>
    <x v="1967"/>
    <x v="0"/>
    <s v="$1.4 B"/>
    <s v="$263.4 M"/>
    <s v="$1.6 B"/>
    <s v="$21.7 B"/>
    <n v="1.4"/>
    <n v="0.26339999999999997"/>
    <n v="1.6"/>
    <n v="21.7"/>
  </r>
  <r>
    <x v="1968"/>
    <x v="42"/>
    <s v="$5.4 B"/>
    <s v="$59.7 M"/>
    <s v="$44.4 B"/>
    <s v="$1.3 B"/>
    <n v="5.4"/>
    <n v="5.9700000000000003E-2"/>
    <n v="44.4"/>
    <n v="1.3"/>
  </r>
  <r>
    <x v="1969"/>
    <x v="18"/>
    <s v="$4.7 B"/>
    <s v="$1 B"/>
    <s v="$8.4 B"/>
    <s v="$8.1 B"/>
    <n v="4.7"/>
    <n v="1"/>
    <n v="8.4"/>
    <n v="8.1"/>
  </r>
  <r>
    <x v="1970"/>
    <x v="7"/>
    <s v="$12.2 B"/>
    <s v="$209.3 M"/>
    <s v="$16.6 B"/>
    <s v="$5.9 B"/>
    <n v="12.2"/>
    <n v="0.20930000000000001"/>
    <n v="16.600000000000001"/>
    <n v="5.9"/>
  </r>
  <r>
    <x v="1971"/>
    <x v="0"/>
    <s v="$7.9 B"/>
    <s v="$668 M"/>
    <s v="$7.3 B"/>
    <s v="$7.9 B"/>
    <n v="7.9"/>
    <n v="0.66800000000000004"/>
    <n v="7.3"/>
    <n v="7.9"/>
  </r>
  <r>
    <x v="1972"/>
    <x v="3"/>
    <s v="$601 M"/>
    <s v="$65.5 M"/>
    <s v="$43.9 B"/>
    <s v="$569 M"/>
    <n v="0.60099999999999998"/>
    <n v="6.5500000000000003E-2"/>
    <n v="43.9"/>
    <n v="0.56899999999999995"/>
  </r>
  <r>
    <x v="1973"/>
    <x v="19"/>
    <s v="$1.1 B"/>
    <s v="$1.2 B"/>
    <s v="$3.7 B"/>
    <s v="$4 B"/>
    <n v="1.1000000000000001"/>
    <n v="1.2"/>
    <n v="3.7"/>
    <n v="4"/>
  </r>
  <r>
    <x v="1974"/>
    <x v="1"/>
    <s v="$2.3 B"/>
    <s v="$434.7 M"/>
    <s v="$36.4 B"/>
    <s v="$4.4 B"/>
    <n v="2.2999999999999998"/>
    <n v="0.43469999999999998"/>
    <n v="36.4"/>
    <n v="4.4000000000000004"/>
  </r>
  <r>
    <x v="1975"/>
    <x v="0"/>
    <s v="$2.7 B"/>
    <s v="$492.8 M"/>
    <s v="$5.2 B"/>
    <s v="$15.5 B"/>
    <n v="2.7"/>
    <n v="0.49280000000000002"/>
    <n v="5.2"/>
    <n v="15.5"/>
  </r>
  <r>
    <x v="1976"/>
    <x v="2"/>
    <s v="$3.2 B"/>
    <s v="$523.6 M"/>
    <s v="$8.5 B"/>
    <s v="$14 B"/>
    <n v="3.2"/>
    <n v="0.52360000000000007"/>
    <n v="8.5"/>
    <n v="14"/>
  </r>
  <r>
    <x v="1977"/>
    <x v="10"/>
    <s v="$2.7 B"/>
    <s v="$273.8 M"/>
    <s v="$4 B"/>
    <s v="$21.3 B"/>
    <n v="2.7"/>
    <n v="0.27379999999999999"/>
    <n v="4"/>
    <n v="21.3"/>
  </r>
  <r>
    <x v="1978"/>
    <x v="2"/>
    <s v="$15.5 B"/>
    <s v="$76.9 M"/>
    <s v="$3.6 B"/>
    <s v="$1.3 B"/>
    <n v="15.5"/>
    <n v="7.690000000000001E-2"/>
    <n v="3.6"/>
    <n v="1.3"/>
  </r>
  <r>
    <x v="1979"/>
    <x v="13"/>
    <s v="$1.3 B"/>
    <s v="$175.9 M"/>
    <s v="$1.3 B"/>
    <s v="$21.3 B"/>
    <n v="1.3"/>
    <n v="0.1759"/>
    <n v="1.3"/>
    <n v="21.3"/>
  </r>
  <r>
    <x v="1980"/>
    <x v="2"/>
    <s v="$3.7 B"/>
    <s v="$709.9 M"/>
    <s v="$8.8 B"/>
    <s v="$10.3 B"/>
    <n v="3.7"/>
    <n v="0.70989999999999998"/>
    <n v="8.8000000000000007"/>
    <n v="10.3"/>
  </r>
  <r>
    <x v="1981"/>
    <x v="0"/>
    <s v="$15.5 B"/>
    <s v="$304 M"/>
    <s v="$6.7 B"/>
    <s v="$6.6 B"/>
    <n v="15.5"/>
    <n v="0.30399999999999999"/>
    <n v="6.7"/>
    <n v="6.6"/>
  </r>
  <r>
    <x v="1982"/>
    <x v="36"/>
    <s v="$1.8 B"/>
    <s v="$387.7 M"/>
    <s v="$42.2 B"/>
    <s v="$3 B"/>
    <n v="1.8"/>
    <n v="0.38769999999999999"/>
    <n v="42.2"/>
    <n v="3"/>
  </r>
  <r>
    <x v="1983"/>
    <x v="14"/>
    <s v="$8.2 B"/>
    <s v="$444.1 M"/>
    <s v="$20.1 B"/>
    <s v="$7 B"/>
    <n v="8.1999999999999993"/>
    <n v="0.44410000000000005"/>
    <n v="20.100000000000001"/>
    <n v="7"/>
  </r>
  <r>
    <x v="1984"/>
    <x v="29"/>
    <s v="$6.7 B"/>
    <s v="$327.2 M"/>
    <s v="$31.6 B"/>
    <s v="$2.8 B"/>
    <n v="6.7"/>
    <n v="0.32719999999999999"/>
    <n v="31.6"/>
    <n v="2.8"/>
  </r>
  <r>
    <x v="1985"/>
    <x v="9"/>
    <s v="$10.7 B"/>
    <s v="$-2.5 B"/>
    <s v="$11.9 B"/>
    <s v="$9.8 B"/>
    <n v="10.7"/>
    <n v="-2.5"/>
    <n v="11.9"/>
    <n v="9.8000000000000007"/>
  </r>
  <r>
    <x v="1986"/>
    <x v="0"/>
    <s v="$1.9 B"/>
    <s v="$350.7 M"/>
    <s v="$19.5 B"/>
    <s v="$13 B"/>
    <n v="1.9"/>
    <n v="0.35070000000000001"/>
    <n v="19.5"/>
    <n v="13"/>
  </r>
  <r>
    <x v="1987"/>
    <x v="11"/>
    <s v="$4.7 B"/>
    <s v="$503 M"/>
    <s v="$8.5 B"/>
    <s v="$14.8 B"/>
    <n v="4.7"/>
    <n v="0.503"/>
    <n v="8.5"/>
    <n v="14.8"/>
  </r>
  <r>
    <x v="1988"/>
    <x v="2"/>
    <s v="$12.5 B"/>
    <s v="$36 M"/>
    <s v="$16.1 B"/>
    <s v="$1.4 B"/>
    <n v="12.5"/>
    <n v="3.5999999999999997E-2"/>
    <n v="16.100000000000001"/>
    <n v="1.4"/>
  </r>
  <r>
    <x v="1989"/>
    <x v="3"/>
    <s v="$474 M"/>
    <s v="$75.2 M"/>
    <s v="$43.3 B"/>
    <s v="$634 M"/>
    <n v="0.47399999999999998"/>
    <n v="7.5200000000000003E-2"/>
    <n v="43.3"/>
    <n v="0.63400000000000001"/>
  </r>
  <r>
    <x v="1990"/>
    <x v="0"/>
    <s v="$3.3 B"/>
    <s v="$153.1 M"/>
    <s v="$17.1 B"/>
    <s v="$15.2 B"/>
    <n v="3.3"/>
    <n v="0.15309999999999999"/>
    <n v="17.100000000000001"/>
    <n v="15.2"/>
  </r>
  <r>
    <x v="1991"/>
    <x v="0"/>
    <s v="$2.9 B"/>
    <s v="$-1.2 B"/>
    <s v="$6.3 B"/>
    <s v="$21.1 B"/>
    <n v="2.9"/>
    <n v="-1.2"/>
    <n v="6.3"/>
    <n v="21.1"/>
  </r>
  <r>
    <x v="1992"/>
    <x v="2"/>
    <s v="$2.2 B"/>
    <s v="$524.1 M"/>
    <s v="$27.5 B"/>
    <s v="$6.7 B"/>
    <n v="2.2000000000000002"/>
    <n v="0.52410000000000001"/>
    <n v="27.5"/>
    <n v="6.7"/>
  </r>
  <r>
    <x v="1993"/>
    <x v="0"/>
    <s v="$4.1 B"/>
    <s v="$-547.6 M"/>
    <s v="$3.8 B"/>
    <s v="$21.1 B"/>
    <n v="4.0999999999999996"/>
    <n v="-0.54759999999999998"/>
    <n v="3.8"/>
    <n v="21.1"/>
  </r>
  <r>
    <x v="1994"/>
    <x v="2"/>
    <s v="$10.9 B"/>
    <s v="$208.8 M"/>
    <s v="$18.1 B"/>
    <s v="$2.3 B"/>
    <n v="10.9"/>
    <n v="0.20880000000000001"/>
    <n v="18.100000000000001"/>
    <n v="2.2999999999999998"/>
  </r>
  <r>
    <x v="1995"/>
    <x v="2"/>
    <s v="$15.2 B"/>
    <s v="$-665.1 M"/>
    <s v="$13.6 B"/>
    <s v="$1.8 B"/>
    <n v="15.2"/>
    <n v="-0.66510000000000002"/>
    <n v="13.6"/>
    <n v="1.8"/>
  </r>
  <r>
    <x v="1996"/>
    <x v="2"/>
    <s v="$201 M"/>
    <s v="$632.7 M"/>
    <s v="$8.6 B"/>
    <s v="$11.3 B"/>
    <n v="0.20100000000000001"/>
    <n v="0.63270000000000004"/>
    <n v="8.6"/>
    <n v="11.3"/>
  </r>
  <r>
    <x v="1997"/>
    <x v="46"/>
    <s v="$3.9 B"/>
    <s v="$460.2 M"/>
    <s v="$33.2 B"/>
    <s v="$6 B"/>
    <n v="3.9"/>
    <n v="0.4602"/>
    <n v="33.200000000000003"/>
    <n v="6"/>
  </r>
  <r>
    <x v="1998"/>
    <x v="0"/>
    <s v="$15.2 B"/>
    <s v="$158 M"/>
    <s v="$9.3 B"/>
    <s v="$2.6 B"/>
    <n v="15.2"/>
    <n v="0.158"/>
    <n v="9.3000000000000007"/>
    <n v="2.6"/>
  </r>
  <r>
    <x v="1999"/>
    <x v="20"/>
    <s v="$2.2 B"/>
    <s v="$134.8 M"/>
    <s v="$25.9 B"/>
    <s v="$10 B"/>
    <n v="2.2000000000000002"/>
    <n v="0.1348"/>
    <n v="25.9"/>
    <n v="10"/>
  </r>
  <r>
    <x v="2000"/>
    <x v="2"/>
    <s v="$5.1 B"/>
    <s v="$812.8 M"/>
    <s v="$11.6 B"/>
    <s v="$9 B"/>
    <n v="5.0999999999999996"/>
    <n v="0.81279999999999997"/>
    <n v="11.6"/>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5B1712-198D-4A04-9D10-41BB0ADACFE2}"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location ref="A1:B12" firstHeaderRow="1" firstDataRow="1" firstDataCol="1"/>
  <pivotFields count="12">
    <pivotField axis="axisRow" showAll="0" measureFilter="1" sortType="descending">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2" showAll="0"/>
    <pivotField dataField="1" numFmtId="2" showAll="0"/>
    <pivotField numFmtId="2" showAll="0"/>
    <pivotField numFmtId="2" showAll="0"/>
    <pivotField dragToRow="0" dragToCol="0" dragToPage="0" showAll="0" defaultSubtotal="0"/>
    <pivotField dragToRow="0" dragToCol="0" dragToPage="0" showAll="0" defaultSubtotal="0"/>
  </pivotFields>
  <rowFields count="1">
    <field x="0"/>
  </rowFields>
  <rowItems count="11">
    <i>
      <x v="1551"/>
    </i>
    <i>
      <x v="123"/>
    </i>
    <i>
      <x v="1218"/>
    </i>
    <i>
      <x v="82"/>
    </i>
    <i>
      <x v="280"/>
    </i>
    <i>
      <x v="934"/>
    </i>
    <i>
      <x v="1037"/>
    </i>
    <i>
      <x v="401"/>
    </i>
    <i>
      <x v="1206"/>
    </i>
    <i>
      <x v="90"/>
    </i>
    <i t="grand">
      <x/>
    </i>
  </rowItems>
  <colItems count="1">
    <i/>
  </colItems>
  <dataFields count="1">
    <dataField name="Total Profit" fld="7" baseField="0" baseItem="0" numFmtId="2"/>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281939-0305-4D91-9FE5-E4B028672EBB}"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location ref="A1:B2003" firstHeaderRow="1" firstDataRow="1" firstDataCol="1"/>
  <pivotFields count="12">
    <pivotField axis="axisRow" showAll="0">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pivotField>
    <pivotField showAll="0"/>
    <pivotField showAll="0"/>
    <pivotField showAll="0"/>
    <pivotField showAll="0"/>
    <pivotField showAll="0"/>
    <pivotField numFmtId="2" showAll="0"/>
    <pivotField numFmtId="2" showAll="0"/>
    <pivotField numFmtId="2" showAll="0"/>
    <pivotField dataField="1" numFmtId="2" showAll="0"/>
    <pivotField dragToRow="0" dragToCol="0" dragToPage="0" showAll="0" defaultSubtotal="0"/>
    <pivotField dragToRow="0" dragToCol="0" dragToPage="0" showAll="0" defaultSubtotal="0"/>
  </pivotFields>
  <rowFields count="1">
    <field x="0"/>
  </rowFields>
  <rowItems count="2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t="grand">
      <x/>
    </i>
  </rowItems>
  <colItems count="1">
    <i/>
  </colItems>
  <dataFields count="1">
    <dataField name="Market Value of each" fld="9"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2FCEB1-697D-4DCE-8414-6C32B874695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location ref="A1:D2003" firstHeaderRow="0" firstDataRow="1" firstDataCol="1"/>
  <pivotFields count="12">
    <pivotField axis="axisRow" showAll="0">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pivotField>
    <pivotField showAll="0"/>
    <pivotField showAll="0"/>
    <pivotField showAll="0"/>
    <pivotField showAll="0"/>
    <pivotField showAll="0"/>
    <pivotField dataField="1" numFmtId="2" showAll="0"/>
    <pivotField numFmtId="2" showAll="0"/>
    <pivotField dataField="1" numFmtId="2" showAll="0"/>
    <pivotField numFmtId="2" showAll="0"/>
    <pivotField dataField="1" dragToRow="0" dragToCol="0" dragToPage="0" showAll="0" defaultSubtotal="0"/>
    <pivotField dragToRow="0" dragToCol="0" dragToPage="0" showAll="0" defaultSubtotal="0"/>
  </pivotFields>
  <rowFields count="1">
    <field x="0"/>
  </rowFields>
  <rowItems count="2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t="grand">
      <x/>
    </i>
  </rowItems>
  <colFields count="1">
    <field x="-2"/>
  </colFields>
  <colItems count="3">
    <i>
      <x/>
    </i>
    <i i="1">
      <x v="1"/>
    </i>
    <i i="2">
      <x v="2"/>
    </i>
  </colItems>
  <dataFields count="3">
    <dataField name="Company Assets" fld="8" baseField="0" baseItem="0" numFmtId="2"/>
    <dataField name="Company Sales" fld="6" baseField="0" baseItem="0" numFmtId="2"/>
    <dataField name="Asset Sales Ratio" fld="10"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625F54-9FB2-4FCC-8B9C-499B740A5E63}"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location ref="A1:B375" firstHeaderRow="1" firstDataRow="1" firstDataCol="1"/>
  <pivotFields count="12">
    <pivotField axis="axisRow" showAll="0" measureFilter="1" sortType="descending">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2" showAll="0"/>
    <pivotField numFmtId="2" showAll="0"/>
    <pivotField numFmtId="2" showAll="0"/>
    <pivotField numFmtId="2" showAll="0"/>
    <pivotField dragToRow="0" dragToCol="0" dragToPage="0" showAll="0" defaultSubtotal="0"/>
    <pivotField dataField="1" dragToRow="0" dragToCol="0" dragToPage="0" showAll="0" defaultSubtotal="0"/>
  </pivotFields>
  <rowFields count="1">
    <field x="0"/>
  </rowFields>
  <rowItems count="374">
    <i>
      <x v="1507"/>
    </i>
    <i>
      <x v="1"/>
    </i>
    <i>
      <x v="1420"/>
    </i>
    <i>
      <x v="190"/>
    </i>
    <i>
      <x v="1615"/>
    </i>
    <i>
      <x v="955"/>
    </i>
    <i>
      <x v="983"/>
    </i>
    <i>
      <x v="992"/>
    </i>
    <i>
      <x v="1023"/>
    </i>
    <i>
      <x v="558"/>
    </i>
    <i>
      <x v="699"/>
    </i>
    <i>
      <x v="498"/>
    </i>
    <i>
      <x v="1416"/>
    </i>
    <i>
      <x v="709"/>
    </i>
    <i>
      <x v="1001"/>
    </i>
    <i>
      <x v="1562"/>
    </i>
    <i>
      <x v="1028"/>
    </i>
    <i>
      <x v="1565"/>
    </i>
    <i>
      <x v="697"/>
    </i>
    <i>
      <x v="677"/>
    </i>
    <i>
      <x v="1878"/>
    </i>
    <i>
      <x v="1268"/>
    </i>
    <i>
      <x v="422"/>
    </i>
    <i>
      <x v="641"/>
    </i>
    <i>
      <x v="1450"/>
    </i>
    <i>
      <x v="706"/>
    </i>
    <i>
      <x v="1097"/>
    </i>
    <i>
      <x v="898"/>
    </i>
    <i>
      <x v="1058"/>
    </i>
    <i>
      <x v="488"/>
    </i>
    <i>
      <x v="1870"/>
    </i>
    <i>
      <x v="1932"/>
    </i>
    <i>
      <x v="733"/>
    </i>
    <i>
      <x v="348"/>
    </i>
    <i>
      <x v="1886"/>
    </i>
    <i>
      <x v="424"/>
    </i>
    <i>
      <x v="1159"/>
    </i>
    <i>
      <x v="1335"/>
    </i>
    <i>
      <x v="781"/>
    </i>
    <i>
      <x v="56"/>
    </i>
    <i>
      <x v="975"/>
    </i>
    <i>
      <x v="1256"/>
    </i>
    <i>
      <x v="1186"/>
    </i>
    <i>
      <x v="1384"/>
    </i>
    <i>
      <x v="1443"/>
    </i>
    <i>
      <x v="954"/>
    </i>
    <i>
      <x v="182"/>
    </i>
    <i>
      <x v="1622"/>
    </i>
    <i>
      <x v="35"/>
    </i>
    <i>
      <x v="1184"/>
    </i>
    <i>
      <x v="1848"/>
    </i>
    <i>
      <x v="208"/>
    </i>
    <i>
      <x v="752"/>
    </i>
    <i>
      <x v="1954"/>
    </i>
    <i>
      <x v="1592"/>
    </i>
    <i>
      <x v="615"/>
    </i>
    <i>
      <x v="1048"/>
    </i>
    <i>
      <x v="86"/>
    </i>
    <i>
      <x v="21"/>
    </i>
    <i>
      <x v="1834"/>
    </i>
    <i>
      <x v="661"/>
    </i>
    <i>
      <x v="810"/>
    </i>
    <i>
      <x v="609"/>
    </i>
    <i>
      <x v="1873"/>
    </i>
    <i>
      <x v="1431"/>
    </i>
    <i>
      <x v="1064"/>
    </i>
    <i>
      <x v="1324"/>
    </i>
    <i>
      <x v="1004"/>
    </i>
    <i>
      <x v="1727"/>
    </i>
    <i>
      <x v="222"/>
    </i>
    <i>
      <x v="30"/>
    </i>
    <i>
      <x v="700"/>
    </i>
    <i>
      <x v="137"/>
    </i>
    <i>
      <x v="1272"/>
    </i>
    <i>
      <x v="606"/>
    </i>
    <i>
      <x v="1610"/>
    </i>
    <i>
      <x v="1327"/>
    </i>
    <i>
      <x v="1218"/>
    </i>
    <i>
      <x v="1515"/>
    </i>
    <i>
      <x v="48"/>
    </i>
    <i>
      <x v="13"/>
    </i>
    <i>
      <x v="1586"/>
    </i>
    <i>
      <x v="1931"/>
    </i>
    <i>
      <x v="1824"/>
    </i>
    <i>
      <x v="1455"/>
    </i>
    <i>
      <x v="455"/>
    </i>
    <i>
      <x v="481"/>
    </i>
    <i>
      <x v="1769"/>
    </i>
    <i>
      <x v="1982"/>
    </i>
    <i>
      <x v="390"/>
    </i>
    <i>
      <x v="320"/>
    </i>
    <i>
      <x v="1019"/>
    </i>
    <i>
      <x v="1781"/>
    </i>
    <i>
      <x v="737"/>
    </i>
    <i>
      <x v="874"/>
    </i>
    <i>
      <x v="167"/>
    </i>
    <i>
      <x v="133"/>
    </i>
    <i>
      <x v="1599"/>
    </i>
    <i>
      <x v="1424"/>
    </i>
    <i>
      <x v="1476"/>
    </i>
    <i>
      <x v="1898"/>
    </i>
    <i>
      <x v="1697"/>
    </i>
    <i>
      <x v="1270"/>
    </i>
    <i>
      <x v="1803"/>
    </i>
    <i>
      <x v="33"/>
    </i>
    <i>
      <x v="528"/>
    </i>
    <i>
      <x v="1191"/>
    </i>
    <i>
      <x v="121"/>
    </i>
    <i>
      <x v="194"/>
    </i>
    <i>
      <x v="1385"/>
    </i>
    <i>
      <x v="339"/>
    </i>
    <i>
      <x v="1779"/>
    </i>
    <i>
      <x v="880"/>
    </i>
    <i>
      <x v="959"/>
    </i>
    <i>
      <x v="1206"/>
    </i>
    <i>
      <x v="1821"/>
    </i>
    <i>
      <x v="1667"/>
    </i>
    <i>
      <x v="688"/>
    </i>
    <i>
      <x v="1552"/>
    </i>
    <i>
      <x v="679"/>
    </i>
    <i>
      <x v="635"/>
    </i>
    <i>
      <x v="1180"/>
    </i>
    <i>
      <x v="1293"/>
    </i>
    <i>
      <x v="1325"/>
    </i>
    <i>
      <x v="757"/>
    </i>
    <i>
      <x v="1311"/>
    </i>
    <i>
      <x v="508"/>
    </i>
    <i>
      <x v="1156"/>
    </i>
    <i>
      <x v="211"/>
    </i>
    <i>
      <x v="1501"/>
    </i>
    <i>
      <x v="290"/>
    </i>
    <i>
      <x v="693"/>
    </i>
    <i>
      <x v="64"/>
    </i>
    <i>
      <x v="1377"/>
    </i>
    <i>
      <x v="20"/>
    </i>
    <i>
      <x v="1713"/>
    </i>
    <i>
      <x v="798"/>
    </i>
    <i>
      <x v="492"/>
    </i>
    <i>
      <x v="265"/>
    </i>
    <i>
      <x v="193"/>
    </i>
    <i>
      <x v="692"/>
    </i>
    <i>
      <x v="778"/>
    </i>
    <i>
      <x v="717"/>
    </i>
    <i>
      <x v="315"/>
    </i>
    <i>
      <x v="74"/>
    </i>
    <i>
      <x v="1477"/>
    </i>
    <i>
      <x v="1985"/>
    </i>
    <i>
      <x v="1440"/>
    </i>
    <i>
      <x v="993"/>
    </i>
    <i>
      <x v="1299"/>
    </i>
    <i>
      <x v="277"/>
    </i>
    <i>
      <x v="248"/>
    </i>
    <i>
      <x v="654"/>
    </i>
    <i>
      <x v="247"/>
    </i>
    <i>
      <x v="252"/>
    </i>
    <i>
      <x v="1109"/>
    </i>
    <i>
      <x v="701"/>
    </i>
    <i>
      <x v="855"/>
    </i>
    <i>
      <x v="1842"/>
    </i>
    <i>
      <x v="1871"/>
    </i>
    <i>
      <x v="597"/>
    </i>
    <i>
      <x v="1283"/>
    </i>
    <i>
      <x v="1810"/>
    </i>
    <i>
      <x v="420"/>
    </i>
    <i>
      <x v="586"/>
    </i>
    <i>
      <x v="1815"/>
    </i>
    <i>
      <x v="391"/>
    </i>
    <i>
      <x v="341"/>
    </i>
    <i>
      <x v="1934"/>
    </i>
    <i>
      <x v="1721"/>
    </i>
    <i>
      <x v="1316"/>
    </i>
    <i>
      <x v="843"/>
    </i>
    <i>
      <x v="906"/>
    </i>
    <i>
      <x v="713"/>
    </i>
    <i>
      <x v="666"/>
    </i>
    <i>
      <x v="1763"/>
    </i>
    <i>
      <x v="1371"/>
    </i>
    <i>
      <x v="425"/>
    </i>
    <i>
      <x v="1983"/>
    </i>
    <i>
      <x v="218"/>
    </i>
    <i>
      <x v="744"/>
    </i>
    <i>
      <x v="613"/>
    </i>
    <i>
      <x v="500"/>
    </i>
    <i>
      <x v="1995"/>
    </i>
    <i>
      <x v="124"/>
    </i>
    <i>
      <x v="38"/>
    </i>
    <i>
      <x v="1251"/>
    </i>
    <i>
      <x v="980"/>
    </i>
    <i>
      <x v="1882"/>
    </i>
    <i>
      <x v="112"/>
    </i>
    <i>
      <x v="1955"/>
    </i>
    <i>
      <x v="148"/>
    </i>
    <i>
      <x v="1075"/>
    </i>
    <i>
      <x v="1661"/>
    </i>
    <i>
      <x v="1034"/>
    </i>
    <i>
      <x v="751"/>
    </i>
    <i>
      <x v="642"/>
    </i>
    <i>
      <x v="1350"/>
    </i>
    <i>
      <x v="1364"/>
    </i>
    <i>
      <x v="58"/>
    </i>
    <i>
      <x v="1837"/>
    </i>
    <i>
      <x v="17"/>
    </i>
    <i>
      <x v="123"/>
    </i>
    <i>
      <x v="450"/>
    </i>
    <i>
      <x v="531"/>
    </i>
    <i>
      <x v="1435"/>
    </i>
    <i>
      <x v="128"/>
    </i>
    <i>
      <x v="249"/>
    </i>
    <i>
      <x v="1347"/>
    </i>
    <i>
      <x v="1965"/>
    </i>
    <i>
      <x v="1643"/>
    </i>
    <i>
      <x v="213"/>
    </i>
    <i>
      <x v="82"/>
    </i>
    <i>
      <x v="44"/>
    </i>
    <i>
      <x v="813"/>
    </i>
    <i>
      <x v="645"/>
    </i>
    <i>
      <x v="254"/>
    </i>
    <i>
      <x v="765"/>
    </i>
    <i>
      <x v="899"/>
    </i>
    <i>
      <x v="1220"/>
    </i>
    <i>
      <x v="783"/>
    </i>
    <i>
      <x v="1105"/>
    </i>
    <i>
      <x v="1843"/>
    </i>
    <i>
      <x v="207"/>
    </i>
    <i>
      <x v="1466"/>
    </i>
    <i>
      <x v="1216"/>
    </i>
    <i>
      <x v="971"/>
    </i>
    <i>
      <x v="145"/>
    </i>
    <i>
      <x v="556"/>
    </i>
    <i>
      <x v="1759"/>
    </i>
    <i>
      <x v="1411"/>
    </i>
    <i>
      <x v="1369"/>
    </i>
    <i>
      <x v="904"/>
    </i>
    <i>
      <x v="538"/>
    </i>
    <i>
      <x v="1185"/>
    </i>
    <i>
      <x v="333"/>
    </i>
    <i>
      <x v="159"/>
    </i>
    <i>
      <x v="1589"/>
    </i>
    <i>
      <x v="1639"/>
    </i>
    <i>
      <x v="1483"/>
    </i>
    <i>
      <x v="1388"/>
    </i>
    <i>
      <x v="106"/>
    </i>
    <i>
      <x v="25"/>
    </i>
    <i>
      <x v="1869"/>
    </i>
    <i>
      <x v="1224"/>
    </i>
    <i>
      <x v="1551"/>
    </i>
    <i>
      <x v="1294"/>
    </i>
    <i>
      <x v="423"/>
    </i>
    <i>
      <x v="384"/>
    </i>
    <i>
      <x v="278"/>
    </i>
    <i>
      <x v="1100"/>
    </i>
    <i>
      <x v="53"/>
    </i>
    <i>
      <x v="1712"/>
    </i>
    <i>
      <x v="196"/>
    </i>
    <i>
      <x v="1939"/>
    </i>
    <i>
      <x v="409"/>
    </i>
    <i>
      <x v="401"/>
    </i>
    <i>
      <x v="1511"/>
    </i>
    <i>
      <x v="495"/>
    </i>
    <i>
      <x v="940"/>
    </i>
    <i>
      <x v="392"/>
    </i>
    <i>
      <x v="1707"/>
    </i>
    <i>
      <x v="1545"/>
    </i>
    <i>
      <x v="332"/>
    </i>
    <i>
      <x v="1250"/>
    </i>
    <i>
      <x v="763"/>
    </i>
    <i>
      <x v="138"/>
    </i>
    <i>
      <x v="1456"/>
    </i>
    <i>
      <x v="1271"/>
    </i>
    <i>
      <x v="1212"/>
    </i>
    <i>
      <x v="1111"/>
    </i>
    <i>
      <x v="322"/>
    </i>
    <i>
      <x v="1718"/>
    </i>
    <i>
      <x v="651"/>
    </i>
    <i>
      <x v="130"/>
    </i>
    <i>
      <x v="378"/>
    </i>
    <i>
      <x v="1977"/>
    </i>
    <i>
      <x v="947"/>
    </i>
    <i>
      <x v="238"/>
    </i>
    <i>
      <x v="1249"/>
    </i>
    <i>
      <x v="3"/>
    </i>
    <i>
      <x v="212"/>
    </i>
    <i>
      <x v="494"/>
    </i>
    <i>
      <x v="912"/>
    </i>
    <i>
      <x v="832"/>
    </i>
    <i>
      <x v="1624"/>
    </i>
    <i>
      <x v="1390"/>
    </i>
    <i>
      <x v="934"/>
    </i>
    <i>
      <x v="1158"/>
    </i>
    <i>
      <x v="803"/>
    </i>
    <i>
      <x v="1396"/>
    </i>
    <i>
      <x v="472"/>
    </i>
    <i>
      <x v="1679"/>
    </i>
    <i>
      <x v="833"/>
    </i>
    <i>
      <x v="263"/>
    </i>
    <i>
      <x v="100"/>
    </i>
    <i>
      <x v="716"/>
    </i>
    <i>
      <x v="307"/>
    </i>
    <i>
      <x v="12"/>
    </i>
    <i>
      <x v="1817"/>
    </i>
    <i>
      <x v="1195"/>
    </i>
    <i>
      <x v="1641"/>
    </i>
    <i>
      <x v="758"/>
    </i>
    <i>
      <x v="1401"/>
    </i>
    <i>
      <x v="510"/>
    </i>
    <i>
      <x v="236"/>
    </i>
    <i>
      <x v="1865"/>
    </i>
    <i>
      <x v="1520"/>
    </i>
    <i>
      <x v="1173"/>
    </i>
    <i>
      <x v="602"/>
    </i>
    <i>
      <x v="474"/>
    </i>
    <i>
      <x v="300"/>
    </i>
    <i>
      <x v="612"/>
    </i>
    <i>
      <x v="1999"/>
    </i>
    <i>
      <x v="1485"/>
    </i>
    <i>
      <x v="1423"/>
    </i>
    <i>
      <x v="629"/>
    </i>
    <i>
      <x v="394"/>
    </i>
    <i>
      <x v="978"/>
    </i>
    <i>
      <x v="1608"/>
    </i>
    <i>
      <x v="91"/>
    </i>
    <i>
      <x v="1746"/>
    </i>
    <i>
      <x v="363"/>
    </i>
    <i>
      <x v="1345"/>
    </i>
    <i>
      <x v="291"/>
    </i>
    <i>
      <x v="242"/>
    </i>
    <i>
      <x v="1326"/>
    </i>
    <i>
      <x v="1575"/>
    </i>
    <i>
      <x v="698"/>
    </i>
    <i>
      <x v="272"/>
    </i>
    <i>
      <x v="1845"/>
    </i>
    <i>
      <x v="329"/>
    </i>
    <i>
      <x v="209"/>
    </i>
    <i>
      <x v="1760"/>
    </i>
    <i>
      <x v="668"/>
    </i>
    <i>
      <x v="1652"/>
    </i>
    <i>
      <x v="228"/>
    </i>
    <i>
      <x v="730"/>
    </i>
    <i>
      <x v="1198"/>
    </i>
    <i>
      <x v="1794"/>
    </i>
    <i>
      <x v="147"/>
    </i>
    <i>
      <x v="1337"/>
    </i>
    <i>
      <x v="996"/>
    </i>
    <i>
      <x v="1558"/>
    </i>
    <i>
      <x v="1665"/>
    </i>
    <i>
      <x v="1910"/>
    </i>
    <i>
      <x v="1016"/>
    </i>
    <i>
      <x v="1489"/>
    </i>
    <i>
      <x v="340"/>
    </i>
    <i>
      <x v="950"/>
    </i>
    <i>
      <x v="1908"/>
    </i>
    <i>
      <x v="984"/>
    </i>
    <i>
      <x v="321"/>
    </i>
    <i>
      <x v="1245"/>
    </i>
    <i>
      <x v="738"/>
    </i>
    <i>
      <x v="335"/>
    </i>
    <i>
      <x v="550"/>
    </i>
    <i>
      <x v="511"/>
    </i>
    <i>
      <x v="1556"/>
    </i>
    <i>
      <x v="1493"/>
    </i>
    <i>
      <x v="55"/>
    </i>
    <i>
      <x v="985"/>
    </i>
    <i>
      <x v="1213"/>
    </i>
    <i>
      <x v="1570"/>
    </i>
    <i>
      <x v="1657"/>
    </i>
    <i>
      <x v="1500"/>
    </i>
    <i>
      <x v="559"/>
    </i>
    <i>
      <x v="1343"/>
    </i>
    <i>
      <x v="1613"/>
    </i>
    <i>
      <x v="789"/>
    </i>
    <i>
      <x v="1355"/>
    </i>
    <i>
      <x v="476"/>
    </i>
    <i>
      <x v="243"/>
    </i>
    <i t="grand">
      <x/>
    </i>
  </rowItems>
  <colItems count="1">
    <i/>
  </colItems>
  <dataFields count="1">
    <dataField name="Profit in %" fld="11" baseField="0" baseItem="0" numFmtId="2"/>
  </dataFields>
  <pivotTableStyleInfo name="PivotStyleLight16" showRowHeaders="1" showColHeaders="1" showRowStripes="0" showColStripes="0" showLastColumn="1"/>
  <filters count="1">
    <filter fld="0" type="valueGreaterThan" evalOrder="-1" id="1" iMeasureFld="0">
      <autoFilter ref="A1">
        <filterColumn colId="0">
          <customFilters>
            <customFilter operator="greaterThan" val="2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B5F6F4-BACD-4C8D-A655-CF34C307A965}"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ny">
  <location ref="A1:B2003" firstHeaderRow="1" firstDataRow="1" firstDataCol="1"/>
  <pivotFields count="12">
    <pivotField axis="axisRow" showAll="0">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pivotField>
    <pivotField showAll="0"/>
    <pivotField showAll="0"/>
    <pivotField showAll="0"/>
    <pivotField showAll="0"/>
    <pivotField showAll="0"/>
    <pivotField numFmtId="2" showAll="0"/>
    <pivotField numFmtId="2" showAll="0"/>
    <pivotField numFmtId="2" showAll="0"/>
    <pivotField dataField="1" numFmtId="2" showAll="0"/>
    <pivotField dragToRow="0" dragToCol="0" dragToPage="0" showAll="0" defaultSubtotal="0"/>
    <pivotField dragToRow="0" dragToCol="0" dragToPage="0" showAll="0" defaultSubtotal="0"/>
  </pivotFields>
  <rowFields count="1">
    <field x="0"/>
  </rowFields>
  <rowItems count="2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t="grand">
      <x/>
    </i>
  </rowItems>
  <colItems count="1">
    <i/>
  </colItems>
  <dataFields count="1">
    <dataField name="Company Market value" fld="9"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7E6627-AA87-44AE-885D-9A70D0D39F87}"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mpany">
  <location ref="A1:D12" firstHeaderRow="0" firstDataRow="1" firstDataCol="1"/>
  <pivotFields count="12">
    <pivotField axis="axisRow" showAll="0" measureFilter="1" sortType="descending">
      <items count="2002">
        <item x="1588"/>
        <item x="756"/>
        <item x="629"/>
        <item x="1721"/>
        <item x="1957"/>
        <item x="1256"/>
        <item x="1872"/>
        <item x="275"/>
        <item x="1979"/>
        <item x="162"/>
        <item x="88"/>
        <item x="875"/>
        <item x="576"/>
        <item x="1001"/>
        <item x="169"/>
        <item x="1117"/>
        <item x="714"/>
        <item x="1358"/>
        <item x="1058"/>
        <item x="1698"/>
        <item x="1218"/>
        <item x="1047"/>
        <item x="1667"/>
        <item x="891"/>
        <item x="1998"/>
        <item x="344"/>
        <item x="1791"/>
        <item x="1461"/>
        <item x="342"/>
        <item x="1739"/>
        <item x="1272"/>
        <item x="1503"/>
        <item x="767"/>
        <item x="988"/>
        <item x="686"/>
        <item x="639"/>
        <item x="1400"/>
        <item x="919"/>
        <item x="244"/>
        <item x="1383"/>
        <item x="1666"/>
        <item x="1289"/>
        <item x="785"/>
        <item x="1034"/>
        <item x="1309"/>
        <item x="1101"/>
        <item x="8"/>
        <item x="160"/>
        <item x="750"/>
        <item x="1956"/>
        <item x="1963"/>
        <item x="1004"/>
        <item x="941"/>
        <item x="1744"/>
        <item x="253"/>
        <item x="503"/>
        <item x="535"/>
        <item x="105"/>
        <item x="1642"/>
        <item x="896"/>
        <item x="1274"/>
        <item x="1749"/>
        <item x="665"/>
        <item x="1349"/>
        <item x="251"/>
        <item x="1493"/>
        <item x="652"/>
        <item x="727"/>
        <item x="1324"/>
        <item x="1931"/>
        <item x="1575"/>
        <item x="1786"/>
        <item x="40"/>
        <item x="1806"/>
        <item x="814"/>
        <item x="1014"/>
        <item x="1426"/>
        <item x="30"/>
        <item x="289"/>
        <item x="653"/>
        <item x="1855"/>
        <item x="1275"/>
        <item x="9"/>
        <item x="1266"/>
        <item x="1959"/>
        <item x="1628"/>
        <item x="319"/>
        <item x="746"/>
        <item x="207"/>
        <item x="1161"/>
        <item x="5"/>
        <item x="1982"/>
        <item x="1125"/>
        <item x="836"/>
        <item x="818"/>
        <item x="300"/>
        <item x="52"/>
        <item x="1164"/>
        <item x="130"/>
        <item x="423"/>
        <item x="978"/>
        <item x="294"/>
        <item x="1023"/>
        <item x="192"/>
        <item x="668"/>
        <item x="1687"/>
        <item x="417"/>
        <item x="1995"/>
        <item x="654"/>
        <item x="87"/>
        <item x="663"/>
        <item x="1614"/>
        <item x="1513"/>
        <item x="1388"/>
        <item x="1679"/>
        <item x="951"/>
        <item x="1232"/>
        <item x="1092"/>
        <item x="131"/>
        <item x="444"/>
        <item x="1880"/>
        <item x="1099"/>
        <item x="126"/>
        <item x="11"/>
        <item x="277"/>
        <item x="1496"/>
        <item x="581"/>
        <item x="1682"/>
        <item x="1018"/>
        <item x="1365"/>
        <item x="1663"/>
        <item x="1066"/>
        <item x="420"/>
        <item x="405"/>
        <item x="281"/>
        <item x="1341"/>
        <item x="1952"/>
        <item x="900"/>
        <item x="1359"/>
        <item x="1110"/>
        <item x="647"/>
        <item x="1283"/>
        <item x="1598"/>
        <item x="769"/>
        <item x="747"/>
        <item x="1664"/>
        <item x="1384"/>
        <item x="1434"/>
        <item x="235"/>
        <item x="675"/>
        <item x="740"/>
        <item x="603"/>
        <item x="1140"/>
        <item x="1233"/>
        <item x="120"/>
        <item x="1145"/>
        <item x="36"/>
        <item x="543"/>
        <item x="1602"/>
        <item x="1138"/>
        <item x="1178"/>
        <item x="1856"/>
        <item x="1199"/>
        <item x="1611"/>
        <item x="272"/>
        <item x="1212"/>
        <item x="599"/>
        <item x="1090"/>
        <item x="1895"/>
        <item x="1616"/>
        <item x="1408"/>
        <item x="1766"/>
        <item x="1584"/>
        <item x="1032"/>
        <item x="373"/>
        <item x="1436"/>
        <item x="1668"/>
        <item x="50"/>
        <item x="292"/>
        <item x="1771"/>
        <item x="1961"/>
        <item x="1601"/>
        <item x="1657"/>
        <item x="1267"/>
        <item x="1618"/>
        <item x="360"/>
        <item x="1265"/>
        <item x="375"/>
        <item x="1263"/>
        <item x="591"/>
        <item x="1703"/>
        <item x="454"/>
        <item x="1172"/>
        <item x="1124"/>
        <item x="892"/>
        <item x="1515"/>
        <item x="1538"/>
        <item x="711"/>
        <item x="222"/>
        <item x="301"/>
        <item x="1177"/>
        <item x="1889"/>
        <item x="684"/>
        <item x="159"/>
        <item x="768"/>
        <item x="1507"/>
        <item x="984"/>
        <item x="1297"/>
        <item x="456"/>
        <item x="658"/>
        <item x="648"/>
        <item x="372"/>
        <item x="1828"/>
        <item x="943"/>
        <item x="4"/>
        <item x="439"/>
        <item x="347"/>
        <item x="1054"/>
        <item x="920"/>
        <item x="12"/>
        <item x="1273"/>
        <item x="55"/>
        <item x="1900"/>
        <item x="1500"/>
        <item x="1825"/>
        <item x="1316"/>
        <item x="1242"/>
        <item x="1482"/>
        <item x="635"/>
        <item x="1052"/>
        <item x="685"/>
        <item x="296"/>
        <item x="1706"/>
        <item x="1763"/>
        <item x="1841"/>
        <item x="103"/>
        <item x="530"/>
        <item x="180"/>
        <item x="332"/>
        <item x="91"/>
        <item x="1471"/>
        <item x="1742"/>
        <item x="422"/>
        <item x="1335"/>
        <item x="1395"/>
        <item x="1782"/>
        <item x="1636"/>
        <item x="1552"/>
        <item x="933"/>
        <item x="307"/>
        <item x="1163"/>
        <item x="268"/>
        <item x="1382"/>
        <item x="1857"/>
        <item x="981"/>
        <item x="419"/>
        <item x="165"/>
        <item x="596"/>
        <item x="1927"/>
        <item x="549"/>
        <item x="1770"/>
        <item x="1474"/>
        <item x="1772"/>
        <item x="1357"/>
        <item x="1068"/>
        <item x="1193"/>
        <item x="582"/>
        <item x="1670"/>
        <item x="1373"/>
        <item x="65"/>
        <item x="479"/>
        <item x="1240"/>
        <item x="879"/>
        <item x="408"/>
        <item x="1030"/>
        <item x="1325"/>
        <item x="1617"/>
        <item x="782"/>
        <item x="1913"/>
        <item x="1730"/>
        <item x="1"/>
        <item x="1734"/>
        <item x="793"/>
        <item x="1820"/>
        <item x="536"/>
        <item x="471"/>
        <item x="115"/>
        <item x="1445"/>
        <item x="774"/>
        <item x="1333"/>
        <item x="208"/>
        <item x="494"/>
        <item x="706"/>
        <item x="1810"/>
        <item x="60"/>
        <item x="1410"/>
        <item x="31"/>
        <item x="716"/>
        <item x="449"/>
        <item x="1732"/>
        <item x="355"/>
        <item x="1460"/>
        <item x="1462"/>
        <item x="1334"/>
        <item x="457"/>
        <item x="510"/>
        <item x="46"/>
        <item x="823"/>
        <item x="1544"/>
        <item x="1726"/>
        <item x="1224"/>
        <item x="431"/>
        <item x="1499"/>
        <item x="512"/>
        <item x="527"/>
        <item x="73"/>
        <item x="1364"/>
        <item x="1672"/>
        <item x="212"/>
        <item x="1036"/>
        <item x="1040"/>
        <item x="1277"/>
        <item x="1320"/>
        <item x="470"/>
        <item x="845"/>
        <item x="588"/>
        <item x="1228"/>
        <item x="1807"/>
        <item x="1785"/>
        <item x="1969"/>
        <item x="151"/>
        <item x="1586"/>
        <item x="1541"/>
        <item x="1089"/>
        <item x="1173"/>
        <item x="195"/>
        <item x="1920"/>
        <item x="1314"/>
        <item x="146"/>
        <item x="356"/>
        <item x="243"/>
        <item x="438"/>
        <item x="1970"/>
        <item x="524"/>
        <item x="466"/>
        <item x="505"/>
        <item x="124"/>
        <item x="1999"/>
        <item x="1776"/>
        <item x="1853"/>
        <item x="585"/>
        <item x="1455"/>
        <item x="1378"/>
        <item x="1755"/>
        <item x="1005"/>
        <item x="819"/>
        <item x="475"/>
        <item x="443"/>
        <item x="1322"/>
        <item x="1411"/>
        <item x="101"/>
        <item x="315"/>
        <item x="1141"/>
        <item x="1458"/>
        <item x="632"/>
        <item x="806"/>
        <item x="1694"/>
        <item x="780"/>
        <item x="1208"/>
        <item x="1704"/>
        <item x="1967"/>
        <item x="1151"/>
        <item x="261"/>
        <item x="1643"/>
        <item x="334"/>
        <item x="223"/>
        <item x="837"/>
        <item x="1839"/>
        <item x="529"/>
        <item x="650"/>
        <item x="636"/>
        <item x="1404"/>
        <item x="977"/>
        <item x="640"/>
        <item x="1550"/>
        <item x="1590"/>
        <item x="1556"/>
        <item x="135"/>
        <item x="1450"/>
        <item x="185"/>
        <item x="1480"/>
        <item x="393"/>
        <item x="1545"/>
        <item x="21"/>
        <item x="1489"/>
        <item x="968"/>
        <item x="993"/>
        <item x="133"/>
        <item x="491"/>
        <item x="366"/>
        <item x="1428"/>
        <item x="6"/>
        <item x="1071"/>
        <item x="1490"/>
        <item x="1057"/>
        <item x="1300"/>
        <item x="638"/>
        <item x="227"/>
        <item x="1902"/>
        <item x="1184"/>
        <item x="1940"/>
        <item x="1701"/>
        <item x="703"/>
        <item x="1553"/>
        <item x="1257"/>
        <item x="1432"/>
        <item x="1374"/>
        <item x="116"/>
        <item x="1469"/>
        <item x="1363"/>
        <item x="33"/>
        <item x="1980"/>
        <item x="1387"/>
        <item x="1992"/>
        <item x="1737"/>
        <item x="1093"/>
        <item x="497"/>
        <item x="247"/>
        <item x="29"/>
        <item x="914"/>
        <item x="985"/>
        <item x="590"/>
        <item x="1393"/>
        <item x="220"/>
        <item x="1849"/>
        <item x="349"/>
        <item x="255"/>
        <item x="958"/>
        <item x="1579"/>
        <item x="1401"/>
        <item x="232"/>
        <item x="1044"/>
        <item x="733"/>
        <item x="147"/>
        <item x="1409"/>
        <item x="1192"/>
        <item x="109"/>
        <item x="1380"/>
        <item x="841"/>
        <item x="163"/>
        <item x="969"/>
        <item x="1153"/>
        <item x="618"/>
        <item x="298"/>
        <item x="462"/>
        <item x="370"/>
        <item x="583"/>
        <item x="825"/>
        <item x="1948"/>
        <item x="759"/>
        <item x="880"/>
        <item x="1392"/>
        <item x="1167"/>
        <item x="85"/>
        <item x="620"/>
        <item x="1705"/>
        <item x="1186"/>
        <item x="1016"/>
        <item x="1347"/>
        <item x="1481"/>
        <item x="94"/>
        <item x="673"/>
        <item x="704"/>
        <item x="838"/>
        <item x="89"/>
        <item x="112"/>
        <item x="386"/>
        <item x="27"/>
        <item x="553"/>
        <item x="1406"/>
        <item x="1183"/>
        <item x="788"/>
        <item x="306"/>
        <item x="1968"/>
        <item x="1473"/>
        <item x="1831"/>
        <item x="1869"/>
        <item x="829"/>
        <item x="518"/>
        <item x="621"/>
        <item x="917"/>
        <item x="545"/>
        <item x="81"/>
        <item x="1121"/>
        <item x="487"/>
        <item x="99"/>
        <item x="513"/>
        <item x="1326"/>
        <item x="1960"/>
        <item x="628"/>
        <item x="597"/>
        <item x="1019"/>
        <item x="565"/>
        <item x="1375"/>
        <item x="1468"/>
        <item x="1649"/>
        <item x="39"/>
        <item x="1337"/>
        <item x="1580"/>
        <item x="898"/>
        <item x="1430"/>
        <item x="1662"/>
        <item x="1932"/>
        <item x="310"/>
        <item x="68"/>
        <item x="1230"/>
        <item x="1615"/>
        <item x="1651"/>
        <item x="477"/>
        <item x="938"/>
        <item x="1438"/>
        <item x="108"/>
        <item x="467"/>
        <item x="678"/>
        <item x="337"/>
        <item x="1122"/>
        <item x="129"/>
        <item x="680"/>
        <item x="1069"/>
        <item x="357"/>
        <item x="847"/>
        <item x="1293"/>
        <item x="693"/>
        <item x="1826"/>
        <item x="363"/>
        <item x="1494"/>
        <item x="1691"/>
        <item x="95"/>
        <item x="1081"/>
        <item x="304"/>
        <item x="699"/>
        <item x="1594"/>
        <item x="874"/>
        <item x="1758"/>
        <item x="1519"/>
        <item x="848"/>
        <item x="72"/>
        <item x="1386"/>
        <item x="297"/>
        <item x="1511"/>
        <item x="723"/>
        <item x="1685"/>
        <item x="455"/>
        <item x="1249"/>
        <item x="436"/>
        <item x="1837"/>
        <item x="395"/>
        <item x="440"/>
        <item x="1711"/>
        <item x="1573"/>
        <item x="432"/>
        <item x="1921"/>
        <item x="63"/>
        <item x="321"/>
        <item x="1673"/>
        <item x="245"/>
        <item x="676"/>
        <item x="429"/>
        <item x="237"/>
        <item x="1690"/>
        <item x="1887"/>
        <item x="495"/>
        <item x="839"/>
        <item x="197"/>
        <item x="469"/>
        <item x="264"/>
        <item x="1671"/>
        <item x="1731"/>
        <item x="775"/>
        <item x="1072"/>
        <item x="1215"/>
        <item x="974"/>
        <item x="1650"/>
        <item x="1250"/>
        <item x="1120"/>
        <item x="935"/>
        <item x="137"/>
        <item x="1620"/>
        <item x="1441"/>
        <item x="1941"/>
        <item x="1985"/>
        <item x="164"/>
        <item x="233"/>
        <item x="926"/>
        <item x="279"/>
        <item x="1835"/>
        <item x="145"/>
        <item x="557"/>
        <item x="664"/>
        <item x="1812"/>
        <item x="201"/>
        <item x="61"/>
        <item x="569"/>
        <item x="1306"/>
        <item x="1699"/>
        <item x="313"/>
        <item x="642"/>
        <item x="1053"/>
        <item x="975"/>
        <item x="1830"/>
        <item x="1625"/>
        <item x="1890"/>
        <item x="803"/>
        <item x="1407"/>
        <item x="323"/>
        <item x="1878"/>
        <item x="280"/>
        <item x="453"/>
        <item x="905"/>
        <item x="1390"/>
        <item x="399"/>
        <item x="1753"/>
        <item x="1305"/>
        <item x="1259"/>
        <item x="1312"/>
        <item x="1577"/>
        <item x="1006"/>
        <item x="379"/>
        <item x="1894"/>
        <item x="1524"/>
        <item x="1993"/>
        <item x="1765"/>
        <item x="947"/>
        <item x="601"/>
        <item x="649"/>
        <item x="899"/>
        <item x="188"/>
        <item x="924"/>
        <item x="278"/>
        <item x="996"/>
        <item x="528"/>
        <item x="895"/>
        <item x="1025"/>
        <item x="1295"/>
        <item x="314"/>
        <item x="735"/>
        <item x="1148"/>
        <item x="598"/>
        <item x="316"/>
        <item x="521"/>
        <item x="613"/>
        <item x="1033"/>
        <item x="1942"/>
        <item x="724"/>
        <item x="1793"/>
        <item x="1129"/>
        <item x="1610"/>
        <item x="1028"/>
        <item x="849"/>
        <item x="80"/>
        <item x="173"/>
        <item x="719"/>
        <item x="1348"/>
        <item x="1130"/>
        <item x="1578"/>
        <item x="738"/>
        <item x="259"/>
        <item x="1475"/>
        <item x="1760"/>
        <item x="178"/>
        <item x="713"/>
        <item x="93"/>
        <item x="409"/>
        <item x="193"/>
        <item x="150"/>
        <item x="1116"/>
        <item x="1114"/>
        <item x="1859"/>
        <item x="547"/>
        <item x="276"/>
        <item x="1343"/>
        <item x="1288"/>
        <item x="1675"/>
        <item x="1983"/>
        <item x="1495"/>
        <item x="717"/>
        <item x="79"/>
        <item x="589"/>
        <item x="1154"/>
        <item x="945"/>
        <item x="1862"/>
        <item x="291"/>
        <item x="1897"/>
        <item x="1808"/>
        <item x="260"/>
        <item x="812"/>
        <item x="472"/>
        <item x="1695"/>
        <item x="1048"/>
        <item x="1973"/>
        <item x="1106"/>
        <item x="1716"/>
        <item x="560"/>
        <item x="889"/>
        <item x="1271"/>
        <item x="932"/>
        <item x="1252"/>
        <item x="1330"/>
        <item x="320"/>
        <item x="1082"/>
        <item x="911"/>
        <item x="1317"/>
        <item x="1029"/>
        <item x="1024"/>
        <item x="13"/>
        <item x="1761"/>
        <item x="1907"/>
        <item x="1555"/>
        <item x="286"/>
        <item x="1530"/>
        <item x="353"/>
        <item x="1280"/>
        <item x="1339"/>
        <item x="474"/>
        <item x="1038"/>
        <item x="1576"/>
        <item x="1868"/>
        <item x="167"/>
        <item x="398"/>
        <item x="609"/>
        <item x="961"/>
        <item x="1009"/>
        <item x="1778"/>
        <item x="1801"/>
        <item x="734"/>
        <item x="915"/>
        <item x="407"/>
        <item x="1362"/>
        <item x="241"/>
        <item x="376"/>
        <item x="1027"/>
        <item x="1170"/>
        <item x="1491"/>
        <item x="1854"/>
        <item x="1329"/>
        <item x="656"/>
        <item x="482"/>
        <item x="254"/>
        <item x="858"/>
        <item x="1981"/>
        <item x="1026"/>
        <item x="1929"/>
        <item x="1710"/>
        <item x="123"/>
        <item x="893"/>
        <item x="1645"/>
        <item x="959"/>
        <item x="391"/>
        <item x="1113"/>
        <item x="753"/>
        <item x="1168"/>
        <item x="1599"/>
        <item x="1210"/>
        <item x="1321"/>
        <item x="982"/>
        <item x="1817"/>
        <item x="813"/>
        <item x="1886"/>
        <item x="1022"/>
        <item x="364"/>
        <item x="352"/>
        <item x="828"/>
        <item x="270"/>
        <item x="559"/>
        <item x="579"/>
        <item x="1457"/>
        <item x="1531"/>
        <item x="929"/>
        <item x="1355"/>
        <item x="577"/>
        <item x="794"/>
        <item x="1728"/>
        <item x="1658"/>
        <item x="1156"/>
        <item x="1269"/>
        <item x="655"/>
        <item x="100"/>
        <item x="522"/>
        <item x="679"/>
        <item x="1508"/>
        <item x="832"/>
        <item x="1328"/>
        <item x="1593"/>
        <item x="236"/>
        <item x="1759"/>
        <item x="465"/>
        <item x="70"/>
        <item x="140"/>
        <item x="1459"/>
        <item x="730"/>
        <item x="1528"/>
        <item x="584"/>
        <item x="1223"/>
        <item x="1078"/>
        <item x="574"/>
        <item x="1037"/>
        <item x="114"/>
        <item x="661"/>
        <item x="1042"/>
        <item x="1439"/>
        <item x="1229"/>
        <item x="1647"/>
        <item x="22"/>
        <item x="1789"/>
        <item x="1536"/>
        <item x="1451"/>
        <item x="1669"/>
        <item x="745"/>
        <item x="670"/>
        <item x="333"/>
        <item x="890"/>
        <item x="1062"/>
        <item x="1523"/>
        <item x="610"/>
        <item x="1264"/>
        <item x="807"/>
        <item x="1498"/>
        <item x="1095"/>
        <item x="1796"/>
        <item x="1216"/>
        <item x="1353"/>
        <item x="1248"/>
        <item x="773"/>
        <item x="450"/>
        <item x="1021"/>
        <item x="182"/>
        <item x="1994"/>
        <item x="1414"/>
        <item x="1119"/>
        <item x="1881"/>
        <item x="1922"/>
        <item x="1478"/>
        <item x="1702"/>
        <item x="1075"/>
        <item x="897"/>
        <item x="1976"/>
        <item x="789"/>
        <item x="1607"/>
        <item x="1746"/>
        <item x="387"/>
        <item x="1592"/>
        <item x="862"/>
        <item x="567"/>
        <item x="956"/>
        <item x="509"/>
        <item x="1279"/>
        <item x="410"/>
        <item x="1510"/>
        <item x="1898"/>
        <item x="908"/>
        <item x="1574"/>
        <item x="1814"/>
        <item x="343"/>
        <item x="1308"/>
        <item x="190"/>
        <item x="763"/>
        <item x="1045"/>
        <item x="64"/>
        <item x="1843"/>
        <item x="1678"/>
        <item x="534"/>
        <item x="448"/>
        <item x="1572"/>
        <item x="1261"/>
        <item x="878"/>
        <item x="622"/>
        <item x="1696"/>
        <item x="499"/>
        <item x="1811"/>
        <item x="1813"/>
        <item x="445"/>
        <item x="1799"/>
        <item x="614"/>
        <item x="424"/>
        <item x="1135"/>
        <item x="817"/>
        <item x="697"/>
        <item x="824"/>
        <item x="683"/>
        <item x="1646"/>
        <item x="168"/>
        <item x="1559"/>
        <item x="1587"/>
        <item x="274"/>
        <item x="1934"/>
        <item x="118"/>
        <item x="90"/>
        <item x="186"/>
        <item x="752"/>
        <item x="1391"/>
        <item x="1084"/>
        <item x="1693"/>
        <item x="1398"/>
        <item x="1174"/>
        <item x="1123"/>
        <item x="361"/>
        <item x="1396"/>
        <item x="14"/>
        <item x="1079"/>
        <item x="1234"/>
        <item x="1640"/>
        <item x="682"/>
        <item x="749"/>
        <item x="329"/>
        <item x="1465"/>
        <item x="1431"/>
        <item x="1752"/>
        <item x="762"/>
        <item x="293"/>
        <item x="1225"/>
        <item x="516"/>
        <item x="1412"/>
        <item x="1846"/>
        <item x="1470"/>
        <item x="1191"/>
        <item x="1449"/>
        <item x="1318"/>
        <item x="1282"/>
        <item x="464"/>
        <item x="92"/>
        <item x="1370"/>
        <item x="1222"/>
        <item x="119"/>
        <item x="84"/>
        <item x="3"/>
        <item x="141"/>
        <item x="1133"/>
        <item x="1258"/>
        <item x="690"/>
        <item x="1723"/>
        <item x="1213"/>
        <item x="1916"/>
        <item x="600"/>
        <item x="500"/>
        <item x="1684"/>
        <item x="946"/>
        <item x="258"/>
        <item x="921"/>
        <item x="250"/>
        <item x="1724"/>
        <item x="1847"/>
        <item x="901"/>
        <item x="82"/>
        <item x="630"/>
        <item x="1247"/>
        <item x="1147"/>
        <item x="447"/>
        <item x="1891"/>
        <item x="568"/>
        <item x="152"/>
        <item x="1104"/>
        <item x="1971"/>
        <item x="1596"/>
        <item x="666"/>
        <item x="1936"/>
        <item x="563"/>
        <item x="1638"/>
        <item x="558"/>
        <item x="106"/>
        <item x="871"/>
        <item x="1558"/>
        <item x="380"/>
        <item x="1211"/>
        <item x="578"/>
        <item x="1046"/>
        <item x="214"/>
        <item x="1128"/>
        <item x="1097"/>
        <item x="83"/>
        <item x="427"/>
        <item x="797"/>
        <item x="1904"/>
        <item x="1166"/>
        <item x="402"/>
        <item x="1423"/>
        <item x="1945"/>
        <item x="611"/>
        <item x="1623"/>
        <item x="525"/>
        <item x="1056"/>
        <item x="883"/>
        <item x="86"/>
        <item x="955"/>
        <item x="809"/>
        <item x="142"/>
        <item x="1546"/>
        <item x="1781"/>
        <item x="1102"/>
        <item x="1205"/>
        <item x="1809"/>
        <item x="772"/>
        <item x="876"/>
        <item x="1074"/>
        <item x="1502"/>
        <item x="1158"/>
        <item x="225"/>
        <item x="1622"/>
        <item x="351"/>
        <item x="671"/>
        <item x="1783"/>
        <item x="830"/>
        <item x="179"/>
        <item x="1419"/>
        <item x="1284"/>
        <item x="904"/>
        <item x="709"/>
        <item x="1677"/>
        <item x="1238"/>
        <item x="1369"/>
        <item x="1241"/>
        <item x="1655"/>
        <item x="1676"/>
        <item x="861"/>
        <item x="1892"/>
        <item x="1692"/>
        <item x="1743"/>
        <item x="1043"/>
        <item x="1876"/>
        <item x="1603"/>
        <item x="1581"/>
        <item x="102"/>
        <item x="44"/>
        <item x="396"/>
        <item x="1879"/>
        <item x="815"/>
        <item x="1767"/>
        <item x="1454"/>
        <item x="0"/>
        <item x="644"/>
        <item x="1103"/>
        <item x="1885"/>
        <item x="1207"/>
        <item x="1115"/>
        <item x="1850"/>
        <item x="1815"/>
        <item x="468"/>
        <item x="1437"/>
        <item x="833"/>
        <item x="1098"/>
        <item x="1844"/>
        <item x="1722"/>
        <item x="249"/>
        <item x="240"/>
        <item x="202"/>
        <item x="973"/>
        <item x="1989"/>
        <item x="939"/>
        <item x="594"/>
        <item x="1253"/>
        <item x="367"/>
        <item x="1302"/>
        <item x="1848"/>
        <item x="437"/>
        <item x="705"/>
        <item x="741"/>
        <item x="1270"/>
        <item x="234"/>
        <item x="617"/>
        <item x="1986"/>
        <item x="388"/>
        <item x="1725"/>
        <item x="1303"/>
        <item x="1707"/>
        <item x="999"/>
        <item x="174"/>
        <item x="721"/>
        <item x="1497"/>
        <item x="308"/>
        <item x="1226"/>
        <item x="1873"/>
        <item x="434"/>
        <item x="953"/>
        <item x="710"/>
        <item x="1142"/>
        <item x="1448"/>
        <item x="1399"/>
        <item x="1198"/>
        <item x="441"/>
        <item x="1487"/>
        <item x="273"/>
        <item x="290"/>
        <item x="1149"/>
        <item x="1002"/>
        <item x="851"/>
        <item x="586"/>
        <item x="720"/>
        <item x="488"/>
        <item x="269"/>
        <item x="1954"/>
        <item x="873"/>
        <item x="1680"/>
        <item x="952"/>
        <item x="1629"/>
        <item x="502"/>
        <item x="1285"/>
        <item x="551"/>
        <item x="1415"/>
        <item x="397"/>
        <item x="726"/>
        <item x="1700"/>
        <item x="1389"/>
        <item x="1745"/>
        <item x="1446"/>
        <item x="507"/>
        <item x="922"/>
        <item x="936"/>
        <item x="1298"/>
        <item x="326"/>
        <item x="1641"/>
        <item x="604"/>
        <item x="835"/>
        <item x="1479"/>
        <item x="537"/>
        <item x="1416"/>
        <item x="737"/>
        <item x="1764"/>
        <item x="700"/>
        <item x="1652"/>
        <item x="1798"/>
        <item x="1697"/>
        <item x="69"/>
        <item x="694"/>
        <item x="166"/>
        <item x="1366"/>
        <item x="1621"/>
        <item x="987"/>
        <item x="1017"/>
        <item x="1143"/>
        <item x="153"/>
        <item x="170"/>
        <item x="546"/>
        <item x="1924"/>
        <item x="1794"/>
        <item x="451"/>
        <item x="493"/>
        <item x="872"/>
        <item x="989"/>
        <item x="171"/>
        <item x="1955"/>
        <item x="1466"/>
        <item x="1727"/>
        <item x="184"/>
        <item x="1073"/>
        <item x="1838"/>
        <item x="870"/>
        <item x="1403"/>
        <item x="1435"/>
        <item x="542"/>
        <item x="1748"/>
        <item x="1055"/>
        <item x="47"/>
        <item x="400"/>
        <item x="1086"/>
        <item x="403"/>
        <item x="338"/>
        <item x="265"/>
        <item x="1529"/>
        <item x="669"/>
        <item x="592"/>
        <item x="1946"/>
        <item x="1829"/>
        <item x="196"/>
        <item x="827"/>
        <item x="1127"/>
        <item x="138"/>
        <item x="1294"/>
        <item x="515"/>
        <item x="1733"/>
        <item x="425"/>
        <item x="282"/>
        <item x="918"/>
        <item x="295"/>
        <item x="1315"/>
        <item x="1268"/>
        <item x="927"/>
        <item x="1937"/>
        <item x="230"/>
        <item x="463"/>
        <item x="853"/>
        <item x="1870"/>
        <item x="1379"/>
        <item x="221"/>
        <item x="187"/>
        <item x="1547"/>
        <item x="572"/>
        <item x="869"/>
        <item x="1688"/>
        <item x="191"/>
        <item x="816"/>
        <item x="311"/>
        <item x="662"/>
        <item x="51"/>
        <item x="161"/>
        <item x="309"/>
        <item x="1883"/>
        <item x="751"/>
        <item x="23"/>
        <item x="634"/>
        <item x="1832"/>
        <item x="156"/>
        <item x="1189"/>
        <item x="1595"/>
        <item x="1344"/>
        <item x="1307"/>
        <item x="760"/>
        <item x="433"/>
        <item x="842"/>
        <item x="637"/>
        <item x="7"/>
        <item x="1800"/>
        <item x="1784"/>
        <item x="204"/>
        <item x="1613"/>
        <item x="1560"/>
        <item x="1452"/>
        <item x="1600"/>
        <item x="77"/>
        <item x="868"/>
        <item x="385"/>
        <item x="698"/>
        <item x="446"/>
        <item x="1182"/>
        <item x="38"/>
        <item x="831"/>
        <item x="107"/>
        <item x="498"/>
        <item x="852"/>
        <item x="888"/>
        <item x="104"/>
        <item x="1792"/>
        <item x="1467"/>
        <item x="957"/>
        <item x="764"/>
        <item x="928"/>
        <item x="1875"/>
        <item x="1564"/>
        <item x="198"/>
        <item x="1779"/>
        <item x="1823"/>
        <item x="1635"/>
        <item x="903"/>
        <item x="930"/>
        <item x="25"/>
        <item x="1402"/>
        <item x="843"/>
        <item x="252"/>
        <item x="1157"/>
        <item x="1520"/>
        <item x="820"/>
        <item x="96"/>
        <item x="779"/>
        <item x="1394"/>
        <item x="923"/>
        <item x="125"/>
        <item x="1525"/>
        <item x="1962"/>
        <item x="1152"/>
        <item x="882"/>
        <item x="615"/>
        <item x="322"/>
        <item x="1077"/>
        <item x="595"/>
        <item x="203"/>
        <item x="458"/>
        <item x="176"/>
        <item x="1542"/>
        <item x="909"/>
        <item x="1795"/>
        <item x="689"/>
        <item x="1085"/>
        <item x="765"/>
        <item x="49"/>
        <item x="1290"/>
        <item x="476"/>
        <item x="211"/>
        <item x="643"/>
        <item x="1608"/>
        <item x="1417"/>
        <item x="1463"/>
        <item x="783"/>
        <item x="1514"/>
        <item x="1858"/>
        <item x="1346"/>
        <item x="149"/>
        <item x="1797"/>
        <item x="786"/>
        <item x="238"/>
        <item x="1978"/>
        <item x="1485"/>
        <item x="593"/>
        <item x="1910"/>
        <item x="1928"/>
        <item x="1031"/>
        <item x="324"/>
        <item x="71"/>
        <item x="718"/>
        <item x="1630"/>
        <item x="1260"/>
        <item x="340"/>
        <item x="1762"/>
        <item x="1754"/>
        <item x="1958"/>
        <item x="506"/>
        <item x="607"/>
        <item x="421"/>
        <item x="1805"/>
        <item x="994"/>
        <item x="172"/>
        <item x="1975"/>
        <item x="556"/>
        <item x="1243"/>
        <item x="1639"/>
        <item x="605"/>
        <item x="302"/>
        <item x="1773"/>
        <item x="98"/>
        <item x="1802"/>
        <item x="205"/>
        <item x="1659"/>
        <item x="631"/>
        <item x="371"/>
        <item x="651"/>
        <item x="354"/>
        <item x="526"/>
        <item x="1888"/>
        <item x="110"/>
        <item x="965"/>
        <item x="550"/>
        <item x="1351"/>
        <item x="246"/>
        <item x="1972"/>
        <item x="206"/>
        <item x="1254"/>
        <item x="1131"/>
        <item x="1286"/>
        <item x="1566"/>
        <item x="1464"/>
        <item x="1195"/>
        <item x="712"/>
        <item x="473"/>
        <item x="906"/>
        <item x="1905"/>
        <item x="416"/>
        <item x="1740"/>
        <item x="1911"/>
        <item x="76"/>
        <item x="256"/>
        <item x="674"/>
        <item x="1906"/>
        <item x="1836"/>
        <item x="1217"/>
        <item x="1237"/>
        <item x="378"/>
        <item x="404"/>
        <item x="1709"/>
        <item x="1063"/>
        <item x="1096"/>
        <item x="1747"/>
        <item x="802"/>
        <item x="561"/>
        <item x="798"/>
        <item x="218"/>
        <item x="907"/>
        <item x="1159"/>
        <item x="285"/>
        <item x="1360"/>
        <item x="1597"/>
        <item x="739"/>
        <item x="1231"/>
        <item x="341"/>
        <item x="1741"/>
        <item x="1065"/>
        <item x="418"/>
        <item x="1717"/>
        <item x="1190"/>
        <item x="1060"/>
        <item x="224"/>
        <item x="1010"/>
        <item x="209"/>
        <item x="1251"/>
        <item x="980"/>
        <item x="966"/>
        <item x="1775"/>
        <item x="74"/>
        <item x="1220"/>
        <item x="511"/>
        <item x="53"/>
        <item x="17"/>
        <item x="435"/>
        <item x="287"/>
        <item x="1299"/>
        <item x="175"/>
        <item x="863"/>
        <item x="155"/>
        <item x="884"/>
        <item x="1824"/>
        <item x="210"/>
        <item x="28"/>
        <item x="1583"/>
        <item x="1816"/>
        <item x="1787"/>
        <item x="1219"/>
        <item x="608"/>
        <item x="139"/>
        <item x="350"/>
        <item x="1554"/>
        <item x="722"/>
        <item x="411"/>
        <item x="56"/>
        <item x="384"/>
        <item x="1660"/>
        <item x="381"/>
        <item x="330"/>
        <item x="532"/>
        <item x="826"/>
        <item x="657"/>
        <item x="864"/>
        <item x="1492"/>
        <item x="478"/>
        <item x="58"/>
        <item x="136"/>
        <item x="414"/>
        <item x="480"/>
        <item x="183"/>
        <item x="1155"/>
        <item x="1738"/>
        <item x="1604"/>
        <item x="1950"/>
        <item x="242"/>
        <item x="1526"/>
        <item x="790"/>
        <item x="1947"/>
        <item x="580"/>
        <item x="867"/>
        <item x="571"/>
        <item x="1987"/>
        <item x="707"/>
        <item x="570"/>
        <item x="1871"/>
        <item x="1356"/>
        <item x="1041"/>
        <item x="213"/>
        <item x="623"/>
        <item x="1368"/>
        <item x="1750"/>
        <item x="1539"/>
        <item x="189"/>
        <item x="548"/>
        <item x="804"/>
        <item x="1227"/>
        <item x="1729"/>
        <item x="887"/>
        <item x="646"/>
        <item x="950"/>
        <item x="1567"/>
        <item x="937"/>
        <item x="1631"/>
        <item x="1930"/>
        <item x="1863"/>
        <item x="1236"/>
        <item x="489"/>
        <item x="26"/>
        <item x="808"/>
        <item x="490"/>
        <item x="484"/>
        <item x="1350"/>
        <item x="1803"/>
        <item x="426"/>
        <item x="587"/>
        <item x="606"/>
        <item x="48"/>
        <item x="963"/>
        <item x="645"/>
        <item x="761"/>
        <item x="339"/>
        <item x="731"/>
        <item x="1884"/>
        <item x="331"/>
        <item x="508"/>
        <item x="1239"/>
        <item x="771"/>
        <item x="931"/>
        <item x="1171"/>
        <item x="1405"/>
        <item x="1327"/>
        <item x="328"/>
        <item x="1821"/>
        <item x="111"/>
        <item x="1780"/>
        <item x="1708"/>
        <item x="1420"/>
        <item x="624"/>
        <item x="1332"/>
        <item x="1991"/>
        <item x="78"/>
        <item x="997"/>
        <item x="840"/>
        <item x="1377"/>
        <item x="1788"/>
        <item x="390"/>
        <item x="770"/>
        <item x="757"/>
        <item x="660"/>
        <item x="325"/>
        <item x="533"/>
        <item x="1548"/>
        <item x="1582"/>
        <item x="113"/>
        <item x="336"/>
        <item x="755"/>
        <item x="362"/>
        <item x="555"/>
        <item x="1790"/>
        <item x="877"/>
        <item x="1914"/>
        <item x="257"/>
        <item x="271"/>
        <item x="263"/>
        <item x="157"/>
        <item x="792"/>
        <item x="1939"/>
        <item x="492"/>
        <item x="20"/>
        <item x="702"/>
        <item x="566"/>
        <item x="681"/>
        <item x="1777"/>
        <item x="1874"/>
        <item x="1804"/>
        <item x="1413"/>
        <item x="854"/>
        <item x="1901"/>
        <item x="1011"/>
        <item x="121"/>
        <item x="35"/>
        <item x="998"/>
        <item x="1051"/>
        <item x="229"/>
        <item x="1938"/>
        <item x="1527"/>
        <item x="916"/>
        <item x="2"/>
        <item x="708"/>
        <item x="459"/>
        <item x="1974"/>
        <item x="369"/>
        <item x="1609"/>
        <item x="1083"/>
        <item x="1714"/>
        <item x="971"/>
        <item x="1915"/>
        <item x="1501"/>
        <item x="1925"/>
        <item x="940"/>
        <item x="199"/>
        <item x="413"/>
        <item x="995"/>
        <item x="885"/>
        <item x="1893"/>
        <item x="1209"/>
        <item x="288"/>
        <item x="1433"/>
        <item x="1683"/>
        <item x="725"/>
        <item x="954"/>
        <item x="365"/>
        <item x="1686"/>
        <item x="701"/>
        <item x="312"/>
        <item x="1472"/>
        <item x="496"/>
        <item x="1049"/>
        <item x="1736"/>
        <item x="1551"/>
        <item x="1061"/>
        <item x="1311"/>
        <item x="962"/>
        <item x="1070"/>
        <item x="158"/>
        <item x="795"/>
        <item x="1718"/>
        <item x="2000"/>
        <item x="1064"/>
        <item x="1918"/>
        <item x="1953"/>
        <item x="16"/>
        <item x="1540"/>
        <item x="1422"/>
        <item x="1488"/>
        <item x="1035"/>
        <item x="1565"/>
        <item x="1203"/>
        <item x="1665"/>
        <item x="452"/>
        <item x="1860"/>
        <item x="1381"/>
        <item x="1842"/>
        <item x="1376"/>
        <item x="401"/>
        <item x="303"/>
        <item x="1504"/>
        <item x="1561"/>
        <item x="1345"/>
        <item x="1281"/>
        <item x="1440"/>
        <item x="1996"/>
        <item x="894"/>
        <item x="67"/>
        <item x="743"/>
        <item x="1935"/>
        <item x="748"/>
        <item x="1522"/>
        <item x="729"/>
        <item x="696"/>
        <item x="619"/>
        <item x="1246"/>
        <item x="41"/>
        <item x="625"/>
        <item x="1637"/>
        <item x="1429"/>
        <item x="850"/>
        <item x="573"/>
        <item x="976"/>
        <item x="1165"/>
        <item x="1681"/>
        <item x="1674"/>
        <item x="1624"/>
        <item x="1521"/>
        <item x="262"/>
        <item x="1605"/>
        <item x="805"/>
        <item x="1175"/>
        <item x="1206"/>
        <item x="1000"/>
        <item x="1833"/>
        <item x="1456"/>
        <item x="1568"/>
        <item x="248"/>
        <item x="1214"/>
        <item x="460"/>
        <item x="1255"/>
        <item x="1278"/>
        <item x="1336"/>
        <item x="1276"/>
        <item x="345"/>
        <item x="1549"/>
        <item x="66"/>
        <item x="1751"/>
        <item x="194"/>
        <item x="860"/>
        <item x="1094"/>
        <item x="1181"/>
        <item x="1516"/>
        <item x="1447"/>
        <item x="778"/>
        <item x="1896"/>
        <item x="967"/>
        <item x="602"/>
        <item x="226"/>
        <item x="1180"/>
        <item x="318"/>
        <item x="1632"/>
        <item x="54"/>
        <item x="368"/>
        <item x="1852"/>
        <item x="744"/>
        <item x="59"/>
        <item x="1909"/>
        <item x="1591"/>
        <item x="519"/>
        <item x="1196"/>
        <item x="1486"/>
        <item x="1319"/>
        <item x="1352"/>
        <item x="1977"/>
        <item x="327"/>
        <item x="540"/>
        <item x="1944"/>
        <item x="284"/>
        <item x="1424"/>
        <item x="742"/>
        <item x="1512"/>
        <item x="1661"/>
        <item x="62"/>
        <item x="687"/>
        <item x="886"/>
        <item x="1990"/>
        <item x="483"/>
        <item x="299"/>
        <item x="1160"/>
        <item x="1008"/>
        <item x="228"/>
        <item x="777"/>
        <item x="1003"/>
        <item x="1169"/>
        <item x="1442"/>
        <item x="855"/>
        <item x="910"/>
        <item x="1923"/>
        <item x="481"/>
        <item x="377"/>
        <item x="1235"/>
        <item x="374"/>
        <item x="616"/>
        <item x="520"/>
        <item x="219"/>
        <item x="641"/>
        <item x="406"/>
        <item x="990"/>
        <item x="1619"/>
        <item x="428"/>
        <item x="1059"/>
        <item x="811"/>
        <item x="1933"/>
        <item x="1506"/>
        <item x="1719"/>
        <item x="1108"/>
        <item x="45"/>
        <item x="383"/>
        <item x="1877"/>
        <item x="317"/>
        <item x="1633"/>
        <item x="394"/>
        <item x="754"/>
        <item x="200"/>
        <item x="412"/>
        <item x="283"/>
        <item x="1533"/>
        <item x="834"/>
        <item x="1926"/>
        <item x="942"/>
        <item x="442"/>
        <item x="881"/>
        <item x="43"/>
        <item x="844"/>
        <item x="857"/>
        <item x="531"/>
        <item x="949"/>
        <item x="667"/>
        <item x="1146"/>
        <item x="1371"/>
        <item x="626"/>
        <item x="1187"/>
        <item x="1903"/>
        <item x="1720"/>
        <item x="912"/>
        <item x="627"/>
        <item x="791"/>
        <item x="866"/>
        <item x="677"/>
        <item x="37"/>
        <item x="659"/>
        <item x="1882"/>
        <item x="1139"/>
        <item x="1091"/>
        <item x="1331"/>
        <item x="358"/>
        <item x="57"/>
        <item x="934"/>
        <item x="335"/>
        <item x="979"/>
        <item x="1912"/>
        <item x="1626"/>
        <item x="1656"/>
        <item x="523"/>
        <item x="776"/>
        <item x="801"/>
        <item x="75"/>
        <item x="1112"/>
        <item x="231"/>
        <item x="134"/>
        <item x="766"/>
        <item x="1176"/>
        <item x="1313"/>
        <item x="1562"/>
        <item x="267"/>
        <item x="1569"/>
        <item x="1965"/>
        <item x="846"/>
        <item x="148"/>
        <item x="1372"/>
        <item x="517"/>
        <item x="633"/>
        <item x="913"/>
        <item x="1917"/>
        <item x="1109"/>
        <item x="1818"/>
        <item x="970"/>
        <item x="1136"/>
        <item x="1834"/>
        <item x="1715"/>
        <item x="1425"/>
        <item x="24"/>
        <item x="1301"/>
        <item x="1200"/>
        <item x="389"/>
        <item x="10"/>
        <item x="382"/>
        <item x="856"/>
        <item x="1606"/>
        <item x="1845"/>
        <item x="562"/>
        <item x="781"/>
        <item x="1427"/>
        <item x="215"/>
        <item x="1851"/>
        <item x="1397"/>
        <item x="821"/>
        <item x="501"/>
        <item x="1861"/>
        <item x="1342"/>
        <item x="538"/>
        <item x="784"/>
        <item x="346"/>
        <item x="34"/>
        <item x="1634"/>
        <item x="1532"/>
        <item x="1012"/>
        <item x="1476"/>
        <item x="1951"/>
        <item x="1712"/>
        <item x="1421"/>
        <item x="1589"/>
        <item x="1505"/>
        <item x="128"/>
        <item x="122"/>
        <item x="575"/>
        <item x="217"/>
        <item x="822"/>
        <item x="992"/>
        <item x="1984"/>
        <item x="359"/>
        <item x="1866"/>
        <item x="991"/>
        <item x="1612"/>
        <item x="239"/>
        <item x="144"/>
        <item x="544"/>
        <item x="1537"/>
        <item x="18"/>
        <item x="1188"/>
        <item x="800"/>
        <item x="799"/>
        <item x="1118"/>
        <item x="117"/>
        <item x="1134"/>
        <item x="1107"/>
        <item x="758"/>
        <item x="181"/>
        <item x="1354"/>
        <item x="177"/>
        <item x="1644"/>
        <item x="1864"/>
        <item x="1908"/>
        <item x="960"/>
        <item x="1509"/>
        <item x="1517"/>
        <item x="430"/>
        <item x="1367"/>
        <item x="732"/>
        <item x="1483"/>
        <item x="1292"/>
        <item x="32"/>
        <item x="552"/>
        <item x="1484"/>
        <item x="972"/>
        <item x="1015"/>
        <item x="1132"/>
        <item x="728"/>
        <item x="1039"/>
        <item x="1194"/>
        <item x="1997"/>
        <item x="1477"/>
        <item x="132"/>
        <item x="1245"/>
        <item x="1585"/>
        <item x="127"/>
        <item x="691"/>
        <item x="1865"/>
        <item x="1150"/>
        <item x="348"/>
        <item x="1291"/>
        <item x="42"/>
        <item x="736"/>
        <item x="216"/>
        <item x="1076"/>
        <item x="1050"/>
        <item x="1087"/>
        <item x="1653"/>
        <item x="692"/>
        <item x="688"/>
        <item x="19"/>
        <item x="154"/>
        <item x="415"/>
        <item x="672"/>
        <item x="1713"/>
        <item x="948"/>
        <item x="392"/>
        <item x="1563"/>
        <item x="1571"/>
        <item x="1221"/>
        <item x="695"/>
        <item x="1105"/>
        <item x="541"/>
        <item x="1819"/>
        <item x="15"/>
        <item x="944"/>
        <item x="1385"/>
        <item x="1201"/>
        <item x="564"/>
        <item x="1185"/>
        <item x="1534"/>
        <item x="1296"/>
        <item x="1111"/>
        <item x="902"/>
        <item x="1202"/>
        <item x="143"/>
        <item x="1080"/>
        <item x="1137"/>
        <item x="1100"/>
        <item x="1919"/>
        <item x="1444"/>
        <item x="1518"/>
        <item x="1570"/>
        <item x="485"/>
        <item x="1204"/>
        <item x="461"/>
        <item x="1453"/>
        <item x="925"/>
        <item x="1966"/>
        <item x="1323"/>
        <item x="1162"/>
        <item x="504"/>
        <item x="859"/>
        <item x="612"/>
        <item x="865"/>
        <item x="1535"/>
        <item x="1735"/>
        <item x="1088"/>
        <item x="1443"/>
        <item x="1756"/>
        <item x="796"/>
        <item x="1067"/>
        <item x="1689"/>
        <item x="539"/>
        <item x="1338"/>
        <item x="715"/>
        <item x="1543"/>
        <item x="486"/>
        <item x="1020"/>
        <item x="1822"/>
        <item x="554"/>
        <item x="1287"/>
        <item x="1340"/>
        <item x="305"/>
        <item x="1144"/>
        <item x="1964"/>
        <item x="1126"/>
        <item x="1654"/>
        <item x="1013"/>
        <item x="514"/>
        <item x="1840"/>
        <item x="1768"/>
        <item x="1179"/>
        <item x="964"/>
        <item x="1262"/>
        <item x="1197"/>
        <item x="986"/>
        <item x="1899"/>
        <item x="1769"/>
        <item x="1949"/>
        <item x="1867"/>
        <item x="1757"/>
        <item x="1943"/>
        <item x="1988"/>
        <item x="1648"/>
        <item x="1007"/>
        <item x="1627"/>
        <item x="1774"/>
        <item x="1304"/>
        <item x="1244"/>
        <item x="1418"/>
        <item x="266"/>
        <item x="983"/>
        <item x="1361"/>
        <item x="787"/>
        <item x="1557"/>
        <item x="1827"/>
        <item x="810"/>
        <item x="1310"/>
        <item x="97"/>
        <item t="default"/>
      </items>
      <autoSortScope>
        <pivotArea dataOnly="0" outline="0" fieldPosition="0">
          <references count="1">
            <reference field="4294967294" count="1" selected="0">
              <x v="0"/>
            </reference>
          </references>
        </pivotArea>
      </autoSortScope>
    </pivotField>
    <pivotField showAll="0">
      <items count="61">
        <item x="44"/>
        <item x="16"/>
        <item x="29"/>
        <item x="19"/>
        <item x="34"/>
        <item x="14"/>
        <item x="7"/>
        <item x="43"/>
        <item x="48"/>
        <item x="2"/>
        <item x="32"/>
        <item x="52"/>
        <item x="59"/>
        <item x="41"/>
        <item x="23"/>
        <item x="54"/>
        <item x="22"/>
        <item x="6"/>
        <item x="9"/>
        <item x="49"/>
        <item x="8"/>
        <item x="39"/>
        <item x="13"/>
        <item x="30"/>
        <item x="21"/>
        <item x="42"/>
        <item x="18"/>
        <item x="3"/>
        <item x="55"/>
        <item x="50"/>
        <item x="38"/>
        <item x="35"/>
        <item x="36"/>
        <item x="24"/>
        <item x="51"/>
        <item x="15"/>
        <item x="56"/>
        <item x="17"/>
        <item x="58"/>
        <item x="47"/>
        <item x="45"/>
        <item x="33"/>
        <item x="40"/>
        <item x="25"/>
        <item x="53"/>
        <item x="1"/>
        <item x="20"/>
        <item x="57"/>
        <item x="37"/>
        <item x="5"/>
        <item x="11"/>
        <item x="27"/>
        <item x="10"/>
        <item x="12"/>
        <item x="28"/>
        <item x="31"/>
        <item x="26"/>
        <item x="4"/>
        <item x="0"/>
        <item x="46"/>
        <item t="default"/>
      </items>
    </pivotField>
    <pivotField showAll="0"/>
    <pivotField showAll="0"/>
    <pivotField showAll="0"/>
    <pivotField showAll="0"/>
    <pivotField dataField="1" numFmtId="2" showAll="0"/>
    <pivotField dataField="1" numFmtId="2" showAll="0"/>
    <pivotField dataField="1" numFmtId="2" showAll="0"/>
    <pivotField numFmtId="2" showAll="0"/>
    <pivotField dragToRow="0" dragToCol="0" dragToPage="0" showAll="0" defaultSubtotal="0"/>
    <pivotField dragToRow="0" dragToCol="0" dragToPage="0" showAll="0" defaultSubtotal="0"/>
  </pivotFields>
  <rowFields count="1">
    <field x="0"/>
  </rowFields>
  <rowItems count="11">
    <i>
      <x v="1901"/>
    </i>
    <i>
      <x v="90"/>
    </i>
    <i>
      <x v="1551"/>
    </i>
    <i>
      <x v="1626"/>
    </i>
    <i>
      <x v="1397"/>
    </i>
    <i>
      <x v="123"/>
    </i>
    <i>
      <x v="1849"/>
    </i>
    <i>
      <x v="280"/>
    </i>
    <i>
      <x v="562"/>
    </i>
    <i>
      <x v="1892"/>
    </i>
    <i t="grand">
      <x/>
    </i>
  </rowItems>
  <colFields count="1">
    <field x="-2"/>
  </colFields>
  <colItems count="3">
    <i>
      <x/>
    </i>
    <i i="1">
      <x v="1"/>
    </i>
    <i i="2">
      <x v="2"/>
    </i>
  </colItems>
  <dataFields count="3">
    <dataField name="Total Sales" fld="6" baseField="0" baseItem="1901" numFmtId="2"/>
    <dataField name="Total Profit" fld="7" baseField="0" baseItem="1901" numFmtId="2"/>
    <dataField name="Total Assets" fld="8" baseField="0" baseItem="1901"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CF578C-6B9C-469C-B2B1-988F5576B88A}"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untry">
  <location ref="A1:B62" firstHeaderRow="1" firstDataRow="1" firstDataCol="1"/>
  <pivotFields count="12">
    <pivotField dataField="1" showAll="0"/>
    <pivotField axis="axisRow" showAll="0">
      <items count="61">
        <item x="44"/>
        <item x="16"/>
        <item x="29"/>
        <item x="19"/>
        <item x="34"/>
        <item x="14"/>
        <item x="7"/>
        <item x="43"/>
        <item x="48"/>
        <item x="2"/>
        <item x="32"/>
        <item x="52"/>
        <item x="59"/>
        <item x="41"/>
        <item x="23"/>
        <item x="54"/>
        <item x="22"/>
        <item x="6"/>
        <item x="9"/>
        <item x="49"/>
        <item x="8"/>
        <item x="39"/>
        <item x="13"/>
        <item x="30"/>
        <item x="21"/>
        <item x="42"/>
        <item x="18"/>
        <item x="3"/>
        <item x="55"/>
        <item x="50"/>
        <item x="38"/>
        <item x="35"/>
        <item x="36"/>
        <item x="24"/>
        <item x="51"/>
        <item x="15"/>
        <item x="56"/>
        <item x="17"/>
        <item x="58"/>
        <item x="47"/>
        <item x="45"/>
        <item x="33"/>
        <item x="40"/>
        <item x="25"/>
        <item x="53"/>
        <item x="1"/>
        <item x="20"/>
        <item x="57"/>
        <item x="37"/>
        <item x="5"/>
        <item x="11"/>
        <item x="27"/>
        <item x="10"/>
        <item x="12"/>
        <item x="28"/>
        <item x="31"/>
        <item x="26"/>
        <item x="4"/>
        <item x="0"/>
        <item x="46"/>
        <item t="default"/>
      </items>
    </pivotField>
    <pivotField showAll="0"/>
    <pivotField showAll="0"/>
    <pivotField showAll="0"/>
    <pivotField showAll="0"/>
    <pivotField numFmtId="2" showAll="0"/>
    <pivotField numFmtId="2" showAll="0"/>
    <pivotField numFmtId="2" showAll="0"/>
    <pivotField numFmtId="2" showAll="0"/>
    <pivotField dragToRow="0" dragToCol="0" dragToPage="0" showAll="0" defaultSubtotal="0"/>
    <pivotField dragToRow="0" dragToCol="0" dragToPage="0" showAll="0" defaultSubtotal="0"/>
  </pivotFields>
  <rowFields count="1">
    <field x="1"/>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Company Count" fld="0" subtotal="count" baseField="1" baseItem="0"/>
  </dataFields>
  <chartFormats count="62">
    <chartFormat chart="0" format="0" series="1">
      <pivotArea type="data" outline="0" fieldPosition="0">
        <references count="1">
          <reference field="4294967294" count="1" selected="0">
            <x v="0"/>
          </reference>
        </references>
      </pivotArea>
    </chartFormat>
    <chartFormat chart="2" format="62" series="1">
      <pivotArea type="data" outline="0" fieldPosition="0">
        <references count="1">
          <reference field="4294967294" count="1" selected="0">
            <x v="0"/>
          </reference>
        </references>
      </pivotArea>
    </chartFormat>
    <chartFormat chart="2" format="63">
      <pivotArea type="data" outline="0" fieldPosition="0">
        <references count="2">
          <reference field="4294967294" count="1" selected="0">
            <x v="0"/>
          </reference>
          <reference field="1" count="1" selected="0">
            <x v="0"/>
          </reference>
        </references>
      </pivotArea>
    </chartFormat>
    <chartFormat chart="2" format="64">
      <pivotArea type="data" outline="0" fieldPosition="0">
        <references count="2">
          <reference field="4294967294" count="1" selected="0">
            <x v="0"/>
          </reference>
          <reference field="1" count="1" selected="0">
            <x v="1"/>
          </reference>
        </references>
      </pivotArea>
    </chartFormat>
    <chartFormat chart="2" format="65">
      <pivotArea type="data" outline="0" fieldPosition="0">
        <references count="2">
          <reference field="4294967294" count="1" selected="0">
            <x v="0"/>
          </reference>
          <reference field="1" count="1" selected="0">
            <x v="2"/>
          </reference>
        </references>
      </pivotArea>
    </chartFormat>
    <chartFormat chart="2" format="66">
      <pivotArea type="data" outline="0" fieldPosition="0">
        <references count="2">
          <reference field="4294967294" count="1" selected="0">
            <x v="0"/>
          </reference>
          <reference field="1" count="1" selected="0">
            <x v="3"/>
          </reference>
        </references>
      </pivotArea>
    </chartFormat>
    <chartFormat chart="2" format="67">
      <pivotArea type="data" outline="0" fieldPosition="0">
        <references count="2">
          <reference field="4294967294" count="1" selected="0">
            <x v="0"/>
          </reference>
          <reference field="1" count="1" selected="0">
            <x v="4"/>
          </reference>
        </references>
      </pivotArea>
    </chartFormat>
    <chartFormat chart="2" format="68">
      <pivotArea type="data" outline="0" fieldPosition="0">
        <references count="2">
          <reference field="4294967294" count="1" selected="0">
            <x v="0"/>
          </reference>
          <reference field="1" count="1" selected="0">
            <x v="5"/>
          </reference>
        </references>
      </pivotArea>
    </chartFormat>
    <chartFormat chart="2" format="69">
      <pivotArea type="data" outline="0" fieldPosition="0">
        <references count="2">
          <reference field="4294967294" count="1" selected="0">
            <x v="0"/>
          </reference>
          <reference field="1" count="1" selected="0">
            <x v="6"/>
          </reference>
        </references>
      </pivotArea>
    </chartFormat>
    <chartFormat chart="2" format="70">
      <pivotArea type="data" outline="0" fieldPosition="0">
        <references count="2">
          <reference field="4294967294" count="1" selected="0">
            <x v="0"/>
          </reference>
          <reference field="1" count="1" selected="0">
            <x v="7"/>
          </reference>
        </references>
      </pivotArea>
    </chartFormat>
    <chartFormat chart="2" format="71">
      <pivotArea type="data" outline="0" fieldPosition="0">
        <references count="2">
          <reference field="4294967294" count="1" selected="0">
            <x v="0"/>
          </reference>
          <reference field="1" count="1" selected="0">
            <x v="8"/>
          </reference>
        </references>
      </pivotArea>
    </chartFormat>
    <chartFormat chart="2" format="72">
      <pivotArea type="data" outline="0" fieldPosition="0">
        <references count="2">
          <reference field="4294967294" count="1" selected="0">
            <x v="0"/>
          </reference>
          <reference field="1" count="1" selected="0">
            <x v="9"/>
          </reference>
        </references>
      </pivotArea>
    </chartFormat>
    <chartFormat chart="2" format="73">
      <pivotArea type="data" outline="0" fieldPosition="0">
        <references count="2">
          <reference field="4294967294" count="1" selected="0">
            <x v="0"/>
          </reference>
          <reference field="1" count="1" selected="0">
            <x v="10"/>
          </reference>
        </references>
      </pivotArea>
    </chartFormat>
    <chartFormat chart="2" format="74">
      <pivotArea type="data" outline="0" fieldPosition="0">
        <references count="2">
          <reference field="4294967294" count="1" selected="0">
            <x v="0"/>
          </reference>
          <reference field="1" count="1" selected="0">
            <x v="11"/>
          </reference>
        </references>
      </pivotArea>
    </chartFormat>
    <chartFormat chart="2" format="75">
      <pivotArea type="data" outline="0" fieldPosition="0">
        <references count="2">
          <reference field="4294967294" count="1" selected="0">
            <x v="0"/>
          </reference>
          <reference field="1" count="1" selected="0">
            <x v="12"/>
          </reference>
        </references>
      </pivotArea>
    </chartFormat>
    <chartFormat chart="2" format="76">
      <pivotArea type="data" outline="0" fieldPosition="0">
        <references count="2">
          <reference field="4294967294" count="1" selected="0">
            <x v="0"/>
          </reference>
          <reference field="1" count="1" selected="0">
            <x v="13"/>
          </reference>
        </references>
      </pivotArea>
    </chartFormat>
    <chartFormat chart="2" format="77">
      <pivotArea type="data" outline="0" fieldPosition="0">
        <references count="2">
          <reference field="4294967294" count="1" selected="0">
            <x v="0"/>
          </reference>
          <reference field="1" count="1" selected="0">
            <x v="14"/>
          </reference>
        </references>
      </pivotArea>
    </chartFormat>
    <chartFormat chart="2" format="78">
      <pivotArea type="data" outline="0" fieldPosition="0">
        <references count="2">
          <reference field="4294967294" count="1" selected="0">
            <x v="0"/>
          </reference>
          <reference field="1" count="1" selected="0">
            <x v="15"/>
          </reference>
        </references>
      </pivotArea>
    </chartFormat>
    <chartFormat chart="2" format="79">
      <pivotArea type="data" outline="0" fieldPosition="0">
        <references count="2">
          <reference field="4294967294" count="1" selected="0">
            <x v="0"/>
          </reference>
          <reference field="1" count="1" selected="0">
            <x v="16"/>
          </reference>
        </references>
      </pivotArea>
    </chartFormat>
    <chartFormat chart="2" format="80">
      <pivotArea type="data" outline="0" fieldPosition="0">
        <references count="2">
          <reference field="4294967294" count="1" selected="0">
            <x v="0"/>
          </reference>
          <reference field="1" count="1" selected="0">
            <x v="17"/>
          </reference>
        </references>
      </pivotArea>
    </chartFormat>
    <chartFormat chart="2" format="81">
      <pivotArea type="data" outline="0" fieldPosition="0">
        <references count="2">
          <reference field="4294967294" count="1" selected="0">
            <x v="0"/>
          </reference>
          <reference field="1" count="1" selected="0">
            <x v="18"/>
          </reference>
        </references>
      </pivotArea>
    </chartFormat>
    <chartFormat chart="2" format="82">
      <pivotArea type="data" outline="0" fieldPosition="0">
        <references count="2">
          <reference field="4294967294" count="1" selected="0">
            <x v="0"/>
          </reference>
          <reference field="1" count="1" selected="0">
            <x v="19"/>
          </reference>
        </references>
      </pivotArea>
    </chartFormat>
    <chartFormat chart="2" format="83">
      <pivotArea type="data" outline="0" fieldPosition="0">
        <references count="2">
          <reference field="4294967294" count="1" selected="0">
            <x v="0"/>
          </reference>
          <reference field="1" count="1" selected="0">
            <x v="20"/>
          </reference>
        </references>
      </pivotArea>
    </chartFormat>
    <chartFormat chart="2" format="84">
      <pivotArea type="data" outline="0" fieldPosition="0">
        <references count="2">
          <reference field="4294967294" count="1" selected="0">
            <x v="0"/>
          </reference>
          <reference field="1" count="1" selected="0">
            <x v="21"/>
          </reference>
        </references>
      </pivotArea>
    </chartFormat>
    <chartFormat chart="2" format="85">
      <pivotArea type="data" outline="0" fieldPosition="0">
        <references count="2">
          <reference field="4294967294" count="1" selected="0">
            <x v="0"/>
          </reference>
          <reference field="1" count="1" selected="0">
            <x v="22"/>
          </reference>
        </references>
      </pivotArea>
    </chartFormat>
    <chartFormat chart="2" format="86">
      <pivotArea type="data" outline="0" fieldPosition="0">
        <references count="2">
          <reference field="4294967294" count="1" selected="0">
            <x v="0"/>
          </reference>
          <reference field="1" count="1" selected="0">
            <x v="23"/>
          </reference>
        </references>
      </pivotArea>
    </chartFormat>
    <chartFormat chart="2" format="87">
      <pivotArea type="data" outline="0" fieldPosition="0">
        <references count="2">
          <reference field="4294967294" count="1" selected="0">
            <x v="0"/>
          </reference>
          <reference field="1" count="1" selected="0">
            <x v="24"/>
          </reference>
        </references>
      </pivotArea>
    </chartFormat>
    <chartFormat chart="2" format="88">
      <pivotArea type="data" outline="0" fieldPosition="0">
        <references count="2">
          <reference field="4294967294" count="1" selected="0">
            <x v="0"/>
          </reference>
          <reference field="1" count="1" selected="0">
            <x v="25"/>
          </reference>
        </references>
      </pivotArea>
    </chartFormat>
    <chartFormat chart="2" format="89">
      <pivotArea type="data" outline="0" fieldPosition="0">
        <references count="2">
          <reference field="4294967294" count="1" selected="0">
            <x v="0"/>
          </reference>
          <reference field="1" count="1" selected="0">
            <x v="26"/>
          </reference>
        </references>
      </pivotArea>
    </chartFormat>
    <chartFormat chart="2" format="90">
      <pivotArea type="data" outline="0" fieldPosition="0">
        <references count="2">
          <reference field="4294967294" count="1" selected="0">
            <x v="0"/>
          </reference>
          <reference field="1" count="1" selected="0">
            <x v="27"/>
          </reference>
        </references>
      </pivotArea>
    </chartFormat>
    <chartFormat chart="2" format="91">
      <pivotArea type="data" outline="0" fieldPosition="0">
        <references count="2">
          <reference field="4294967294" count="1" selected="0">
            <x v="0"/>
          </reference>
          <reference field="1" count="1" selected="0">
            <x v="28"/>
          </reference>
        </references>
      </pivotArea>
    </chartFormat>
    <chartFormat chart="2" format="92">
      <pivotArea type="data" outline="0" fieldPosition="0">
        <references count="2">
          <reference field="4294967294" count="1" selected="0">
            <x v="0"/>
          </reference>
          <reference field="1" count="1" selected="0">
            <x v="29"/>
          </reference>
        </references>
      </pivotArea>
    </chartFormat>
    <chartFormat chart="2" format="93">
      <pivotArea type="data" outline="0" fieldPosition="0">
        <references count="2">
          <reference field="4294967294" count="1" selected="0">
            <x v="0"/>
          </reference>
          <reference field="1" count="1" selected="0">
            <x v="30"/>
          </reference>
        </references>
      </pivotArea>
    </chartFormat>
    <chartFormat chart="2" format="94">
      <pivotArea type="data" outline="0" fieldPosition="0">
        <references count="2">
          <reference field="4294967294" count="1" selected="0">
            <x v="0"/>
          </reference>
          <reference field="1" count="1" selected="0">
            <x v="31"/>
          </reference>
        </references>
      </pivotArea>
    </chartFormat>
    <chartFormat chart="2" format="95">
      <pivotArea type="data" outline="0" fieldPosition="0">
        <references count="2">
          <reference field="4294967294" count="1" selected="0">
            <x v="0"/>
          </reference>
          <reference field="1" count="1" selected="0">
            <x v="32"/>
          </reference>
        </references>
      </pivotArea>
    </chartFormat>
    <chartFormat chart="2" format="96">
      <pivotArea type="data" outline="0" fieldPosition="0">
        <references count="2">
          <reference field="4294967294" count="1" selected="0">
            <x v="0"/>
          </reference>
          <reference field="1" count="1" selected="0">
            <x v="33"/>
          </reference>
        </references>
      </pivotArea>
    </chartFormat>
    <chartFormat chart="2" format="97">
      <pivotArea type="data" outline="0" fieldPosition="0">
        <references count="2">
          <reference field="4294967294" count="1" selected="0">
            <x v="0"/>
          </reference>
          <reference field="1" count="1" selected="0">
            <x v="34"/>
          </reference>
        </references>
      </pivotArea>
    </chartFormat>
    <chartFormat chart="2" format="98">
      <pivotArea type="data" outline="0" fieldPosition="0">
        <references count="2">
          <reference field="4294967294" count="1" selected="0">
            <x v="0"/>
          </reference>
          <reference field="1" count="1" selected="0">
            <x v="35"/>
          </reference>
        </references>
      </pivotArea>
    </chartFormat>
    <chartFormat chart="2" format="99">
      <pivotArea type="data" outline="0" fieldPosition="0">
        <references count="2">
          <reference field="4294967294" count="1" selected="0">
            <x v="0"/>
          </reference>
          <reference field="1" count="1" selected="0">
            <x v="36"/>
          </reference>
        </references>
      </pivotArea>
    </chartFormat>
    <chartFormat chart="2" format="100">
      <pivotArea type="data" outline="0" fieldPosition="0">
        <references count="2">
          <reference field="4294967294" count="1" selected="0">
            <x v="0"/>
          </reference>
          <reference field="1" count="1" selected="0">
            <x v="37"/>
          </reference>
        </references>
      </pivotArea>
    </chartFormat>
    <chartFormat chart="2" format="101">
      <pivotArea type="data" outline="0" fieldPosition="0">
        <references count="2">
          <reference field="4294967294" count="1" selected="0">
            <x v="0"/>
          </reference>
          <reference field="1" count="1" selected="0">
            <x v="38"/>
          </reference>
        </references>
      </pivotArea>
    </chartFormat>
    <chartFormat chart="2" format="102">
      <pivotArea type="data" outline="0" fieldPosition="0">
        <references count="2">
          <reference field="4294967294" count="1" selected="0">
            <x v="0"/>
          </reference>
          <reference field="1" count="1" selected="0">
            <x v="39"/>
          </reference>
        </references>
      </pivotArea>
    </chartFormat>
    <chartFormat chart="2" format="103">
      <pivotArea type="data" outline="0" fieldPosition="0">
        <references count="2">
          <reference field="4294967294" count="1" selected="0">
            <x v="0"/>
          </reference>
          <reference field="1" count="1" selected="0">
            <x v="40"/>
          </reference>
        </references>
      </pivotArea>
    </chartFormat>
    <chartFormat chart="2" format="104">
      <pivotArea type="data" outline="0" fieldPosition="0">
        <references count="2">
          <reference field="4294967294" count="1" selected="0">
            <x v="0"/>
          </reference>
          <reference field="1" count="1" selected="0">
            <x v="41"/>
          </reference>
        </references>
      </pivotArea>
    </chartFormat>
    <chartFormat chart="2" format="105">
      <pivotArea type="data" outline="0" fieldPosition="0">
        <references count="2">
          <reference field="4294967294" count="1" selected="0">
            <x v="0"/>
          </reference>
          <reference field="1" count="1" selected="0">
            <x v="42"/>
          </reference>
        </references>
      </pivotArea>
    </chartFormat>
    <chartFormat chart="2" format="106">
      <pivotArea type="data" outline="0" fieldPosition="0">
        <references count="2">
          <reference field="4294967294" count="1" selected="0">
            <x v="0"/>
          </reference>
          <reference field="1" count="1" selected="0">
            <x v="43"/>
          </reference>
        </references>
      </pivotArea>
    </chartFormat>
    <chartFormat chart="2" format="107">
      <pivotArea type="data" outline="0" fieldPosition="0">
        <references count="2">
          <reference field="4294967294" count="1" selected="0">
            <x v="0"/>
          </reference>
          <reference field="1" count="1" selected="0">
            <x v="44"/>
          </reference>
        </references>
      </pivotArea>
    </chartFormat>
    <chartFormat chart="2" format="108">
      <pivotArea type="data" outline="0" fieldPosition="0">
        <references count="2">
          <reference field="4294967294" count="1" selected="0">
            <x v="0"/>
          </reference>
          <reference field="1" count="1" selected="0">
            <x v="45"/>
          </reference>
        </references>
      </pivotArea>
    </chartFormat>
    <chartFormat chart="2" format="109">
      <pivotArea type="data" outline="0" fieldPosition="0">
        <references count="2">
          <reference field="4294967294" count="1" selected="0">
            <x v="0"/>
          </reference>
          <reference field="1" count="1" selected="0">
            <x v="46"/>
          </reference>
        </references>
      </pivotArea>
    </chartFormat>
    <chartFormat chart="2" format="110">
      <pivotArea type="data" outline="0" fieldPosition="0">
        <references count="2">
          <reference field="4294967294" count="1" selected="0">
            <x v="0"/>
          </reference>
          <reference field="1" count="1" selected="0">
            <x v="47"/>
          </reference>
        </references>
      </pivotArea>
    </chartFormat>
    <chartFormat chart="2" format="111">
      <pivotArea type="data" outline="0" fieldPosition="0">
        <references count="2">
          <reference field="4294967294" count="1" selected="0">
            <x v="0"/>
          </reference>
          <reference field="1" count="1" selected="0">
            <x v="48"/>
          </reference>
        </references>
      </pivotArea>
    </chartFormat>
    <chartFormat chart="2" format="112">
      <pivotArea type="data" outline="0" fieldPosition="0">
        <references count="2">
          <reference field="4294967294" count="1" selected="0">
            <x v="0"/>
          </reference>
          <reference field="1" count="1" selected="0">
            <x v="49"/>
          </reference>
        </references>
      </pivotArea>
    </chartFormat>
    <chartFormat chart="2" format="113">
      <pivotArea type="data" outline="0" fieldPosition="0">
        <references count="2">
          <reference field="4294967294" count="1" selected="0">
            <x v="0"/>
          </reference>
          <reference field="1" count="1" selected="0">
            <x v="50"/>
          </reference>
        </references>
      </pivotArea>
    </chartFormat>
    <chartFormat chart="2" format="114">
      <pivotArea type="data" outline="0" fieldPosition="0">
        <references count="2">
          <reference field="4294967294" count="1" selected="0">
            <x v="0"/>
          </reference>
          <reference field="1" count="1" selected="0">
            <x v="51"/>
          </reference>
        </references>
      </pivotArea>
    </chartFormat>
    <chartFormat chart="2" format="115">
      <pivotArea type="data" outline="0" fieldPosition="0">
        <references count="2">
          <reference field="4294967294" count="1" selected="0">
            <x v="0"/>
          </reference>
          <reference field="1" count="1" selected="0">
            <x v="52"/>
          </reference>
        </references>
      </pivotArea>
    </chartFormat>
    <chartFormat chart="2" format="116">
      <pivotArea type="data" outline="0" fieldPosition="0">
        <references count="2">
          <reference field="4294967294" count="1" selected="0">
            <x v="0"/>
          </reference>
          <reference field="1" count="1" selected="0">
            <x v="53"/>
          </reference>
        </references>
      </pivotArea>
    </chartFormat>
    <chartFormat chart="2" format="117">
      <pivotArea type="data" outline="0" fieldPosition="0">
        <references count="2">
          <reference field="4294967294" count="1" selected="0">
            <x v="0"/>
          </reference>
          <reference field="1" count="1" selected="0">
            <x v="54"/>
          </reference>
        </references>
      </pivotArea>
    </chartFormat>
    <chartFormat chart="2" format="118">
      <pivotArea type="data" outline="0" fieldPosition="0">
        <references count="2">
          <reference field="4294967294" count="1" selected="0">
            <x v="0"/>
          </reference>
          <reference field="1" count="1" selected="0">
            <x v="55"/>
          </reference>
        </references>
      </pivotArea>
    </chartFormat>
    <chartFormat chart="2" format="119">
      <pivotArea type="data" outline="0" fieldPosition="0">
        <references count="2">
          <reference field="4294967294" count="1" selected="0">
            <x v="0"/>
          </reference>
          <reference field="1" count="1" selected="0">
            <x v="56"/>
          </reference>
        </references>
      </pivotArea>
    </chartFormat>
    <chartFormat chart="2" format="120">
      <pivotArea type="data" outline="0" fieldPosition="0">
        <references count="2">
          <reference field="4294967294" count="1" selected="0">
            <x v="0"/>
          </reference>
          <reference field="1" count="1" selected="0">
            <x v="57"/>
          </reference>
        </references>
      </pivotArea>
    </chartFormat>
    <chartFormat chart="2" format="121">
      <pivotArea type="data" outline="0" fieldPosition="0">
        <references count="2">
          <reference field="4294967294" count="1" selected="0">
            <x v="0"/>
          </reference>
          <reference field="1" count="1" selected="0">
            <x v="58"/>
          </reference>
        </references>
      </pivotArea>
    </chartFormat>
    <chartFormat chart="2" format="122">
      <pivotArea type="data" outline="0" fieldPosition="0">
        <references count="2">
          <reference field="4294967294" count="1" selected="0">
            <x v="0"/>
          </reference>
          <reference field="1" count="1" selected="0">
            <x v="5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C34163-D995-4647-8B68-BFF40E7E7105}"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y">
  <location ref="A1:B62" firstHeaderRow="1" firstDataRow="1" firstDataCol="1"/>
  <pivotFields count="12">
    <pivotField showAll="0"/>
    <pivotField axis="axisRow" showAll="0">
      <items count="61">
        <item x="44"/>
        <item x="16"/>
        <item x="29"/>
        <item x="19"/>
        <item x="34"/>
        <item x="14"/>
        <item x="7"/>
        <item x="43"/>
        <item x="48"/>
        <item x="2"/>
        <item x="32"/>
        <item x="52"/>
        <item x="59"/>
        <item x="41"/>
        <item x="23"/>
        <item x="54"/>
        <item x="22"/>
        <item x="6"/>
        <item x="9"/>
        <item x="49"/>
        <item x="8"/>
        <item x="39"/>
        <item x="13"/>
        <item x="30"/>
        <item x="21"/>
        <item x="42"/>
        <item x="18"/>
        <item x="3"/>
        <item x="55"/>
        <item x="50"/>
        <item x="38"/>
        <item x="35"/>
        <item x="36"/>
        <item x="24"/>
        <item x="51"/>
        <item x="15"/>
        <item x="56"/>
        <item x="17"/>
        <item x="58"/>
        <item x="47"/>
        <item x="45"/>
        <item x="33"/>
        <item x="40"/>
        <item x="25"/>
        <item x="53"/>
        <item x="1"/>
        <item x="20"/>
        <item x="57"/>
        <item x="37"/>
        <item x="5"/>
        <item x="11"/>
        <item x="27"/>
        <item x="10"/>
        <item x="12"/>
        <item x="28"/>
        <item x="31"/>
        <item x="26"/>
        <item x="4"/>
        <item x="0"/>
        <item x="46"/>
        <item t="default"/>
      </items>
    </pivotField>
    <pivotField showAll="0"/>
    <pivotField showAll="0"/>
    <pivotField showAll="0"/>
    <pivotField showAll="0"/>
    <pivotField numFmtId="2" showAll="0"/>
    <pivotField numFmtId="2" showAll="0"/>
    <pivotField numFmtId="2" showAll="0"/>
    <pivotField dataField="1" numFmtId="2" showAll="0"/>
    <pivotField dragToRow="0" dragToCol="0" dragToPage="0" showAll="0" defaultSubtotal="0"/>
    <pivotField dragToRow="0" dragToCol="0" dragToPage="0" showAll="0" defaultSubtotal="0"/>
  </pivotFields>
  <rowFields count="1">
    <field x="1"/>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Total Market Value" fld="9" baseField="1" baseItem="0" numFmtId="2"/>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8C0AB0C-BAFC-4D07-8777-6D76AA95CE63}" sourceName="Country">
  <pivotTables>
    <pivotTable tabId="10" name="PivotTable2"/>
  </pivotTables>
  <data>
    <tabular pivotCacheId="363991117">
      <items count="60">
        <i x="44" s="1"/>
        <i x="16" s="1"/>
        <i x="29" s="1"/>
        <i x="19" s="1"/>
        <i x="34" s="1"/>
        <i x="14" s="1"/>
        <i x="7" s="1"/>
        <i x="43" s="1"/>
        <i x="48" s="1"/>
        <i x="2" s="1"/>
        <i x="32" s="1"/>
        <i x="52" s="1"/>
        <i x="59" s="1"/>
        <i x="41" s="1"/>
        <i x="23" s="1"/>
        <i x="54" s="1"/>
        <i x="22" s="1"/>
        <i x="6" s="1"/>
        <i x="9" s="1"/>
        <i x="49" s="1"/>
        <i x="8" s="1"/>
        <i x="39" s="1"/>
        <i x="13" s="1"/>
        <i x="30" s="1"/>
        <i x="21" s="1"/>
        <i x="42" s="1"/>
        <i x="18" s="1"/>
        <i x="3" s="1"/>
        <i x="55" s="1"/>
        <i x="50" s="1"/>
        <i x="38" s="1"/>
        <i x="35" s="1"/>
        <i x="36" s="1"/>
        <i x="24" s="1"/>
        <i x="51" s="1"/>
        <i x="15" s="1"/>
        <i x="56" s="1"/>
        <i x="17" s="1"/>
        <i x="58" s="1"/>
        <i x="47" s="1"/>
        <i x="45" s="1"/>
        <i x="33" s="1"/>
        <i x="40" s="1"/>
        <i x="25" s="1"/>
        <i x="53" s="1"/>
        <i x="1" s="1"/>
        <i x="20" s="1"/>
        <i x="57" s="1"/>
        <i x="37" s="1"/>
        <i x="5" s="1"/>
        <i x="11" s="1"/>
        <i x="27" s="1"/>
        <i x="10" s="1"/>
        <i x="12" s="1"/>
        <i x="28" s="1"/>
        <i x="31" s="1"/>
        <i x="26" s="1"/>
        <i x="4" s="1"/>
        <i x="0" s="1"/>
        <i x="4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C9870A8D-2E61-4366-ACCC-CC661FF81BF3}" sourceName="Country">
  <pivotTables>
    <pivotTable tabId="11" name="PivotTable3"/>
  </pivotTables>
  <data>
    <tabular pivotCacheId="363991117">
      <items count="60">
        <i x="44" s="1"/>
        <i x="16" s="1"/>
        <i x="29" s="1"/>
        <i x="19" s="1"/>
        <i x="34" s="1"/>
        <i x="14" s="1"/>
        <i x="7" s="1"/>
        <i x="43" s="1"/>
        <i x="48" s="1"/>
        <i x="2" s="1"/>
        <i x="32" s="1"/>
        <i x="52" s="1"/>
        <i x="59" s="1"/>
        <i x="41" s="1"/>
        <i x="23" s="1"/>
        <i x="54" s="1"/>
        <i x="22" s="1"/>
        <i x="6" s="1"/>
        <i x="9" s="1"/>
        <i x="49" s="1"/>
        <i x="8" s="1"/>
        <i x="39" s="1"/>
        <i x="13" s="1"/>
        <i x="30" s="1"/>
        <i x="21" s="1"/>
        <i x="42" s="1"/>
        <i x="18" s="1"/>
        <i x="3" s="1"/>
        <i x="55" s="1"/>
        <i x="50" s="1"/>
        <i x="38" s="1"/>
        <i x="35" s="1"/>
        <i x="36" s="1"/>
        <i x="24" s="1"/>
        <i x="51" s="1"/>
        <i x="15" s="1"/>
        <i x="56" s="1"/>
        <i x="17" s="1"/>
        <i x="58" s="1"/>
        <i x="47" s="1"/>
        <i x="45" s="1"/>
        <i x="33" s="1"/>
        <i x="40" s="1"/>
        <i x="25" s="1"/>
        <i x="53" s="1"/>
        <i x="1" s="1"/>
        <i x="20" s="1"/>
        <i x="57" s="1"/>
        <i x="37" s="1"/>
        <i x="5" s="1"/>
        <i x="11" s="1"/>
        <i x="27" s="1"/>
        <i x="10" s="1"/>
        <i x="12" s="1"/>
        <i x="28" s="1"/>
        <i x="31" s="1"/>
        <i x="26" s="1"/>
        <i x="4" s="1"/>
        <i x="0" s="1"/>
        <i x="4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8E173E95-9CDC-4F5D-84A9-F7AB42A2E610}" sourceName="Country">
  <pivotTables>
    <pivotTable tabId="12" name="PivotTable4"/>
  </pivotTables>
  <data>
    <tabular pivotCacheId="363991117">
      <items count="60">
        <i x="44" s="1"/>
        <i x="16" s="1"/>
        <i x="29" s="1"/>
        <i x="19" s="1"/>
        <i x="34" s="1"/>
        <i x="14" s="1"/>
        <i x="7" s="1"/>
        <i x="43" s="1"/>
        <i x="48" s="1"/>
        <i x="2" s="1"/>
        <i x="32" s="1"/>
        <i x="52" s="1"/>
        <i x="59" s="1"/>
        <i x="41" s="1"/>
        <i x="23" s="1"/>
        <i x="54" s="1"/>
        <i x="22" s="1"/>
        <i x="6" s="1"/>
        <i x="9" s="1"/>
        <i x="49" s="1"/>
        <i x="8" s="1"/>
        <i x="39" s="1"/>
        <i x="13" s="1"/>
        <i x="30" s="1"/>
        <i x="21" s="1"/>
        <i x="42" s="1"/>
        <i x="18" s="1"/>
        <i x="3" s="1"/>
        <i x="55" s="1"/>
        <i x="50" s="1"/>
        <i x="38" s="1"/>
        <i x="35" s="1"/>
        <i x="36" s="1"/>
        <i x="24" s="1"/>
        <i x="51" s="1"/>
        <i x="15" s="1"/>
        <i x="56" s="1"/>
        <i x="17" s="1"/>
        <i x="58" s="1"/>
        <i x="47" s="1"/>
        <i x="45" s="1"/>
        <i x="33" s="1"/>
        <i x="40" s="1"/>
        <i x="25" s="1"/>
        <i x="53" s="1"/>
        <i x="1" s="1"/>
        <i x="20" s="1"/>
        <i x="57" s="1"/>
        <i x="37" s="1"/>
        <i x="5" s="1"/>
        <i x="11" s="1"/>
        <i x="27" s="1"/>
        <i x="10" s="1"/>
        <i x="12" s="1"/>
        <i x="28" s="1"/>
        <i x="31" s="1"/>
        <i x="26" s="1"/>
        <i x="4" s="1"/>
        <i x="0" s="1"/>
        <i x="4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6C736FB-D272-4724-BC96-B0DB072A98CD}" cache="Slicer_Country" caption="Country" startItem="7"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8C94ECB8-6D6C-401F-B873-452C26FC39E1}" cache="Slicer_Country1"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CABC1761-C69E-4C4B-AA58-49C6843D540F}" cache="Slicer_Country2" caption="Count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C146E7DE-6F32-43DE-943B-068302B8F309}" cache="Slicer_Country" caption="Country" rowHeight="234950"/>
  <slicer name="Country 4" xr10:uid="{F5476FAE-E382-452C-969A-6280AF6EDC5C}" cache="Slicer_Country1" caption="Country" rowHeight="234950"/>
  <slicer name="Country 5" xr10:uid="{2768F171-83D9-4DB9-B1BA-1EA19F757249}" cache="Slicer_Country2"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4"/>
  <sheetViews>
    <sheetView workbookViewId="0">
      <selection activeCell="M2004" sqref="M2004"/>
    </sheetView>
  </sheetViews>
  <sheetFormatPr defaultRowHeight="14.4" x14ac:dyDescent="0.3"/>
  <sheetData>
    <row r="1" spans="1:13" x14ac:dyDescent="0.3">
      <c r="B1" s="2" t="s">
        <v>0</v>
      </c>
      <c r="C1" s="2" t="s">
        <v>1</v>
      </c>
      <c r="D1" s="2" t="s">
        <v>2</v>
      </c>
      <c r="E1" s="2" t="s">
        <v>3</v>
      </c>
      <c r="F1" s="2" t="s">
        <v>4</v>
      </c>
      <c r="G1" s="2" t="s">
        <v>5</v>
      </c>
      <c r="H1" s="2" t="s">
        <v>4522</v>
      </c>
      <c r="I1" s="2" t="s">
        <v>4523</v>
      </c>
      <c r="J1" s="2" t="s">
        <v>4524</v>
      </c>
      <c r="K1" s="2" t="s">
        <v>4525</v>
      </c>
      <c r="L1" s="2" t="s">
        <v>4526</v>
      </c>
      <c r="M1" s="2" t="s">
        <v>4527</v>
      </c>
    </row>
    <row r="2" spans="1:13" x14ac:dyDescent="0.3">
      <c r="A2">
        <v>0</v>
      </c>
      <c r="B2" t="s">
        <v>6</v>
      </c>
      <c r="C2" t="s">
        <v>7</v>
      </c>
      <c r="D2" t="s">
        <v>8</v>
      </c>
      <c r="E2" t="s">
        <v>9</v>
      </c>
      <c r="F2" t="s">
        <v>10</v>
      </c>
      <c r="G2" t="s">
        <v>11</v>
      </c>
      <c r="H2" s="1">
        <f>SUBSTITUTE(SUBSTITUTE(SUBSTITUTE(D2, "$", ""), "B", ""), "M", "") / IF(RIGHT(D2,1)="M", 1000, 1)</f>
        <v>252.9</v>
      </c>
      <c r="I2" s="1">
        <f>SUBSTITUTE(SUBSTITUTE(SUBSTITUTE(E2, "$", ""), "B", ""), "M", "") / IF(RIGHT(E2,1)="M", 1000, 1)</f>
        <v>50</v>
      </c>
      <c r="J2" s="1">
        <f>SUBSTITUTE(SUBSTITUTE(SUBSTITUTE(F2, "$", ""), "B", ""), "M", "") / IF(RIGHT(F2,1)="M", 1000, 1)</f>
        <v>4090.7</v>
      </c>
      <c r="K2" s="1">
        <f t="shared" ref="K2:K17" si="0">SUBSTITUTE(SUBSTITUTE(SUBSTITUTE(G2, "$", ""), "B", ""), "M", "") / IF(RIGHT(G2,1)="M", 1000, 1)</f>
        <v>588.1</v>
      </c>
      <c r="L2" s="1" t="str">
        <f>IF(OR(ISBLANK(H2), ISBLANK(I2), ISBLANK(J2), ISBLANK(K2)), "Missing Data", "OK")</f>
        <v>OK</v>
      </c>
      <c r="M2" s="1" t="str">
        <f>IF(OR(ISERROR(H2), ISERROR(I2), ISERROR(J2), ISERROR(K2)), "Error Found", "OK")</f>
        <v>OK</v>
      </c>
    </row>
    <row r="3" spans="1:13" x14ac:dyDescent="0.3">
      <c r="A3">
        <v>1</v>
      </c>
      <c r="B3" t="s">
        <v>12</v>
      </c>
      <c r="C3" t="s">
        <v>7</v>
      </c>
      <c r="D3" t="s">
        <v>13</v>
      </c>
      <c r="E3" t="s">
        <v>14</v>
      </c>
      <c r="F3" t="s">
        <v>15</v>
      </c>
      <c r="G3" t="s">
        <v>16</v>
      </c>
      <c r="H3" s="1">
        <f t="shared" ref="H3:H66" si="1">SUBSTITUTE(SUBSTITUTE(SUBSTITUTE(D3, "$", ""), "B", ""), "M", "") / IF(RIGHT(D3,1)="M", 1000, 1)</f>
        <v>369</v>
      </c>
      <c r="I3" s="1">
        <f t="shared" ref="I3:I66" si="2">SUBSTITUTE(SUBSTITUTE(SUBSTITUTE(E3, "$", ""), "B", ""), "M", "") / IF(RIGHT(E3,1)="M", 1000, 1)</f>
        <v>73.400000000000006</v>
      </c>
      <c r="J3" s="1">
        <f t="shared" ref="J3:K66" si="3">SUBSTITUTE(SUBSTITUTE(SUBSTITUTE(F3, "$", ""), "B", ""), "M", "") / IF(RIGHT(F3,1)="M", 1000, 1)</f>
        <v>1070</v>
      </c>
      <c r="K3" s="1">
        <f t="shared" si="0"/>
        <v>899.1</v>
      </c>
      <c r="L3" s="1" t="str">
        <f t="shared" ref="L3:L66" si="4">IF(OR(ISBLANK(H3), ISBLANK(I3), ISBLANK(J3), ISBLANK(K3)), "Missing Data", "OK")</f>
        <v>OK</v>
      </c>
      <c r="M3" s="1" t="str">
        <f t="shared" ref="M3:M66" si="5">IF(OR(ISERROR(H3), ISERROR(I3), ISERROR(J3), ISERROR(K3)), "Error Found", "OK")</f>
        <v>OK</v>
      </c>
    </row>
    <row r="4" spans="1:13" x14ac:dyDescent="0.3">
      <c r="A4">
        <v>2</v>
      </c>
      <c r="B4" t="s">
        <v>17</v>
      </c>
      <c r="C4" t="s">
        <v>18</v>
      </c>
      <c r="D4" t="s">
        <v>19</v>
      </c>
      <c r="E4" t="s">
        <v>20</v>
      </c>
      <c r="F4" t="s">
        <v>21</v>
      </c>
      <c r="G4" t="s">
        <v>22</v>
      </c>
      <c r="H4" s="1">
        <f t="shared" si="1"/>
        <v>489.1</v>
      </c>
      <c r="I4" s="1">
        <f t="shared" si="2"/>
        <v>116.9</v>
      </c>
      <c r="J4" s="1">
        <f t="shared" si="3"/>
        <v>661.5</v>
      </c>
      <c r="K4" s="1">
        <f t="shared" si="0"/>
        <v>1919.3</v>
      </c>
      <c r="L4" s="1" t="str">
        <f t="shared" si="4"/>
        <v>OK</v>
      </c>
      <c r="M4" s="1" t="str">
        <f t="shared" si="5"/>
        <v>OK</v>
      </c>
    </row>
    <row r="5" spans="1:13" x14ac:dyDescent="0.3">
      <c r="A5">
        <v>3</v>
      </c>
      <c r="B5" t="s">
        <v>23</v>
      </c>
      <c r="C5" t="s">
        <v>24</v>
      </c>
      <c r="D5" t="s">
        <v>25</v>
      </c>
      <c r="E5" t="s">
        <v>26</v>
      </c>
      <c r="F5" t="s">
        <v>27</v>
      </c>
      <c r="G5" t="s">
        <v>28</v>
      </c>
      <c r="H5" s="1">
        <f t="shared" si="1"/>
        <v>223.8</v>
      </c>
      <c r="I5" s="1">
        <f t="shared" si="2"/>
        <v>50.4</v>
      </c>
      <c r="J5" s="1">
        <f t="shared" si="3"/>
        <v>6586</v>
      </c>
      <c r="K5" s="1">
        <f t="shared" si="0"/>
        <v>215.2</v>
      </c>
      <c r="L5" s="1" t="str">
        <f t="shared" si="4"/>
        <v>OK</v>
      </c>
      <c r="M5" s="1" t="str">
        <f t="shared" si="5"/>
        <v>OK</v>
      </c>
    </row>
    <row r="6" spans="1:13" x14ac:dyDescent="0.3">
      <c r="A6">
        <v>4</v>
      </c>
      <c r="B6" t="s">
        <v>29</v>
      </c>
      <c r="C6" t="s">
        <v>7</v>
      </c>
      <c r="D6" t="s">
        <v>30</v>
      </c>
      <c r="E6" t="s">
        <v>31</v>
      </c>
      <c r="F6" t="s">
        <v>32</v>
      </c>
      <c r="G6" t="s">
        <v>33</v>
      </c>
      <c r="H6" s="1">
        <f t="shared" si="1"/>
        <v>183.3</v>
      </c>
      <c r="I6" s="1">
        <f t="shared" si="2"/>
        <v>25</v>
      </c>
      <c r="J6" s="1">
        <f t="shared" si="3"/>
        <v>3273.8</v>
      </c>
      <c r="K6" s="1">
        <f t="shared" si="0"/>
        <v>307.3</v>
      </c>
      <c r="L6" s="1" t="str">
        <f t="shared" si="4"/>
        <v>OK</v>
      </c>
      <c r="M6" s="1" t="str">
        <f t="shared" si="5"/>
        <v>OK</v>
      </c>
    </row>
    <row r="7" spans="1:13" x14ac:dyDescent="0.3">
      <c r="A7">
        <v>5</v>
      </c>
      <c r="B7" t="s">
        <v>34</v>
      </c>
      <c r="C7" t="s">
        <v>7</v>
      </c>
      <c r="D7" t="s">
        <v>35</v>
      </c>
      <c r="E7" t="s">
        <v>36</v>
      </c>
      <c r="F7" t="s">
        <v>37</v>
      </c>
      <c r="G7" t="s">
        <v>38</v>
      </c>
      <c r="H7" s="1">
        <f t="shared" si="1"/>
        <v>590.70000000000005</v>
      </c>
      <c r="I7" s="1">
        <f t="shared" si="2"/>
        <v>37.700000000000003</v>
      </c>
      <c r="J7" s="1">
        <f t="shared" si="3"/>
        <v>531</v>
      </c>
      <c r="K7" s="1">
        <f t="shared" si="0"/>
        <v>1922.1</v>
      </c>
      <c r="L7" s="1" t="str">
        <f t="shared" si="4"/>
        <v>OK</v>
      </c>
      <c r="M7" s="1" t="str">
        <f t="shared" si="5"/>
        <v>OK</v>
      </c>
    </row>
    <row r="8" spans="1:13" x14ac:dyDescent="0.3">
      <c r="A8">
        <v>6</v>
      </c>
      <c r="B8" t="s">
        <v>39</v>
      </c>
      <c r="C8" t="s">
        <v>24</v>
      </c>
      <c r="D8" t="s">
        <v>40</v>
      </c>
      <c r="E8" t="s">
        <v>41</v>
      </c>
      <c r="F8" t="s">
        <v>42</v>
      </c>
      <c r="G8" t="s">
        <v>43</v>
      </c>
      <c r="H8" s="1">
        <f t="shared" si="1"/>
        <v>199.8</v>
      </c>
      <c r="I8" s="1">
        <f t="shared" si="2"/>
        <v>47</v>
      </c>
      <c r="J8" s="1">
        <f t="shared" si="3"/>
        <v>5403.8</v>
      </c>
      <c r="K8" s="1">
        <f t="shared" si="0"/>
        <v>187.5</v>
      </c>
      <c r="L8" s="1" t="str">
        <f t="shared" si="4"/>
        <v>OK</v>
      </c>
      <c r="M8" s="1" t="str">
        <f t="shared" si="5"/>
        <v>OK</v>
      </c>
    </row>
    <row r="9" spans="1:13" x14ac:dyDescent="0.3">
      <c r="A9">
        <v>7</v>
      </c>
      <c r="B9" t="s">
        <v>44</v>
      </c>
      <c r="C9" t="s">
        <v>7</v>
      </c>
      <c r="D9" t="s">
        <v>45</v>
      </c>
      <c r="E9" t="s">
        <v>46</v>
      </c>
      <c r="F9" t="s">
        <v>47</v>
      </c>
      <c r="G9" t="s">
        <v>48</v>
      </c>
      <c r="H9" s="1">
        <f t="shared" si="1"/>
        <v>236.6</v>
      </c>
      <c r="I9" s="1">
        <f t="shared" si="2"/>
        <v>86.2</v>
      </c>
      <c r="J9" s="1">
        <f t="shared" si="3"/>
        <v>484.3</v>
      </c>
      <c r="K9" s="1">
        <f t="shared" si="0"/>
        <v>3123.1</v>
      </c>
      <c r="L9" s="1" t="str">
        <f t="shared" si="4"/>
        <v>OK</v>
      </c>
      <c r="M9" s="1" t="str">
        <f t="shared" si="5"/>
        <v>OK</v>
      </c>
    </row>
    <row r="10" spans="1:13" x14ac:dyDescent="0.3">
      <c r="A10">
        <v>8</v>
      </c>
      <c r="B10" t="s">
        <v>49</v>
      </c>
      <c r="C10" t="s">
        <v>24</v>
      </c>
      <c r="D10" t="s">
        <v>50</v>
      </c>
      <c r="E10" t="s">
        <v>51</v>
      </c>
      <c r="F10" t="s">
        <v>52</v>
      </c>
      <c r="G10" t="s">
        <v>53</v>
      </c>
      <c r="H10" s="1">
        <f t="shared" si="1"/>
        <v>193.5</v>
      </c>
      <c r="I10" s="1">
        <f t="shared" si="2"/>
        <v>37.4</v>
      </c>
      <c r="J10" s="1">
        <f t="shared" si="3"/>
        <v>5832.9</v>
      </c>
      <c r="K10" s="1">
        <f t="shared" si="0"/>
        <v>170.9</v>
      </c>
      <c r="L10" s="1" t="str">
        <f t="shared" si="4"/>
        <v>OK</v>
      </c>
      <c r="M10" s="1" t="str">
        <f t="shared" si="5"/>
        <v>OK</v>
      </c>
    </row>
    <row r="11" spans="1:13" x14ac:dyDescent="0.3">
      <c r="A11">
        <v>9</v>
      </c>
      <c r="B11" t="s">
        <v>54</v>
      </c>
      <c r="C11" t="s">
        <v>7</v>
      </c>
      <c r="D11" t="s">
        <v>55</v>
      </c>
      <c r="E11" t="s">
        <v>56</v>
      </c>
      <c r="F11" t="s">
        <v>57</v>
      </c>
      <c r="G11" t="s">
        <v>58</v>
      </c>
      <c r="H11" s="1">
        <f t="shared" si="1"/>
        <v>317.89999999999998</v>
      </c>
      <c r="I11" s="1">
        <f t="shared" si="2"/>
        <v>82.4</v>
      </c>
      <c r="J11" s="1">
        <f t="shared" si="3"/>
        <v>407.4</v>
      </c>
      <c r="K11" s="1">
        <f t="shared" si="0"/>
        <v>2177.6999999999998</v>
      </c>
      <c r="L11" s="1" t="str">
        <f t="shared" si="4"/>
        <v>OK</v>
      </c>
      <c r="M11" s="1" t="str">
        <f t="shared" si="5"/>
        <v>OK</v>
      </c>
    </row>
    <row r="12" spans="1:13" x14ac:dyDescent="0.3">
      <c r="A12">
        <v>10</v>
      </c>
      <c r="B12" t="s">
        <v>59</v>
      </c>
      <c r="C12" t="s">
        <v>60</v>
      </c>
      <c r="D12" t="s">
        <v>61</v>
      </c>
      <c r="E12" t="s">
        <v>62</v>
      </c>
      <c r="F12" t="s">
        <v>63</v>
      </c>
      <c r="G12" t="s">
        <v>64</v>
      </c>
      <c r="H12" s="1">
        <f t="shared" si="1"/>
        <v>311.89999999999998</v>
      </c>
      <c r="I12" s="1">
        <f t="shared" si="2"/>
        <v>34.200000000000003</v>
      </c>
      <c r="J12" s="1">
        <f t="shared" si="3"/>
        <v>595.4</v>
      </c>
      <c r="K12" s="1">
        <f t="shared" si="0"/>
        <v>274.89999999999998</v>
      </c>
      <c r="L12" s="1" t="str">
        <f t="shared" si="4"/>
        <v>OK</v>
      </c>
      <c r="M12" s="1" t="str">
        <f t="shared" si="5"/>
        <v>OK</v>
      </c>
    </row>
    <row r="13" spans="1:13" x14ac:dyDescent="0.3">
      <c r="A13">
        <v>11</v>
      </c>
      <c r="B13" t="s">
        <v>65</v>
      </c>
      <c r="C13" t="s">
        <v>7</v>
      </c>
      <c r="D13" t="s">
        <v>66</v>
      </c>
      <c r="E13" t="s">
        <v>67</v>
      </c>
      <c r="F13" t="s">
        <v>68</v>
      </c>
      <c r="G13" t="s">
        <v>69</v>
      </c>
      <c r="H13" s="1">
        <f t="shared" si="1"/>
        <v>381.6</v>
      </c>
      <c r="I13" s="1">
        <f t="shared" si="2"/>
        <v>100.4</v>
      </c>
      <c r="J13" s="1">
        <f t="shared" si="3"/>
        <v>337.4</v>
      </c>
      <c r="K13" s="1">
        <f t="shared" si="0"/>
        <v>2911.5</v>
      </c>
      <c r="L13" s="1" t="str">
        <f t="shared" si="4"/>
        <v>OK</v>
      </c>
      <c r="M13" s="1" t="str">
        <f t="shared" si="5"/>
        <v>OK</v>
      </c>
    </row>
    <row r="14" spans="1:13" x14ac:dyDescent="0.3">
      <c r="A14">
        <v>12</v>
      </c>
      <c r="B14" t="s">
        <v>70</v>
      </c>
      <c r="C14" t="s">
        <v>24</v>
      </c>
      <c r="D14" t="s">
        <v>71</v>
      </c>
      <c r="E14" t="s">
        <v>72</v>
      </c>
      <c r="F14" t="s">
        <v>73</v>
      </c>
      <c r="G14" t="s">
        <v>74</v>
      </c>
      <c r="H14" s="1">
        <f t="shared" si="1"/>
        <v>173.3</v>
      </c>
      <c r="I14" s="1">
        <f t="shared" si="2"/>
        <v>32.1</v>
      </c>
      <c r="J14" s="1">
        <f t="shared" si="3"/>
        <v>4657.1000000000004</v>
      </c>
      <c r="K14" s="1">
        <f t="shared" si="0"/>
        <v>145.69999999999999</v>
      </c>
      <c r="L14" s="1" t="str">
        <f t="shared" si="4"/>
        <v>OK</v>
      </c>
      <c r="M14" s="1" t="str">
        <f t="shared" si="5"/>
        <v>OK</v>
      </c>
    </row>
    <row r="15" spans="1:13" x14ac:dyDescent="0.3">
      <c r="A15">
        <v>13</v>
      </c>
      <c r="B15" t="s">
        <v>75</v>
      </c>
      <c r="C15" t="s">
        <v>7</v>
      </c>
      <c r="D15" t="s">
        <v>76</v>
      </c>
      <c r="E15" t="s">
        <v>77</v>
      </c>
      <c r="F15" t="s">
        <v>78</v>
      </c>
      <c r="G15" t="s">
        <v>79</v>
      </c>
      <c r="H15" s="1">
        <f t="shared" si="1"/>
        <v>331.9</v>
      </c>
      <c r="I15" s="1">
        <f t="shared" si="2"/>
        <v>32.799999999999997</v>
      </c>
      <c r="J15" s="1">
        <f t="shared" si="3"/>
        <v>377.9</v>
      </c>
      <c r="K15" s="1">
        <f t="shared" si="0"/>
        <v>536.70000000000005</v>
      </c>
      <c r="L15" s="1" t="str">
        <f t="shared" si="4"/>
        <v>OK</v>
      </c>
      <c r="M15" s="1" t="str">
        <f t="shared" si="5"/>
        <v>OK</v>
      </c>
    </row>
    <row r="16" spans="1:13" x14ac:dyDescent="0.3">
      <c r="A16">
        <v>14</v>
      </c>
      <c r="B16" t="s">
        <v>80</v>
      </c>
      <c r="C16" t="s">
        <v>81</v>
      </c>
      <c r="D16" t="s">
        <v>82</v>
      </c>
      <c r="E16" t="s">
        <v>83</v>
      </c>
      <c r="F16" t="s">
        <v>84</v>
      </c>
      <c r="G16" t="s">
        <v>85</v>
      </c>
      <c r="H16" s="1">
        <f t="shared" si="1"/>
        <v>144.9</v>
      </c>
      <c r="I16" s="1">
        <f t="shared" si="2"/>
        <v>22.2</v>
      </c>
      <c r="J16" s="1">
        <f t="shared" si="3"/>
        <v>3000.5</v>
      </c>
      <c r="K16" s="1">
        <f t="shared" si="0"/>
        <v>166.4</v>
      </c>
      <c r="L16" s="1" t="str">
        <f t="shared" si="4"/>
        <v>OK</v>
      </c>
      <c r="M16" s="1" t="str">
        <f t="shared" si="5"/>
        <v>OK</v>
      </c>
    </row>
    <row r="17" spans="1:13" x14ac:dyDescent="0.3">
      <c r="A17">
        <v>15</v>
      </c>
      <c r="B17" t="s">
        <v>86</v>
      </c>
      <c r="C17" t="s">
        <v>7</v>
      </c>
      <c r="D17" t="s">
        <v>87</v>
      </c>
      <c r="E17" t="s">
        <v>88</v>
      </c>
      <c r="F17" t="s">
        <v>89</v>
      </c>
      <c r="G17" t="s">
        <v>90</v>
      </c>
      <c r="H17" s="1">
        <f t="shared" si="1"/>
        <v>120.1</v>
      </c>
      <c r="I17" s="1">
        <f t="shared" si="2"/>
        <v>18.8</v>
      </c>
      <c r="J17" s="1">
        <f t="shared" si="3"/>
        <v>1959.2</v>
      </c>
      <c r="K17" s="1">
        <f t="shared" si="0"/>
        <v>212.9</v>
      </c>
      <c r="L17" s="1" t="str">
        <f t="shared" si="4"/>
        <v>OK</v>
      </c>
      <c r="M17" s="1" t="str">
        <f t="shared" si="5"/>
        <v>OK</v>
      </c>
    </row>
    <row r="18" spans="1:13" x14ac:dyDescent="0.3">
      <c r="A18">
        <v>16</v>
      </c>
      <c r="B18" t="s">
        <v>91</v>
      </c>
      <c r="C18" t="s">
        <v>81</v>
      </c>
      <c r="D18" t="s">
        <v>92</v>
      </c>
      <c r="E18" t="s">
        <v>93</v>
      </c>
      <c r="F18" t="s">
        <v>94</v>
      </c>
      <c r="G18" t="s">
        <v>95</v>
      </c>
      <c r="H18" s="1">
        <f t="shared" si="1"/>
        <v>289.7</v>
      </c>
      <c r="I18" s="1">
        <f t="shared" si="2"/>
        <v>17.899999999999999</v>
      </c>
      <c r="J18" s="1">
        <f t="shared" si="3"/>
        <v>402</v>
      </c>
      <c r="K18" s="1">
        <f t="shared" si="3"/>
        <v>228.5</v>
      </c>
      <c r="L18" s="1" t="str">
        <f t="shared" si="4"/>
        <v>OK</v>
      </c>
      <c r="M18" s="1" t="str">
        <f t="shared" si="5"/>
        <v>OK</v>
      </c>
    </row>
    <row r="19" spans="1:13" x14ac:dyDescent="0.3">
      <c r="A19">
        <v>17</v>
      </c>
      <c r="B19" t="s">
        <v>96</v>
      </c>
      <c r="C19" t="s">
        <v>24</v>
      </c>
      <c r="D19" t="s">
        <v>97</v>
      </c>
      <c r="E19" t="s">
        <v>98</v>
      </c>
      <c r="F19" t="s">
        <v>99</v>
      </c>
      <c r="G19" t="s">
        <v>100</v>
      </c>
      <c r="H19" s="1">
        <f t="shared" si="1"/>
        <v>399.1</v>
      </c>
      <c r="I19" s="1">
        <f t="shared" si="2"/>
        <v>22.7</v>
      </c>
      <c r="J19" s="1">
        <f t="shared" si="3"/>
        <v>388.1</v>
      </c>
      <c r="K19" s="1">
        <f t="shared" si="3"/>
        <v>177.6</v>
      </c>
      <c r="L19" s="1" t="str">
        <f t="shared" si="4"/>
        <v>OK</v>
      </c>
      <c r="M19" s="1" t="str">
        <f t="shared" si="5"/>
        <v>OK</v>
      </c>
    </row>
    <row r="20" spans="1:13" x14ac:dyDescent="0.3">
      <c r="A20">
        <v>18</v>
      </c>
      <c r="B20" t="s">
        <v>101</v>
      </c>
      <c r="C20" t="s">
        <v>7</v>
      </c>
      <c r="D20" t="s">
        <v>102</v>
      </c>
      <c r="E20" t="s">
        <v>103</v>
      </c>
      <c r="F20" t="s">
        <v>104</v>
      </c>
      <c r="G20" t="s">
        <v>105</v>
      </c>
      <c r="H20" s="1">
        <f t="shared" si="1"/>
        <v>379.5</v>
      </c>
      <c r="I20" s="1">
        <f t="shared" si="2"/>
        <v>15.4</v>
      </c>
      <c r="J20" s="1">
        <f t="shared" si="3"/>
        <v>284.2</v>
      </c>
      <c r="K20" s="1">
        <f t="shared" si="3"/>
        <v>482.9</v>
      </c>
      <c r="L20" s="1" t="str">
        <f t="shared" si="4"/>
        <v>OK</v>
      </c>
      <c r="M20" s="1" t="str">
        <f t="shared" si="5"/>
        <v>OK</v>
      </c>
    </row>
    <row r="21" spans="1:13" x14ac:dyDescent="0.3">
      <c r="A21">
        <v>19</v>
      </c>
      <c r="B21" t="s">
        <v>106</v>
      </c>
      <c r="C21" t="s">
        <v>7</v>
      </c>
      <c r="D21" t="s">
        <v>107</v>
      </c>
      <c r="E21" t="s">
        <v>108</v>
      </c>
      <c r="F21" t="s">
        <v>109</v>
      </c>
      <c r="G21" t="s">
        <v>110</v>
      </c>
      <c r="H21" s="1">
        <f t="shared" si="1"/>
        <v>657.3</v>
      </c>
      <c r="I21" s="1">
        <f t="shared" si="2"/>
        <v>18.899999999999999</v>
      </c>
      <c r="J21" s="1">
        <f t="shared" si="3"/>
        <v>254.1</v>
      </c>
      <c r="K21" s="1">
        <f t="shared" si="3"/>
        <v>521.1</v>
      </c>
      <c r="L21" s="1" t="str">
        <f t="shared" si="4"/>
        <v>OK</v>
      </c>
      <c r="M21" s="1" t="str">
        <f t="shared" si="5"/>
        <v>OK</v>
      </c>
    </row>
    <row r="22" spans="1:13" x14ac:dyDescent="0.3">
      <c r="A22">
        <v>20</v>
      </c>
      <c r="B22" t="s">
        <v>111</v>
      </c>
      <c r="C22" t="s">
        <v>112</v>
      </c>
      <c r="D22" t="s">
        <v>113</v>
      </c>
      <c r="E22" t="s">
        <v>114</v>
      </c>
      <c r="F22" t="s">
        <v>115</v>
      </c>
      <c r="G22" t="s">
        <v>116</v>
      </c>
      <c r="H22" s="1">
        <f t="shared" si="1"/>
        <v>202.4</v>
      </c>
      <c r="I22" s="1">
        <f t="shared" si="2"/>
        <v>14.9</v>
      </c>
      <c r="J22" s="1">
        <f t="shared" si="3"/>
        <v>349.8</v>
      </c>
      <c r="K22" s="1">
        <f t="shared" si="3"/>
        <v>388</v>
      </c>
      <c r="L22" s="1" t="str">
        <f t="shared" si="4"/>
        <v>OK</v>
      </c>
      <c r="M22" s="1" t="str">
        <f t="shared" si="5"/>
        <v>OK</v>
      </c>
    </row>
    <row r="23" spans="1:13" x14ac:dyDescent="0.3">
      <c r="A23">
        <v>21</v>
      </c>
      <c r="B23" t="s">
        <v>117</v>
      </c>
      <c r="C23" t="s">
        <v>7</v>
      </c>
      <c r="D23" t="s">
        <v>118</v>
      </c>
      <c r="E23" t="s">
        <v>119</v>
      </c>
      <c r="F23" t="s">
        <v>120</v>
      </c>
      <c r="G23" t="s">
        <v>121</v>
      </c>
      <c r="H23" s="1">
        <f t="shared" si="1"/>
        <v>195</v>
      </c>
      <c r="I23" s="1">
        <f t="shared" si="2"/>
        <v>20.3</v>
      </c>
      <c r="J23" s="1">
        <f t="shared" si="3"/>
        <v>261.7</v>
      </c>
      <c r="K23" s="1">
        <f t="shared" si="3"/>
        <v>299.8</v>
      </c>
      <c r="L23" s="1" t="str">
        <f t="shared" si="4"/>
        <v>OK</v>
      </c>
      <c r="M23" s="1" t="str">
        <f t="shared" si="5"/>
        <v>OK</v>
      </c>
    </row>
    <row r="24" spans="1:13" x14ac:dyDescent="0.3">
      <c r="A24">
        <v>22</v>
      </c>
      <c r="B24" t="s">
        <v>122</v>
      </c>
      <c r="C24" t="s">
        <v>7</v>
      </c>
      <c r="D24" t="s">
        <v>123</v>
      </c>
      <c r="E24" t="s">
        <v>124</v>
      </c>
      <c r="F24" t="s">
        <v>125</v>
      </c>
      <c r="G24" t="s">
        <v>126</v>
      </c>
      <c r="H24" s="1">
        <f t="shared" si="1"/>
        <v>116.7</v>
      </c>
      <c r="I24" s="1">
        <f t="shared" si="2"/>
        <v>9.4</v>
      </c>
      <c r="J24" s="1">
        <f t="shared" si="3"/>
        <v>1698.4</v>
      </c>
      <c r="K24" s="1">
        <f t="shared" si="3"/>
        <v>150.80000000000001</v>
      </c>
      <c r="L24" s="1" t="str">
        <f t="shared" si="4"/>
        <v>OK</v>
      </c>
      <c r="M24" s="1" t="str">
        <f t="shared" si="5"/>
        <v>OK</v>
      </c>
    </row>
    <row r="25" spans="1:13" x14ac:dyDescent="0.3">
      <c r="A25">
        <v>23</v>
      </c>
      <c r="B25" t="s">
        <v>127</v>
      </c>
      <c r="C25" t="s">
        <v>7</v>
      </c>
      <c r="D25" t="s">
        <v>128</v>
      </c>
      <c r="E25" t="s">
        <v>129</v>
      </c>
      <c r="F25" t="s">
        <v>130</v>
      </c>
      <c r="G25" t="s">
        <v>131</v>
      </c>
      <c r="H25" s="1">
        <f t="shared" si="1"/>
        <v>142.69999999999999</v>
      </c>
      <c r="I25" s="1">
        <f t="shared" si="2"/>
        <v>45.8</v>
      </c>
      <c r="J25" s="1">
        <f t="shared" si="3"/>
        <v>222.8</v>
      </c>
      <c r="K25" s="1">
        <f t="shared" si="3"/>
        <v>1197</v>
      </c>
      <c r="L25" s="1" t="str">
        <f t="shared" si="4"/>
        <v>OK</v>
      </c>
      <c r="M25" s="1" t="str">
        <f t="shared" si="5"/>
        <v>OK</v>
      </c>
    </row>
    <row r="26" spans="1:13" x14ac:dyDescent="0.3">
      <c r="A26">
        <v>24</v>
      </c>
      <c r="B26" t="s">
        <v>132</v>
      </c>
      <c r="C26" t="s">
        <v>133</v>
      </c>
      <c r="D26" t="s">
        <v>134</v>
      </c>
      <c r="E26" t="s">
        <v>135</v>
      </c>
      <c r="F26" t="s">
        <v>136</v>
      </c>
      <c r="G26" t="s">
        <v>137</v>
      </c>
      <c r="H26" s="1">
        <f t="shared" si="1"/>
        <v>212.6</v>
      </c>
      <c r="I26" s="1">
        <f t="shared" si="2"/>
        <v>21.5</v>
      </c>
      <c r="J26" s="1">
        <f t="shared" si="3"/>
        <v>283.10000000000002</v>
      </c>
      <c r="K26" s="1">
        <f t="shared" si="3"/>
        <v>171.2</v>
      </c>
      <c r="L26" s="1" t="str">
        <f t="shared" si="4"/>
        <v>OK</v>
      </c>
      <c r="M26" s="1" t="str">
        <f t="shared" si="5"/>
        <v>OK</v>
      </c>
    </row>
    <row r="27" spans="1:13" x14ac:dyDescent="0.3">
      <c r="A27">
        <v>25</v>
      </c>
      <c r="B27" t="s">
        <v>138</v>
      </c>
      <c r="C27" t="s">
        <v>7</v>
      </c>
      <c r="D27" t="s">
        <v>139</v>
      </c>
      <c r="E27" t="s">
        <v>140</v>
      </c>
      <c r="F27" t="s">
        <v>141</v>
      </c>
      <c r="G27" t="s">
        <v>142</v>
      </c>
      <c r="H27" s="1">
        <f t="shared" si="1"/>
        <v>99.8</v>
      </c>
      <c r="I27" s="1">
        <f t="shared" si="2"/>
        <v>9.5</v>
      </c>
      <c r="J27" s="1">
        <f t="shared" si="3"/>
        <v>1228.5</v>
      </c>
      <c r="K27" s="1">
        <f t="shared" si="3"/>
        <v>162.9</v>
      </c>
      <c r="L27" s="1" t="str">
        <f t="shared" si="4"/>
        <v>OK</v>
      </c>
      <c r="M27" s="1" t="str">
        <f t="shared" si="5"/>
        <v>OK</v>
      </c>
    </row>
    <row r="28" spans="1:13" x14ac:dyDescent="0.3">
      <c r="A28">
        <v>26</v>
      </c>
      <c r="B28" t="s">
        <v>143</v>
      </c>
      <c r="C28" t="s">
        <v>144</v>
      </c>
      <c r="D28" t="s">
        <v>145</v>
      </c>
      <c r="E28" t="s">
        <v>146</v>
      </c>
      <c r="F28" t="s">
        <v>147</v>
      </c>
      <c r="G28" t="s">
        <v>148</v>
      </c>
      <c r="H28" s="1">
        <f t="shared" si="1"/>
        <v>90.1</v>
      </c>
      <c r="I28" s="1">
        <f t="shared" si="2"/>
        <v>11.3</v>
      </c>
      <c r="J28" s="1">
        <f t="shared" si="3"/>
        <v>1477.8</v>
      </c>
      <c r="K28" s="1">
        <f t="shared" si="3"/>
        <v>150.4</v>
      </c>
      <c r="L28" s="1" t="str">
        <f t="shared" si="4"/>
        <v>OK</v>
      </c>
      <c r="M28" s="1" t="str">
        <f t="shared" si="5"/>
        <v>OK</v>
      </c>
    </row>
    <row r="29" spans="1:13" x14ac:dyDescent="0.3">
      <c r="A29">
        <v>27</v>
      </c>
      <c r="B29" t="s">
        <v>149</v>
      </c>
      <c r="C29" t="s">
        <v>7</v>
      </c>
      <c r="D29" t="s">
        <v>150</v>
      </c>
      <c r="E29" t="s">
        <v>151</v>
      </c>
      <c r="F29" t="s">
        <v>152</v>
      </c>
      <c r="G29" t="s">
        <v>153</v>
      </c>
      <c r="H29" s="1">
        <f t="shared" si="1"/>
        <v>163.9</v>
      </c>
      <c r="I29" s="1">
        <f t="shared" si="2"/>
        <v>7.8</v>
      </c>
      <c r="J29" s="1">
        <f t="shared" si="3"/>
        <v>2432.5</v>
      </c>
      <c r="K29" s="1">
        <f t="shared" si="3"/>
        <v>122.2</v>
      </c>
      <c r="L29" s="1" t="str">
        <f t="shared" si="4"/>
        <v>OK</v>
      </c>
      <c r="M29" s="1" t="str">
        <f t="shared" si="5"/>
        <v>OK</v>
      </c>
    </row>
    <row r="30" spans="1:13" x14ac:dyDescent="0.3">
      <c r="A30">
        <v>28</v>
      </c>
      <c r="B30" t="s">
        <v>154</v>
      </c>
      <c r="C30" t="s">
        <v>24</v>
      </c>
      <c r="D30" t="s">
        <v>155</v>
      </c>
      <c r="E30" t="s">
        <v>156</v>
      </c>
      <c r="F30" t="s">
        <v>157</v>
      </c>
      <c r="G30" t="s">
        <v>158</v>
      </c>
      <c r="H30" s="1">
        <f t="shared" si="1"/>
        <v>136.1</v>
      </c>
      <c r="I30" s="1">
        <f t="shared" si="2"/>
        <v>11.8</v>
      </c>
      <c r="J30" s="1">
        <f t="shared" si="3"/>
        <v>1654.8</v>
      </c>
      <c r="K30" s="1">
        <f t="shared" si="3"/>
        <v>105.5</v>
      </c>
      <c r="L30" s="1" t="str">
        <f t="shared" si="4"/>
        <v>OK</v>
      </c>
      <c r="M30" s="1" t="str">
        <f t="shared" si="5"/>
        <v>OK</v>
      </c>
    </row>
    <row r="31" spans="1:13" x14ac:dyDescent="0.3">
      <c r="A31">
        <v>29</v>
      </c>
      <c r="B31" t="s">
        <v>159</v>
      </c>
      <c r="C31" t="s">
        <v>160</v>
      </c>
      <c r="D31" t="s">
        <v>128</v>
      </c>
      <c r="E31" t="s">
        <v>161</v>
      </c>
      <c r="F31" t="s">
        <v>162</v>
      </c>
      <c r="G31" t="s">
        <v>163</v>
      </c>
      <c r="H31" s="1">
        <f t="shared" si="1"/>
        <v>142.69999999999999</v>
      </c>
      <c r="I31" s="1">
        <f t="shared" si="2"/>
        <v>18.7</v>
      </c>
      <c r="J31" s="1">
        <f t="shared" si="3"/>
        <v>281</v>
      </c>
      <c r="K31" s="1">
        <f t="shared" si="3"/>
        <v>204.1</v>
      </c>
      <c r="L31" s="1" t="str">
        <f t="shared" si="4"/>
        <v>OK</v>
      </c>
      <c r="M31" s="1" t="str">
        <f t="shared" si="5"/>
        <v>OK</v>
      </c>
    </row>
    <row r="32" spans="1:13" x14ac:dyDescent="0.3">
      <c r="A32">
        <v>30</v>
      </c>
      <c r="B32" t="s">
        <v>164</v>
      </c>
      <c r="C32" t="s">
        <v>165</v>
      </c>
      <c r="D32" t="s">
        <v>166</v>
      </c>
      <c r="E32" t="s">
        <v>167</v>
      </c>
      <c r="F32" t="s">
        <v>168</v>
      </c>
      <c r="G32" t="s">
        <v>169</v>
      </c>
      <c r="H32" s="1">
        <f t="shared" si="1"/>
        <v>148.19999999999999</v>
      </c>
      <c r="I32" s="1">
        <f t="shared" si="2"/>
        <v>9.6999999999999993</v>
      </c>
      <c r="J32" s="1">
        <f t="shared" si="3"/>
        <v>1056.8</v>
      </c>
      <c r="K32" s="1">
        <f t="shared" si="3"/>
        <v>113.8</v>
      </c>
      <c r="L32" s="1" t="str">
        <f t="shared" si="4"/>
        <v>OK</v>
      </c>
      <c r="M32" s="1" t="str">
        <f t="shared" si="5"/>
        <v>OK</v>
      </c>
    </row>
    <row r="33" spans="1:13" x14ac:dyDescent="0.3">
      <c r="A33">
        <v>31</v>
      </c>
      <c r="B33" t="s">
        <v>170</v>
      </c>
      <c r="C33" t="s">
        <v>133</v>
      </c>
      <c r="D33" t="s">
        <v>171</v>
      </c>
      <c r="E33" t="s">
        <v>172</v>
      </c>
      <c r="F33" t="s">
        <v>173</v>
      </c>
      <c r="G33" t="s">
        <v>174</v>
      </c>
      <c r="H33" s="1">
        <f t="shared" si="1"/>
        <v>157.6</v>
      </c>
      <c r="I33" s="1">
        <f t="shared" si="2"/>
        <v>11.1</v>
      </c>
      <c r="J33" s="1">
        <f t="shared" si="3"/>
        <v>2862.7</v>
      </c>
      <c r="K33" s="1">
        <f t="shared" si="3"/>
        <v>88.9</v>
      </c>
      <c r="L33" s="1" t="str">
        <f t="shared" si="4"/>
        <v>OK</v>
      </c>
      <c r="M33" s="1" t="str">
        <f t="shared" si="5"/>
        <v>OK</v>
      </c>
    </row>
    <row r="34" spans="1:13" x14ac:dyDescent="0.3">
      <c r="A34">
        <v>32</v>
      </c>
      <c r="B34" t="s">
        <v>175</v>
      </c>
      <c r="C34" t="s">
        <v>7</v>
      </c>
      <c r="D34" t="s">
        <v>176</v>
      </c>
      <c r="E34" t="s">
        <v>146</v>
      </c>
      <c r="F34" t="s">
        <v>177</v>
      </c>
      <c r="G34" t="s">
        <v>178</v>
      </c>
      <c r="H34" s="1">
        <f t="shared" si="1"/>
        <v>134</v>
      </c>
      <c r="I34" s="1">
        <f t="shared" si="2"/>
        <v>11.3</v>
      </c>
      <c r="J34" s="1">
        <f t="shared" si="3"/>
        <v>380.2</v>
      </c>
      <c r="K34" s="1">
        <f t="shared" si="3"/>
        <v>168.6</v>
      </c>
      <c r="L34" s="1" t="str">
        <f t="shared" si="4"/>
        <v>OK</v>
      </c>
      <c r="M34" s="1" t="str">
        <f t="shared" si="5"/>
        <v>OK</v>
      </c>
    </row>
    <row r="35" spans="1:13" x14ac:dyDescent="0.3">
      <c r="A35">
        <v>33</v>
      </c>
      <c r="B35" t="s">
        <v>179</v>
      </c>
      <c r="C35" t="s">
        <v>24</v>
      </c>
      <c r="D35" t="s">
        <v>180</v>
      </c>
      <c r="E35" t="s">
        <v>119</v>
      </c>
      <c r="F35" t="s">
        <v>181</v>
      </c>
      <c r="G35" t="s">
        <v>182</v>
      </c>
      <c r="H35" s="1">
        <f t="shared" si="1"/>
        <v>70.599999999999994</v>
      </c>
      <c r="I35" s="1">
        <f t="shared" si="2"/>
        <v>20.3</v>
      </c>
      <c r="J35" s="1">
        <f t="shared" si="3"/>
        <v>1594</v>
      </c>
      <c r="K35" s="1">
        <f t="shared" si="3"/>
        <v>127.4</v>
      </c>
      <c r="L35" s="1" t="str">
        <f t="shared" si="4"/>
        <v>OK</v>
      </c>
      <c r="M35" s="1" t="str">
        <f t="shared" si="5"/>
        <v>OK</v>
      </c>
    </row>
    <row r="36" spans="1:13" x14ac:dyDescent="0.3">
      <c r="A36">
        <v>34</v>
      </c>
      <c r="B36" t="s">
        <v>183</v>
      </c>
      <c r="C36" t="s">
        <v>184</v>
      </c>
      <c r="D36" t="s">
        <v>185</v>
      </c>
      <c r="E36" t="s">
        <v>186</v>
      </c>
      <c r="F36" t="s">
        <v>187</v>
      </c>
      <c r="G36" t="s">
        <v>188</v>
      </c>
      <c r="H36" s="1">
        <f t="shared" si="1"/>
        <v>81.3</v>
      </c>
      <c r="I36" s="1">
        <f t="shared" si="2"/>
        <v>28.9</v>
      </c>
      <c r="J36" s="1">
        <f t="shared" si="3"/>
        <v>1607.1</v>
      </c>
      <c r="K36" s="1">
        <f t="shared" si="3"/>
        <v>97.4</v>
      </c>
      <c r="L36" s="1" t="str">
        <f t="shared" si="4"/>
        <v>OK</v>
      </c>
      <c r="M36" s="1" t="str">
        <f t="shared" si="5"/>
        <v>OK</v>
      </c>
    </row>
    <row r="37" spans="1:13" x14ac:dyDescent="0.3">
      <c r="A37">
        <v>35</v>
      </c>
      <c r="B37" t="s">
        <v>189</v>
      </c>
      <c r="C37" t="s">
        <v>190</v>
      </c>
      <c r="D37" t="s">
        <v>191</v>
      </c>
      <c r="E37" t="s">
        <v>192</v>
      </c>
      <c r="F37" t="s">
        <v>193</v>
      </c>
      <c r="G37" t="s">
        <v>194</v>
      </c>
      <c r="H37" s="1">
        <f t="shared" si="1"/>
        <v>142.80000000000001</v>
      </c>
      <c r="I37" s="1">
        <f t="shared" si="2"/>
        <v>12.3</v>
      </c>
      <c r="J37" s="1">
        <f t="shared" si="3"/>
        <v>1944</v>
      </c>
      <c r="K37" s="1">
        <f t="shared" si="3"/>
        <v>82.1</v>
      </c>
      <c r="L37" s="1" t="str">
        <f t="shared" si="4"/>
        <v>OK</v>
      </c>
      <c r="M37" s="1" t="str">
        <f t="shared" si="5"/>
        <v>OK</v>
      </c>
    </row>
    <row r="38" spans="1:13" x14ac:dyDescent="0.3">
      <c r="A38">
        <v>36</v>
      </c>
      <c r="B38" t="s">
        <v>195</v>
      </c>
      <c r="C38" t="s">
        <v>7</v>
      </c>
      <c r="D38" t="s">
        <v>196</v>
      </c>
      <c r="E38" t="s">
        <v>197</v>
      </c>
      <c r="F38" t="s">
        <v>198</v>
      </c>
      <c r="G38" t="s">
        <v>199</v>
      </c>
      <c r="H38" s="1">
        <f t="shared" si="1"/>
        <v>122.3</v>
      </c>
      <c r="I38" s="1">
        <f t="shared" si="2"/>
        <v>13.6</v>
      </c>
      <c r="J38" s="1">
        <f t="shared" si="3"/>
        <v>399.4</v>
      </c>
      <c r="K38" s="1">
        <f t="shared" si="3"/>
        <v>124.8</v>
      </c>
      <c r="L38" s="1" t="str">
        <f t="shared" si="4"/>
        <v>OK</v>
      </c>
      <c r="M38" s="1" t="str">
        <f t="shared" si="5"/>
        <v>OK</v>
      </c>
    </row>
    <row r="39" spans="1:13" x14ac:dyDescent="0.3">
      <c r="A39">
        <v>37</v>
      </c>
      <c r="B39" t="s">
        <v>200</v>
      </c>
      <c r="C39" t="s">
        <v>24</v>
      </c>
      <c r="D39" t="s">
        <v>46</v>
      </c>
      <c r="E39" t="s">
        <v>201</v>
      </c>
      <c r="F39" t="s">
        <v>202</v>
      </c>
      <c r="G39" t="s">
        <v>203</v>
      </c>
      <c r="H39" s="1">
        <f t="shared" si="1"/>
        <v>86.2</v>
      </c>
      <c r="I39" s="1">
        <f t="shared" si="2"/>
        <v>18.3</v>
      </c>
      <c r="J39" s="1">
        <f t="shared" si="3"/>
        <v>227.8</v>
      </c>
      <c r="K39" s="1">
        <f t="shared" si="3"/>
        <v>472.3</v>
      </c>
      <c r="L39" s="1" t="str">
        <f t="shared" si="4"/>
        <v>OK</v>
      </c>
      <c r="M39" s="1" t="str">
        <f t="shared" si="5"/>
        <v>OK</v>
      </c>
    </row>
    <row r="40" spans="1:13" x14ac:dyDescent="0.3">
      <c r="A40">
        <v>38</v>
      </c>
      <c r="B40" t="s">
        <v>204</v>
      </c>
      <c r="C40" t="s">
        <v>60</v>
      </c>
      <c r="D40" t="s">
        <v>205</v>
      </c>
      <c r="E40" t="s">
        <v>206</v>
      </c>
      <c r="F40" t="s">
        <v>207</v>
      </c>
      <c r="G40" t="s">
        <v>208</v>
      </c>
      <c r="H40" s="1">
        <f t="shared" si="1"/>
        <v>74</v>
      </c>
      <c r="I40" s="1">
        <f t="shared" si="2"/>
        <v>10.3</v>
      </c>
      <c r="J40" s="1">
        <f t="shared" si="3"/>
        <v>2667.4</v>
      </c>
      <c r="K40" s="1">
        <f t="shared" si="3"/>
        <v>117.2</v>
      </c>
      <c r="L40" s="1" t="str">
        <f t="shared" si="4"/>
        <v>OK</v>
      </c>
      <c r="M40" s="1" t="str">
        <f t="shared" si="5"/>
        <v>OK</v>
      </c>
    </row>
    <row r="41" spans="1:13" x14ac:dyDescent="0.3">
      <c r="A41">
        <v>39</v>
      </c>
      <c r="B41" t="s">
        <v>209</v>
      </c>
      <c r="C41" t="s">
        <v>7</v>
      </c>
      <c r="D41" t="s">
        <v>210</v>
      </c>
      <c r="E41" t="s">
        <v>103</v>
      </c>
      <c r="F41" t="s">
        <v>211</v>
      </c>
      <c r="G41" t="s">
        <v>212</v>
      </c>
      <c r="H41" s="1">
        <f t="shared" si="1"/>
        <v>121.9</v>
      </c>
      <c r="I41" s="1">
        <f t="shared" si="2"/>
        <v>15.4</v>
      </c>
      <c r="J41" s="1">
        <f t="shared" si="3"/>
        <v>263.60000000000002</v>
      </c>
      <c r="K41" s="1">
        <f t="shared" si="3"/>
        <v>154.1</v>
      </c>
      <c r="L41" s="1" t="str">
        <f t="shared" si="4"/>
        <v>OK</v>
      </c>
      <c r="M41" s="1" t="str">
        <f t="shared" si="5"/>
        <v>OK</v>
      </c>
    </row>
    <row r="42" spans="1:13" x14ac:dyDescent="0.3">
      <c r="A42">
        <v>40</v>
      </c>
      <c r="B42" t="s">
        <v>213</v>
      </c>
      <c r="C42" t="s">
        <v>24</v>
      </c>
      <c r="D42" t="s">
        <v>214</v>
      </c>
      <c r="E42" t="s">
        <v>215</v>
      </c>
      <c r="F42" t="s">
        <v>216</v>
      </c>
      <c r="G42" t="s">
        <v>217</v>
      </c>
      <c r="H42" s="1">
        <f t="shared" si="1"/>
        <v>131.30000000000001</v>
      </c>
      <c r="I42" s="1">
        <f t="shared" si="2"/>
        <v>11.2</v>
      </c>
      <c r="J42" s="1">
        <f t="shared" si="3"/>
        <v>244.2</v>
      </c>
      <c r="K42" s="1">
        <f t="shared" si="3"/>
        <v>200.8</v>
      </c>
      <c r="L42" s="1" t="str">
        <f t="shared" si="4"/>
        <v>OK</v>
      </c>
      <c r="M42" s="1" t="str">
        <f t="shared" si="5"/>
        <v>OK</v>
      </c>
    </row>
    <row r="43" spans="1:13" x14ac:dyDescent="0.3">
      <c r="A43">
        <v>41</v>
      </c>
      <c r="B43" t="s">
        <v>218</v>
      </c>
      <c r="C43" t="s">
        <v>24</v>
      </c>
      <c r="D43" t="s">
        <v>219</v>
      </c>
      <c r="E43" t="s">
        <v>220</v>
      </c>
      <c r="F43" t="s">
        <v>92</v>
      </c>
      <c r="G43" t="s">
        <v>221</v>
      </c>
      <c r="H43" s="1">
        <f t="shared" si="1"/>
        <v>414.9</v>
      </c>
      <c r="I43" s="1">
        <f t="shared" si="2"/>
        <v>8.5</v>
      </c>
      <c r="J43" s="1">
        <f t="shared" si="3"/>
        <v>289.7</v>
      </c>
      <c r="K43" s="1">
        <f t="shared" si="3"/>
        <v>106.8</v>
      </c>
      <c r="L43" s="1" t="str">
        <f t="shared" si="4"/>
        <v>OK</v>
      </c>
      <c r="M43" s="1" t="str">
        <f t="shared" si="5"/>
        <v>OK</v>
      </c>
    </row>
    <row r="44" spans="1:13" x14ac:dyDescent="0.3">
      <c r="A44">
        <v>42</v>
      </c>
      <c r="B44" t="s">
        <v>222</v>
      </c>
      <c r="C44" t="s">
        <v>165</v>
      </c>
      <c r="D44" t="s">
        <v>223</v>
      </c>
      <c r="E44" t="s">
        <v>224</v>
      </c>
      <c r="F44" t="s">
        <v>225</v>
      </c>
      <c r="G44" t="s">
        <v>226</v>
      </c>
      <c r="H44" s="1">
        <f t="shared" si="1"/>
        <v>348.6</v>
      </c>
      <c r="I44" s="1">
        <f t="shared" si="2"/>
        <v>16.3</v>
      </c>
      <c r="J44" s="1">
        <f t="shared" si="3"/>
        <v>672</v>
      </c>
      <c r="K44" s="1">
        <f t="shared" si="3"/>
        <v>65.599999999999994</v>
      </c>
      <c r="L44" s="1" t="str">
        <f t="shared" si="4"/>
        <v>OK</v>
      </c>
      <c r="M44" s="1" t="str">
        <f t="shared" si="5"/>
        <v>OK</v>
      </c>
    </row>
    <row r="45" spans="1:13" x14ac:dyDescent="0.3">
      <c r="A45">
        <v>43</v>
      </c>
      <c r="B45" t="s">
        <v>227</v>
      </c>
      <c r="C45" t="s">
        <v>144</v>
      </c>
      <c r="D45" t="s">
        <v>228</v>
      </c>
      <c r="E45" t="s">
        <v>229</v>
      </c>
      <c r="F45" t="s">
        <v>230</v>
      </c>
      <c r="G45" t="s">
        <v>231</v>
      </c>
      <c r="H45" s="1">
        <f t="shared" si="1"/>
        <v>80.2</v>
      </c>
      <c r="I45" s="1">
        <f t="shared" si="2"/>
        <v>8.9</v>
      </c>
      <c r="J45" s="1">
        <f t="shared" si="3"/>
        <v>1430.3</v>
      </c>
      <c r="K45" s="1">
        <f t="shared" si="3"/>
        <v>101.5</v>
      </c>
      <c r="L45" s="1" t="str">
        <f t="shared" si="4"/>
        <v>OK</v>
      </c>
      <c r="M45" s="1" t="str">
        <f t="shared" si="5"/>
        <v>OK</v>
      </c>
    </row>
    <row r="46" spans="1:13" x14ac:dyDescent="0.3">
      <c r="A46">
        <v>44</v>
      </c>
      <c r="B46" t="s">
        <v>232</v>
      </c>
      <c r="C46" t="s">
        <v>7</v>
      </c>
      <c r="D46" t="s">
        <v>233</v>
      </c>
      <c r="E46" t="s">
        <v>234</v>
      </c>
      <c r="F46" t="s">
        <v>235</v>
      </c>
      <c r="G46" t="s">
        <v>236</v>
      </c>
      <c r="H46" s="1">
        <f t="shared" si="1"/>
        <v>89.7</v>
      </c>
      <c r="I46" s="1">
        <f t="shared" si="2"/>
        <v>17.5</v>
      </c>
      <c r="J46" s="1">
        <f t="shared" si="3"/>
        <v>172</v>
      </c>
      <c r="K46" s="1">
        <f t="shared" si="3"/>
        <v>372.2</v>
      </c>
      <c r="L46" s="1" t="str">
        <f t="shared" si="4"/>
        <v>OK</v>
      </c>
      <c r="M46" s="1" t="str">
        <f t="shared" si="5"/>
        <v>OK</v>
      </c>
    </row>
    <row r="47" spans="1:13" x14ac:dyDescent="0.3">
      <c r="A47">
        <v>45</v>
      </c>
      <c r="B47" t="s">
        <v>237</v>
      </c>
      <c r="C47" t="s">
        <v>238</v>
      </c>
      <c r="D47" t="s">
        <v>239</v>
      </c>
      <c r="E47" t="s">
        <v>240</v>
      </c>
      <c r="F47" t="s">
        <v>241</v>
      </c>
      <c r="G47" t="s">
        <v>225</v>
      </c>
      <c r="H47" s="1">
        <f t="shared" si="1"/>
        <v>71.5</v>
      </c>
      <c r="I47" s="1">
        <f t="shared" si="2"/>
        <v>27.3</v>
      </c>
      <c r="J47" s="1">
        <f t="shared" si="3"/>
        <v>180.9</v>
      </c>
      <c r="K47" s="1">
        <f t="shared" si="3"/>
        <v>672</v>
      </c>
      <c r="L47" s="1" t="str">
        <f t="shared" si="4"/>
        <v>OK</v>
      </c>
      <c r="M47" s="1" t="str">
        <f t="shared" si="5"/>
        <v>OK</v>
      </c>
    </row>
    <row r="48" spans="1:13" x14ac:dyDescent="0.3">
      <c r="A48">
        <v>46</v>
      </c>
      <c r="B48" t="s">
        <v>242</v>
      </c>
      <c r="C48" t="s">
        <v>81</v>
      </c>
      <c r="D48" t="s">
        <v>243</v>
      </c>
      <c r="E48" t="s">
        <v>244</v>
      </c>
      <c r="F48" t="s">
        <v>245</v>
      </c>
      <c r="G48" t="s">
        <v>246</v>
      </c>
      <c r="H48" s="1">
        <f t="shared" si="1"/>
        <v>202.8</v>
      </c>
      <c r="I48" s="1">
        <f t="shared" si="2"/>
        <v>9.1999999999999993</v>
      </c>
      <c r="J48" s="1">
        <f t="shared" si="3"/>
        <v>275.39999999999998</v>
      </c>
      <c r="K48" s="1">
        <f t="shared" si="3"/>
        <v>104.4</v>
      </c>
      <c r="L48" s="1" t="str">
        <f t="shared" si="4"/>
        <v>OK</v>
      </c>
      <c r="M48" s="1" t="str">
        <f t="shared" si="5"/>
        <v>OK</v>
      </c>
    </row>
    <row r="49" spans="1:13" x14ac:dyDescent="0.3">
      <c r="A49">
        <v>47</v>
      </c>
      <c r="B49" t="s">
        <v>247</v>
      </c>
      <c r="C49" t="s">
        <v>133</v>
      </c>
      <c r="D49" t="s">
        <v>248</v>
      </c>
      <c r="E49" t="s">
        <v>249</v>
      </c>
      <c r="F49" t="s">
        <v>250</v>
      </c>
      <c r="G49" t="s">
        <v>251</v>
      </c>
      <c r="H49" s="1">
        <f t="shared" si="1"/>
        <v>93.1</v>
      </c>
      <c r="I49" s="1">
        <f t="shared" si="2"/>
        <v>16.399999999999999</v>
      </c>
      <c r="J49" s="1">
        <f t="shared" si="3"/>
        <v>158.69999999999999</v>
      </c>
      <c r="K49" s="1">
        <f t="shared" si="3"/>
        <v>423.9</v>
      </c>
      <c r="L49" s="1" t="str">
        <f t="shared" si="4"/>
        <v>OK</v>
      </c>
      <c r="M49" s="1" t="str">
        <f t="shared" si="5"/>
        <v>OK</v>
      </c>
    </row>
    <row r="50" spans="1:13" x14ac:dyDescent="0.3">
      <c r="A50">
        <v>48</v>
      </c>
      <c r="B50" t="s">
        <v>252</v>
      </c>
      <c r="C50" t="s">
        <v>253</v>
      </c>
      <c r="D50" t="s">
        <v>254</v>
      </c>
      <c r="E50" t="s">
        <v>255</v>
      </c>
      <c r="F50" t="s">
        <v>256</v>
      </c>
      <c r="G50" t="s">
        <v>257</v>
      </c>
      <c r="H50" s="1">
        <f t="shared" si="1"/>
        <v>108.8</v>
      </c>
      <c r="I50" s="1">
        <f t="shared" si="2"/>
        <v>8.4</v>
      </c>
      <c r="J50" s="1">
        <f t="shared" si="3"/>
        <v>210.5</v>
      </c>
      <c r="K50" s="1">
        <f t="shared" si="3"/>
        <v>233.1</v>
      </c>
      <c r="L50" s="1" t="str">
        <f t="shared" si="4"/>
        <v>OK</v>
      </c>
      <c r="M50" s="1" t="str">
        <f t="shared" si="5"/>
        <v>OK</v>
      </c>
    </row>
    <row r="51" spans="1:13" x14ac:dyDescent="0.3">
      <c r="A51">
        <v>49</v>
      </c>
      <c r="B51" t="s">
        <v>258</v>
      </c>
      <c r="C51" t="s">
        <v>184</v>
      </c>
      <c r="D51" t="s">
        <v>259</v>
      </c>
      <c r="E51" t="s">
        <v>260</v>
      </c>
      <c r="F51" t="s">
        <v>148</v>
      </c>
      <c r="G51" t="s">
        <v>261</v>
      </c>
      <c r="H51" s="1">
        <f t="shared" si="1"/>
        <v>103.5</v>
      </c>
      <c r="I51" s="1">
        <f t="shared" si="2"/>
        <v>12.5</v>
      </c>
      <c r="J51" s="1">
        <f t="shared" si="3"/>
        <v>150.4</v>
      </c>
      <c r="K51" s="1">
        <f t="shared" si="3"/>
        <v>272.10000000000002</v>
      </c>
      <c r="L51" s="1" t="str">
        <f t="shared" si="4"/>
        <v>OK</v>
      </c>
      <c r="M51" s="1" t="str">
        <f t="shared" si="5"/>
        <v>OK</v>
      </c>
    </row>
    <row r="52" spans="1:13" x14ac:dyDescent="0.3">
      <c r="A52">
        <v>50</v>
      </c>
      <c r="B52" t="s">
        <v>262</v>
      </c>
      <c r="C52" t="s">
        <v>133</v>
      </c>
      <c r="D52" t="s">
        <v>263</v>
      </c>
      <c r="E52" t="s">
        <v>264</v>
      </c>
      <c r="F52" t="s">
        <v>265</v>
      </c>
      <c r="G52" t="s">
        <v>266</v>
      </c>
      <c r="H52" s="1">
        <f t="shared" si="1"/>
        <v>109.4</v>
      </c>
      <c r="I52" s="1">
        <f t="shared" si="2"/>
        <v>7.6</v>
      </c>
      <c r="J52" s="1">
        <f t="shared" si="3"/>
        <v>684</v>
      </c>
      <c r="K52" s="1">
        <f t="shared" si="3"/>
        <v>81.599999999999994</v>
      </c>
      <c r="L52" s="1" t="str">
        <f t="shared" si="4"/>
        <v>OK</v>
      </c>
      <c r="M52" s="1" t="str">
        <f t="shared" si="5"/>
        <v>OK</v>
      </c>
    </row>
    <row r="53" spans="1:13" x14ac:dyDescent="0.3">
      <c r="A53">
        <v>51</v>
      </c>
      <c r="B53" t="s">
        <v>267</v>
      </c>
      <c r="C53" t="s">
        <v>165</v>
      </c>
      <c r="D53" t="s">
        <v>268</v>
      </c>
      <c r="E53" t="s">
        <v>269</v>
      </c>
      <c r="F53" t="s">
        <v>270</v>
      </c>
      <c r="G53" t="s">
        <v>271</v>
      </c>
      <c r="H53" s="1">
        <f t="shared" si="1"/>
        <v>164.3</v>
      </c>
      <c r="I53" s="1">
        <f t="shared" si="2"/>
        <v>14.4</v>
      </c>
      <c r="J53" s="1">
        <f t="shared" si="3"/>
        <v>288.5</v>
      </c>
      <c r="K53" s="1">
        <f t="shared" si="3"/>
        <v>77.099999999999994</v>
      </c>
      <c r="L53" s="1" t="str">
        <f t="shared" si="4"/>
        <v>OK</v>
      </c>
      <c r="M53" s="1" t="str">
        <f t="shared" si="5"/>
        <v>OK</v>
      </c>
    </row>
    <row r="54" spans="1:13" x14ac:dyDescent="0.3">
      <c r="A54">
        <v>52</v>
      </c>
      <c r="B54" t="s">
        <v>272</v>
      </c>
      <c r="C54" t="s">
        <v>7</v>
      </c>
      <c r="D54" t="s">
        <v>273</v>
      </c>
      <c r="E54" t="s">
        <v>229</v>
      </c>
      <c r="F54" t="s">
        <v>274</v>
      </c>
      <c r="G54" t="s">
        <v>275</v>
      </c>
      <c r="H54" s="1">
        <f t="shared" si="1"/>
        <v>69.5</v>
      </c>
      <c r="I54" s="1">
        <f t="shared" si="2"/>
        <v>8.9</v>
      </c>
      <c r="J54" s="1">
        <f t="shared" si="3"/>
        <v>269.3</v>
      </c>
      <c r="K54" s="1">
        <f t="shared" si="3"/>
        <v>174.7</v>
      </c>
      <c r="L54" s="1" t="str">
        <f t="shared" si="4"/>
        <v>OK</v>
      </c>
      <c r="M54" s="1" t="str">
        <f t="shared" si="5"/>
        <v>OK</v>
      </c>
    </row>
    <row r="55" spans="1:13" x14ac:dyDescent="0.3">
      <c r="A55">
        <v>53</v>
      </c>
      <c r="B55" t="s">
        <v>276</v>
      </c>
      <c r="C55" t="s">
        <v>277</v>
      </c>
      <c r="D55" t="s">
        <v>278</v>
      </c>
      <c r="E55" t="s">
        <v>279</v>
      </c>
      <c r="F55" t="s">
        <v>280</v>
      </c>
      <c r="G55" t="s">
        <v>281</v>
      </c>
      <c r="H55" s="1">
        <f t="shared" si="1"/>
        <v>99.4</v>
      </c>
      <c r="I55" s="1">
        <f t="shared" si="2"/>
        <v>22.3</v>
      </c>
      <c r="J55" s="1">
        <f t="shared" si="3"/>
        <v>213.2</v>
      </c>
      <c r="K55" s="1">
        <f t="shared" si="3"/>
        <v>92.6</v>
      </c>
      <c r="L55" s="1" t="str">
        <f t="shared" si="4"/>
        <v>OK</v>
      </c>
      <c r="M55" s="1" t="str">
        <f t="shared" si="5"/>
        <v>OK</v>
      </c>
    </row>
    <row r="56" spans="1:13" x14ac:dyDescent="0.3">
      <c r="A56">
        <v>54</v>
      </c>
      <c r="B56" t="s">
        <v>282</v>
      </c>
      <c r="C56" t="s">
        <v>253</v>
      </c>
      <c r="D56" t="s">
        <v>283</v>
      </c>
      <c r="E56" t="s">
        <v>284</v>
      </c>
      <c r="F56" t="s">
        <v>285</v>
      </c>
      <c r="G56" t="s">
        <v>286</v>
      </c>
      <c r="H56" s="1">
        <f t="shared" si="1"/>
        <v>71.8</v>
      </c>
      <c r="I56" s="1">
        <f t="shared" si="2"/>
        <v>8.1</v>
      </c>
      <c r="J56" s="1">
        <f t="shared" si="3"/>
        <v>807.4</v>
      </c>
      <c r="K56" s="1">
        <f t="shared" si="3"/>
        <v>87.6</v>
      </c>
      <c r="L56" s="1" t="str">
        <f t="shared" si="4"/>
        <v>OK</v>
      </c>
      <c r="M56" s="1" t="str">
        <f t="shared" si="5"/>
        <v>OK</v>
      </c>
    </row>
    <row r="57" spans="1:13" x14ac:dyDescent="0.3">
      <c r="A57">
        <v>55</v>
      </c>
      <c r="B57" t="s">
        <v>287</v>
      </c>
      <c r="C57" t="s">
        <v>24</v>
      </c>
      <c r="D57" t="s">
        <v>288</v>
      </c>
      <c r="E57" t="s">
        <v>289</v>
      </c>
      <c r="F57" t="s">
        <v>290</v>
      </c>
      <c r="G57" t="s">
        <v>291</v>
      </c>
      <c r="H57" s="1">
        <f t="shared" si="1"/>
        <v>78.8</v>
      </c>
      <c r="I57" s="1">
        <f t="shared" si="2"/>
        <v>13.1</v>
      </c>
      <c r="J57" s="1">
        <f t="shared" si="3"/>
        <v>1982.5</v>
      </c>
      <c r="K57" s="1">
        <f t="shared" si="3"/>
        <v>59.2</v>
      </c>
      <c r="L57" s="1" t="str">
        <f t="shared" si="4"/>
        <v>OK</v>
      </c>
      <c r="M57" s="1" t="str">
        <f t="shared" si="5"/>
        <v>OK</v>
      </c>
    </row>
    <row r="58" spans="1:13" x14ac:dyDescent="0.3">
      <c r="A58">
        <v>56</v>
      </c>
      <c r="B58" t="s">
        <v>292</v>
      </c>
      <c r="C58" t="s">
        <v>24</v>
      </c>
      <c r="D58" t="s">
        <v>293</v>
      </c>
      <c r="E58" t="s">
        <v>146</v>
      </c>
      <c r="F58" t="s">
        <v>294</v>
      </c>
      <c r="G58" t="s">
        <v>295</v>
      </c>
      <c r="H58" s="1">
        <f t="shared" si="1"/>
        <v>80.3</v>
      </c>
      <c r="I58" s="1">
        <f t="shared" si="2"/>
        <v>11.3</v>
      </c>
      <c r="J58" s="1">
        <f t="shared" si="3"/>
        <v>2259.6999999999998</v>
      </c>
      <c r="K58" s="1">
        <f t="shared" si="3"/>
        <v>58.1</v>
      </c>
      <c r="L58" s="1" t="str">
        <f t="shared" si="4"/>
        <v>OK</v>
      </c>
      <c r="M58" s="1" t="str">
        <f t="shared" si="5"/>
        <v>OK</v>
      </c>
    </row>
    <row r="59" spans="1:13" x14ac:dyDescent="0.3">
      <c r="A59">
        <v>57</v>
      </c>
      <c r="B59" t="s">
        <v>296</v>
      </c>
      <c r="C59" t="s">
        <v>7</v>
      </c>
      <c r="D59" t="s">
        <v>297</v>
      </c>
      <c r="E59" t="s">
        <v>298</v>
      </c>
      <c r="F59" t="s">
        <v>299</v>
      </c>
      <c r="G59" t="s">
        <v>300</v>
      </c>
      <c r="H59" s="1">
        <f t="shared" si="1"/>
        <v>94.7</v>
      </c>
      <c r="I59" s="1">
        <f t="shared" si="2"/>
        <v>13.7</v>
      </c>
      <c r="J59" s="1">
        <f t="shared" si="3"/>
        <v>109.2</v>
      </c>
      <c r="K59" s="1">
        <f t="shared" si="3"/>
        <v>566</v>
      </c>
      <c r="L59" s="1" t="str">
        <f t="shared" si="4"/>
        <v>OK</v>
      </c>
      <c r="M59" s="1" t="str">
        <f t="shared" si="5"/>
        <v>OK</v>
      </c>
    </row>
    <row r="60" spans="1:13" x14ac:dyDescent="0.3">
      <c r="A60">
        <v>58</v>
      </c>
      <c r="B60" t="s">
        <v>301</v>
      </c>
      <c r="C60" t="s">
        <v>7</v>
      </c>
      <c r="D60" t="s">
        <v>302</v>
      </c>
      <c r="E60" t="s">
        <v>303</v>
      </c>
      <c r="F60" t="s">
        <v>304</v>
      </c>
      <c r="G60" t="s">
        <v>305</v>
      </c>
      <c r="H60" s="1">
        <f t="shared" si="1"/>
        <v>84.1</v>
      </c>
      <c r="I60" s="1">
        <f t="shared" si="2"/>
        <v>15.1</v>
      </c>
      <c r="J60" s="1">
        <f t="shared" si="3"/>
        <v>119.6</v>
      </c>
      <c r="K60" s="1">
        <f t="shared" si="3"/>
        <v>395.7</v>
      </c>
      <c r="L60" s="1" t="str">
        <f t="shared" si="4"/>
        <v>OK</v>
      </c>
      <c r="M60" s="1" t="str">
        <f t="shared" si="5"/>
        <v>OK</v>
      </c>
    </row>
    <row r="61" spans="1:13" x14ac:dyDescent="0.3">
      <c r="A61">
        <v>59</v>
      </c>
      <c r="B61" t="s">
        <v>306</v>
      </c>
      <c r="C61" t="s">
        <v>307</v>
      </c>
      <c r="D61" t="s">
        <v>308</v>
      </c>
      <c r="E61" t="s">
        <v>309</v>
      </c>
      <c r="F61" t="s">
        <v>310</v>
      </c>
      <c r="G61" t="s">
        <v>311</v>
      </c>
      <c r="H61" s="1">
        <f t="shared" si="1"/>
        <v>204.9</v>
      </c>
      <c r="I61" s="1">
        <f t="shared" si="2"/>
        <v>20.100000000000001</v>
      </c>
      <c r="J61" s="1">
        <f t="shared" si="3"/>
        <v>223.3</v>
      </c>
      <c r="K61" s="1">
        <f t="shared" si="3"/>
        <v>65</v>
      </c>
      <c r="L61" s="1" t="str">
        <f t="shared" si="4"/>
        <v>OK</v>
      </c>
      <c r="M61" s="1" t="str">
        <f t="shared" si="5"/>
        <v>OK</v>
      </c>
    </row>
    <row r="62" spans="1:13" x14ac:dyDescent="0.3">
      <c r="A62">
        <v>60</v>
      </c>
      <c r="B62" t="s">
        <v>312</v>
      </c>
      <c r="C62" t="s">
        <v>165</v>
      </c>
      <c r="D62" t="s">
        <v>313</v>
      </c>
      <c r="E62" t="s">
        <v>314</v>
      </c>
      <c r="F62" t="s">
        <v>315</v>
      </c>
      <c r="G62" t="s">
        <v>316</v>
      </c>
      <c r="H62" s="1">
        <f t="shared" si="1"/>
        <v>168.3</v>
      </c>
      <c r="I62" s="1">
        <f t="shared" si="2"/>
        <v>11.6</v>
      </c>
      <c r="J62" s="1">
        <f t="shared" si="3"/>
        <v>274.7</v>
      </c>
      <c r="K62" s="1">
        <f t="shared" si="3"/>
        <v>65.8</v>
      </c>
      <c r="L62" s="1" t="str">
        <f t="shared" si="4"/>
        <v>OK</v>
      </c>
      <c r="M62" s="1" t="str">
        <f t="shared" si="5"/>
        <v>OK</v>
      </c>
    </row>
    <row r="63" spans="1:13" x14ac:dyDescent="0.3">
      <c r="A63">
        <v>61</v>
      </c>
      <c r="B63" t="s">
        <v>317</v>
      </c>
      <c r="C63" t="s">
        <v>165</v>
      </c>
      <c r="D63" t="s">
        <v>318</v>
      </c>
      <c r="E63" t="s">
        <v>319</v>
      </c>
      <c r="F63" t="s">
        <v>320</v>
      </c>
      <c r="G63" t="s">
        <v>321</v>
      </c>
      <c r="H63" s="1">
        <f t="shared" si="1"/>
        <v>121.5</v>
      </c>
      <c r="I63" s="1">
        <f t="shared" si="2"/>
        <v>4.8</v>
      </c>
      <c r="J63" s="1">
        <f t="shared" si="3"/>
        <v>318.8</v>
      </c>
      <c r="K63" s="1">
        <f t="shared" si="3"/>
        <v>119.1</v>
      </c>
      <c r="L63" s="1" t="str">
        <f t="shared" si="4"/>
        <v>OK</v>
      </c>
      <c r="M63" s="1" t="str">
        <f t="shared" si="5"/>
        <v>OK</v>
      </c>
    </row>
    <row r="64" spans="1:13" x14ac:dyDescent="0.3">
      <c r="A64">
        <v>62</v>
      </c>
      <c r="B64" t="s">
        <v>322</v>
      </c>
      <c r="C64" t="s">
        <v>60</v>
      </c>
      <c r="D64" t="s">
        <v>323</v>
      </c>
      <c r="E64" t="s">
        <v>324</v>
      </c>
      <c r="F64" t="s">
        <v>325</v>
      </c>
      <c r="G64" t="s">
        <v>326</v>
      </c>
      <c r="H64" s="1">
        <f t="shared" si="1"/>
        <v>61.3</v>
      </c>
      <c r="I64" s="1">
        <f t="shared" si="2"/>
        <v>6.7</v>
      </c>
      <c r="J64" s="1">
        <f t="shared" si="3"/>
        <v>1950.8</v>
      </c>
      <c r="K64" s="1">
        <f t="shared" si="3"/>
        <v>80.900000000000006</v>
      </c>
      <c r="L64" s="1" t="str">
        <f t="shared" si="4"/>
        <v>OK</v>
      </c>
      <c r="M64" s="1" t="str">
        <f t="shared" si="5"/>
        <v>OK</v>
      </c>
    </row>
    <row r="65" spans="1:13" x14ac:dyDescent="0.3">
      <c r="A65">
        <v>63</v>
      </c>
      <c r="B65" t="s">
        <v>327</v>
      </c>
      <c r="C65" t="s">
        <v>7</v>
      </c>
      <c r="D65" t="s">
        <v>328</v>
      </c>
      <c r="E65" t="s">
        <v>329</v>
      </c>
      <c r="F65" t="s">
        <v>330</v>
      </c>
      <c r="G65" t="s">
        <v>331</v>
      </c>
      <c r="H65" s="1">
        <f t="shared" si="1"/>
        <v>361.3</v>
      </c>
      <c r="I65" s="1">
        <f t="shared" si="2"/>
        <v>7.3</v>
      </c>
      <c r="J65" s="1">
        <f t="shared" si="3"/>
        <v>249.7</v>
      </c>
      <c r="K65" s="1">
        <f t="shared" si="3"/>
        <v>72.400000000000006</v>
      </c>
      <c r="L65" s="1" t="str">
        <f t="shared" si="4"/>
        <v>OK</v>
      </c>
      <c r="M65" s="1" t="str">
        <f t="shared" si="5"/>
        <v>OK</v>
      </c>
    </row>
    <row r="66" spans="1:13" x14ac:dyDescent="0.3">
      <c r="A66">
        <v>64</v>
      </c>
      <c r="B66" t="s">
        <v>332</v>
      </c>
      <c r="C66" t="s">
        <v>253</v>
      </c>
      <c r="D66" t="s">
        <v>333</v>
      </c>
      <c r="E66" t="s">
        <v>334</v>
      </c>
      <c r="F66" t="s">
        <v>335</v>
      </c>
      <c r="G66" t="s">
        <v>336</v>
      </c>
      <c r="H66" s="1">
        <f t="shared" si="1"/>
        <v>49.3</v>
      </c>
      <c r="I66" s="1">
        <f t="shared" si="2"/>
        <v>7.7</v>
      </c>
      <c r="J66" s="1">
        <f t="shared" si="3"/>
        <v>483.2</v>
      </c>
      <c r="K66" s="1">
        <f t="shared" si="3"/>
        <v>133.6</v>
      </c>
      <c r="L66" s="1" t="str">
        <f t="shared" si="4"/>
        <v>OK</v>
      </c>
      <c r="M66" s="1" t="str">
        <f t="shared" si="5"/>
        <v>OK</v>
      </c>
    </row>
    <row r="67" spans="1:13" x14ac:dyDescent="0.3">
      <c r="A67">
        <v>65</v>
      </c>
      <c r="B67" t="s">
        <v>337</v>
      </c>
      <c r="C67" t="s">
        <v>190</v>
      </c>
      <c r="D67" t="s">
        <v>338</v>
      </c>
      <c r="E67" t="s">
        <v>339</v>
      </c>
      <c r="F67" t="s">
        <v>340</v>
      </c>
      <c r="G67" t="s">
        <v>341</v>
      </c>
      <c r="H67" s="1">
        <f t="shared" ref="H67:H130" si="6">SUBSTITUTE(SUBSTITUTE(SUBSTITUTE(D67, "$", ""), "B", ""), "M", "") / IF(RIGHT(D67,1)="M", 1000, 1)</f>
        <v>75.2</v>
      </c>
      <c r="I67" s="1">
        <f t="shared" ref="I67:I130" si="7">SUBSTITUTE(SUBSTITUTE(SUBSTITUTE(E67, "$", ""), "B", ""), "M", "") / IF(RIGHT(E67,1)="M", 1000, 1)</f>
        <v>9</v>
      </c>
      <c r="J67" s="1">
        <f t="shared" ref="J67:K130" si="8">SUBSTITUTE(SUBSTITUTE(SUBSTITUTE(F67, "$", ""), "B", ""), "M", "") / IF(RIGHT(F67,1)="M", 1000, 1)</f>
        <v>865.8</v>
      </c>
      <c r="K67" s="1">
        <f t="shared" si="8"/>
        <v>63.5</v>
      </c>
      <c r="L67" s="1" t="str">
        <f t="shared" ref="L67:L130" si="9">IF(OR(ISBLANK(H67), ISBLANK(I67), ISBLANK(J67), ISBLANK(K67)), "Missing Data", "OK")</f>
        <v>OK</v>
      </c>
      <c r="M67" s="1" t="str">
        <f t="shared" ref="M67:M130" si="10">IF(OR(ISERROR(H67), ISERROR(I67), ISERROR(J67), ISERROR(K67)), "Error Found", "OK")</f>
        <v>OK</v>
      </c>
    </row>
    <row r="68" spans="1:13" x14ac:dyDescent="0.3">
      <c r="A68">
        <v>66</v>
      </c>
      <c r="B68" t="s">
        <v>342</v>
      </c>
      <c r="C68" t="s">
        <v>60</v>
      </c>
      <c r="D68" t="s">
        <v>343</v>
      </c>
      <c r="E68" t="s">
        <v>324</v>
      </c>
      <c r="F68" t="s">
        <v>344</v>
      </c>
      <c r="G68" t="s">
        <v>345</v>
      </c>
      <c r="H68" s="1">
        <f t="shared" si="6"/>
        <v>90</v>
      </c>
      <c r="I68" s="1">
        <f t="shared" si="7"/>
        <v>6.7</v>
      </c>
      <c r="J68" s="1">
        <f t="shared" si="8"/>
        <v>225.4</v>
      </c>
      <c r="K68" s="1">
        <f t="shared" si="8"/>
        <v>101.9</v>
      </c>
      <c r="L68" s="1" t="str">
        <f t="shared" si="9"/>
        <v>OK</v>
      </c>
      <c r="M68" s="1" t="str">
        <f t="shared" si="10"/>
        <v>OK</v>
      </c>
    </row>
    <row r="69" spans="1:13" x14ac:dyDescent="0.3">
      <c r="A69">
        <v>67</v>
      </c>
      <c r="B69" t="s">
        <v>346</v>
      </c>
      <c r="C69" t="s">
        <v>165</v>
      </c>
      <c r="D69" t="s">
        <v>347</v>
      </c>
      <c r="E69" t="s">
        <v>348</v>
      </c>
      <c r="F69" t="s">
        <v>349</v>
      </c>
      <c r="G69" t="s">
        <v>166</v>
      </c>
      <c r="H69" s="1">
        <f t="shared" si="6"/>
        <v>84.4</v>
      </c>
      <c r="I69" s="1">
        <f t="shared" si="7"/>
        <v>8</v>
      </c>
      <c r="J69" s="1">
        <f t="shared" si="8"/>
        <v>156.30000000000001</v>
      </c>
      <c r="K69" s="1">
        <f t="shared" si="8"/>
        <v>148.19999999999999</v>
      </c>
      <c r="L69" s="1" t="str">
        <f t="shared" si="9"/>
        <v>OK</v>
      </c>
      <c r="M69" s="1" t="str">
        <f t="shared" si="10"/>
        <v>OK</v>
      </c>
    </row>
    <row r="70" spans="1:13" x14ac:dyDescent="0.3">
      <c r="A70">
        <v>68</v>
      </c>
      <c r="B70" t="s">
        <v>350</v>
      </c>
      <c r="C70" t="s">
        <v>351</v>
      </c>
      <c r="D70" t="s">
        <v>352</v>
      </c>
      <c r="E70" t="s">
        <v>353</v>
      </c>
      <c r="F70" t="s">
        <v>354</v>
      </c>
      <c r="G70" t="s">
        <v>355</v>
      </c>
      <c r="H70" s="1">
        <f t="shared" si="6"/>
        <v>39</v>
      </c>
      <c r="I70" s="1">
        <f t="shared" si="7"/>
        <v>6.5</v>
      </c>
      <c r="J70" s="1">
        <f t="shared" si="8"/>
        <v>870.7</v>
      </c>
      <c r="K70" s="1">
        <f t="shared" si="8"/>
        <v>135.4</v>
      </c>
      <c r="L70" s="1" t="str">
        <f t="shared" si="9"/>
        <v>OK</v>
      </c>
      <c r="M70" s="1" t="str">
        <f t="shared" si="10"/>
        <v>OK</v>
      </c>
    </row>
    <row r="71" spans="1:13" x14ac:dyDescent="0.3">
      <c r="A71">
        <v>69</v>
      </c>
      <c r="B71" t="s">
        <v>356</v>
      </c>
      <c r="C71" t="s">
        <v>253</v>
      </c>
      <c r="D71" t="s">
        <v>357</v>
      </c>
      <c r="E71" t="s">
        <v>358</v>
      </c>
      <c r="F71" t="s">
        <v>359</v>
      </c>
      <c r="G71" t="s">
        <v>360</v>
      </c>
      <c r="H71" s="1">
        <f t="shared" si="6"/>
        <v>98</v>
      </c>
      <c r="I71" s="1">
        <f t="shared" si="7"/>
        <v>4.9000000000000004</v>
      </c>
      <c r="J71" s="1">
        <f t="shared" si="8"/>
        <v>561.4</v>
      </c>
      <c r="K71" s="1">
        <f t="shared" si="8"/>
        <v>73.599999999999994</v>
      </c>
      <c r="L71" s="1" t="str">
        <f t="shared" si="9"/>
        <v>OK</v>
      </c>
      <c r="M71" s="1" t="str">
        <f t="shared" si="10"/>
        <v>OK</v>
      </c>
    </row>
    <row r="72" spans="1:13" x14ac:dyDescent="0.3">
      <c r="A72">
        <v>70</v>
      </c>
      <c r="B72" t="s">
        <v>361</v>
      </c>
      <c r="C72" t="s">
        <v>7</v>
      </c>
      <c r="D72" t="s">
        <v>362</v>
      </c>
      <c r="E72" t="s">
        <v>363</v>
      </c>
      <c r="F72" t="s">
        <v>364</v>
      </c>
      <c r="G72" t="s">
        <v>365</v>
      </c>
      <c r="H72" s="1">
        <f t="shared" si="6"/>
        <v>174.9</v>
      </c>
      <c r="I72" s="1">
        <f t="shared" si="7"/>
        <v>10.7</v>
      </c>
      <c r="J72" s="1">
        <f t="shared" si="8"/>
        <v>276.60000000000002</v>
      </c>
      <c r="K72" s="1">
        <f t="shared" si="8"/>
        <v>52.2</v>
      </c>
      <c r="L72" s="1" t="str">
        <f t="shared" si="9"/>
        <v>OK</v>
      </c>
      <c r="M72" s="1" t="str">
        <f t="shared" si="10"/>
        <v>OK</v>
      </c>
    </row>
    <row r="73" spans="1:13" x14ac:dyDescent="0.3">
      <c r="A73">
        <v>71</v>
      </c>
      <c r="B73" t="s">
        <v>366</v>
      </c>
      <c r="C73" t="s">
        <v>60</v>
      </c>
      <c r="D73" t="s">
        <v>367</v>
      </c>
      <c r="E73" t="s">
        <v>368</v>
      </c>
      <c r="F73" t="s">
        <v>369</v>
      </c>
      <c r="G73" t="s">
        <v>194</v>
      </c>
      <c r="H73" s="1">
        <f t="shared" si="6"/>
        <v>92.5</v>
      </c>
      <c r="I73" s="1">
        <f t="shared" si="7"/>
        <v>8.8000000000000007</v>
      </c>
      <c r="J73" s="1">
        <f t="shared" si="8"/>
        <v>195.6</v>
      </c>
      <c r="K73" s="1">
        <f t="shared" si="8"/>
        <v>82.1</v>
      </c>
      <c r="L73" s="1" t="str">
        <f t="shared" si="9"/>
        <v>OK</v>
      </c>
      <c r="M73" s="1" t="str">
        <f t="shared" si="10"/>
        <v>OK</v>
      </c>
    </row>
    <row r="74" spans="1:13" x14ac:dyDescent="0.3">
      <c r="A74">
        <v>72</v>
      </c>
      <c r="B74" t="s">
        <v>370</v>
      </c>
      <c r="C74" t="s">
        <v>133</v>
      </c>
      <c r="D74" t="s">
        <v>158</v>
      </c>
      <c r="E74" t="s">
        <v>371</v>
      </c>
      <c r="F74" t="s">
        <v>372</v>
      </c>
      <c r="G74" t="s">
        <v>373</v>
      </c>
      <c r="H74" s="1">
        <f t="shared" si="6"/>
        <v>105.5</v>
      </c>
      <c r="I74" s="1">
        <f t="shared" si="7"/>
        <v>6.4</v>
      </c>
      <c r="J74" s="1">
        <f t="shared" si="8"/>
        <v>2418.5</v>
      </c>
      <c r="K74" s="1">
        <f t="shared" si="8"/>
        <v>48.3</v>
      </c>
      <c r="L74" s="1" t="str">
        <f t="shared" si="9"/>
        <v>OK</v>
      </c>
      <c r="M74" s="1" t="str">
        <f t="shared" si="10"/>
        <v>OK</v>
      </c>
    </row>
    <row r="75" spans="1:13" x14ac:dyDescent="0.3">
      <c r="A75">
        <v>73</v>
      </c>
      <c r="B75" t="s">
        <v>374</v>
      </c>
      <c r="C75" t="s">
        <v>7</v>
      </c>
      <c r="D75" t="s">
        <v>375</v>
      </c>
      <c r="E75" t="s">
        <v>314</v>
      </c>
      <c r="F75" t="s">
        <v>376</v>
      </c>
      <c r="G75" t="s">
        <v>377</v>
      </c>
      <c r="H75" s="1">
        <f t="shared" si="6"/>
        <v>38.9</v>
      </c>
      <c r="I75" s="1">
        <f t="shared" si="7"/>
        <v>11.6</v>
      </c>
      <c r="J75" s="1">
        <f t="shared" si="8"/>
        <v>177.9</v>
      </c>
      <c r="K75" s="1">
        <f t="shared" si="8"/>
        <v>646.6</v>
      </c>
      <c r="L75" s="1" t="str">
        <f t="shared" si="9"/>
        <v>OK</v>
      </c>
      <c r="M75" s="1" t="str">
        <f t="shared" si="10"/>
        <v>OK</v>
      </c>
    </row>
    <row r="76" spans="1:13" x14ac:dyDescent="0.3">
      <c r="A76">
        <v>74</v>
      </c>
      <c r="B76" t="s">
        <v>378</v>
      </c>
      <c r="C76" t="s">
        <v>7</v>
      </c>
      <c r="D76" t="s">
        <v>379</v>
      </c>
      <c r="E76" t="s">
        <v>244</v>
      </c>
      <c r="F76" t="s">
        <v>380</v>
      </c>
      <c r="G76" t="s">
        <v>381</v>
      </c>
      <c r="H76" s="1">
        <f t="shared" si="6"/>
        <v>91.9</v>
      </c>
      <c r="I76" s="1">
        <f t="shared" si="7"/>
        <v>9.1999999999999993</v>
      </c>
      <c r="J76" s="1">
        <f t="shared" si="8"/>
        <v>100</v>
      </c>
      <c r="K76" s="1">
        <f t="shared" si="8"/>
        <v>250.5</v>
      </c>
      <c r="L76" s="1" t="str">
        <f t="shared" si="9"/>
        <v>OK</v>
      </c>
      <c r="M76" s="1" t="str">
        <f t="shared" si="10"/>
        <v>OK</v>
      </c>
    </row>
    <row r="77" spans="1:13" x14ac:dyDescent="0.3">
      <c r="A77">
        <v>75</v>
      </c>
      <c r="B77" t="s">
        <v>382</v>
      </c>
      <c r="C77" t="s">
        <v>7</v>
      </c>
      <c r="D77" t="s">
        <v>383</v>
      </c>
      <c r="E77" t="s">
        <v>114</v>
      </c>
      <c r="F77" t="s">
        <v>384</v>
      </c>
      <c r="G77" t="s">
        <v>385</v>
      </c>
      <c r="H77" s="1">
        <f t="shared" si="6"/>
        <v>151.80000000000001</v>
      </c>
      <c r="I77" s="1">
        <f t="shared" si="7"/>
        <v>14.9</v>
      </c>
      <c r="J77" s="1">
        <f t="shared" si="8"/>
        <v>79.2</v>
      </c>
      <c r="K77" s="1">
        <f t="shared" si="8"/>
        <v>341.1</v>
      </c>
      <c r="L77" s="1" t="str">
        <f t="shared" si="9"/>
        <v>OK</v>
      </c>
      <c r="M77" s="1" t="str">
        <f t="shared" si="10"/>
        <v>OK</v>
      </c>
    </row>
    <row r="78" spans="1:13" x14ac:dyDescent="0.3">
      <c r="A78">
        <v>76</v>
      </c>
      <c r="B78" t="s">
        <v>386</v>
      </c>
      <c r="C78" t="s">
        <v>7</v>
      </c>
      <c r="D78" t="s">
        <v>387</v>
      </c>
      <c r="E78" t="s">
        <v>388</v>
      </c>
      <c r="F78" t="s">
        <v>389</v>
      </c>
      <c r="G78" t="s">
        <v>390</v>
      </c>
      <c r="H78" s="1">
        <f t="shared" si="6"/>
        <v>52.5</v>
      </c>
      <c r="I78" s="1">
        <f t="shared" si="7"/>
        <v>10.6</v>
      </c>
      <c r="J78" s="1">
        <f t="shared" si="8"/>
        <v>137.1</v>
      </c>
      <c r="K78" s="1">
        <f t="shared" si="8"/>
        <v>339.4</v>
      </c>
      <c r="L78" s="1" t="str">
        <f t="shared" si="9"/>
        <v>OK</v>
      </c>
      <c r="M78" s="1" t="str">
        <f t="shared" si="10"/>
        <v>OK</v>
      </c>
    </row>
    <row r="79" spans="1:13" x14ac:dyDescent="0.3">
      <c r="A79">
        <v>77</v>
      </c>
      <c r="B79" t="s">
        <v>391</v>
      </c>
      <c r="C79" t="s">
        <v>60</v>
      </c>
      <c r="D79" t="s">
        <v>392</v>
      </c>
      <c r="E79" t="s">
        <v>324</v>
      </c>
      <c r="F79" t="s">
        <v>393</v>
      </c>
      <c r="G79" t="s">
        <v>174</v>
      </c>
      <c r="H79" s="1">
        <f t="shared" si="6"/>
        <v>135.30000000000001</v>
      </c>
      <c r="I79" s="1">
        <f t="shared" si="7"/>
        <v>6.7</v>
      </c>
      <c r="J79" s="1">
        <f t="shared" si="8"/>
        <v>155</v>
      </c>
      <c r="K79" s="1">
        <f t="shared" si="8"/>
        <v>88.9</v>
      </c>
      <c r="L79" s="1" t="str">
        <f t="shared" si="9"/>
        <v>OK</v>
      </c>
      <c r="M79" s="1" t="str">
        <f t="shared" si="10"/>
        <v>OK</v>
      </c>
    </row>
    <row r="80" spans="1:13" x14ac:dyDescent="0.3">
      <c r="A80">
        <v>78</v>
      </c>
      <c r="B80" t="s">
        <v>394</v>
      </c>
      <c r="C80" t="s">
        <v>184</v>
      </c>
      <c r="D80" t="s">
        <v>395</v>
      </c>
      <c r="E80" t="s">
        <v>396</v>
      </c>
      <c r="F80" t="s">
        <v>397</v>
      </c>
      <c r="G80" t="s">
        <v>398</v>
      </c>
      <c r="H80" s="1">
        <f t="shared" si="6"/>
        <v>65.3</v>
      </c>
      <c r="I80" s="1">
        <f t="shared" si="7"/>
        <v>12.8</v>
      </c>
      <c r="J80" s="1">
        <f t="shared" si="8"/>
        <v>107.5</v>
      </c>
      <c r="K80" s="1">
        <f t="shared" si="8"/>
        <v>208.4</v>
      </c>
      <c r="L80" s="1" t="str">
        <f t="shared" si="9"/>
        <v>OK</v>
      </c>
      <c r="M80" s="1" t="str">
        <f t="shared" si="10"/>
        <v>OK</v>
      </c>
    </row>
    <row r="81" spans="1:13" x14ac:dyDescent="0.3">
      <c r="A81">
        <v>79</v>
      </c>
      <c r="B81" t="s">
        <v>399</v>
      </c>
      <c r="C81" t="s">
        <v>400</v>
      </c>
      <c r="D81" t="s">
        <v>401</v>
      </c>
      <c r="E81" t="s">
        <v>402</v>
      </c>
      <c r="F81" t="s">
        <v>403</v>
      </c>
      <c r="G81" t="s">
        <v>404</v>
      </c>
      <c r="H81" s="1">
        <f t="shared" si="6"/>
        <v>102.8</v>
      </c>
      <c r="I81" s="1">
        <f t="shared" si="7"/>
        <v>9.6</v>
      </c>
      <c r="J81" s="1">
        <f t="shared" si="8"/>
        <v>137.19999999999999</v>
      </c>
      <c r="K81" s="1">
        <f t="shared" si="8"/>
        <v>82.9</v>
      </c>
      <c r="L81" s="1" t="str">
        <f t="shared" si="9"/>
        <v>OK</v>
      </c>
      <c r="M81" s="1" t="str">
        <f t="shared" si="10"/>
        <v>OK</v>
      </c>
    </row>
    <row r="82" spans="1:13" x14ac:dyDescent="0.3">
      <c r="A82">
        <v>80</v>
      </c>
      <c r="B82" t="s">
        <v>405</v>
      </c>
      <c r="C82" t="s">
        <v>7</v>
      </c>
      <c r="D82" t="s">
        <v>406</v>
      </c>
      <c r="E82" t="s">
        <v>407</v>
      </c>
      <c r="F82" t="s">
        <v>408</v>
      </c>
      <c r="G82" t="s">
        <v>409</v>
      </c>
      <c r="H82" s="1">
        <f t="shared" si="6"/>
        <v>171.7</v>
      </c>
      <c r="I82" s="1">
        <f t="shared" si="7"/>
        <v>6.2</v>
      </c>
      <c r="J82" s="1">
        <f t="shared" si="8"/>
        <v>111.9</v>
      </c>
      <c r="K82" s="1">
        <f t="shared" si="8"/>
        <v>127.3</v>
      </c>
      <c r="L82" s="1" t="str">
        <f t="shared" si="9"/>
        <v>OK</v>
      </c>
      <c r="M82" s="1" t="str">
        <f t="shared" si="10"/>
        <v>OK</v>
      </c>
    </row>
    <row r="83" spans="1:13" x14ac:dyDescent="0.3">
      <c r="A83">
        <v>81</v>
      </c>
      <c r="B83" t="s">
        <v>410</v>
      </c>
      <c r="C83" t="s">
        <v>160</v>
      </c>
      <c r="D83" t="s">
        <v>411</v>
      </c>
      <c r="E83" t="s">
        <v>234</v>
      </c>
      <c r="F83" t="s">
        <v>412</v>
      </c>
      <c r="G83" t="s">
        <v>413</v>
      </c>
      <c r="H83" s="1">
        <f t="shared" si="6"/>
        <v>57.4</v>
      </c>
      <c r="I83" s="1">
        <f t="shared" si="7"/>
        <v>17.5</v>
      </c>
      <c r="J83" s="1">
        <f t="shared" si="8"/>
        <v>141.80000000000001</v>
      </c>
      <c r="K83" s="1">
        <f t="shared" si="8"/>
        <v>118.1</v>
      </c>
      <c r="L83" s="1" t="str">
        <f t="shared" si="9"/>
        <v>OK</v>
      </c>
      <c r="M83" s="1" t="str">
        <f t="shared" si="10"/>
        <v>OK</v>
      </c>
    </row>
    <row r="84" spans="1:13" x14ac:dyDescent="0.3">
      <c r="A84">
        <v>82</v>
      </c>
      <c r="B84" t="s">
        <v>414</v>
      </c>
      <c r="C84" t="s">
        <v>24</v>
      </c>
      <c r="D84" t="s">
        <v>415</v>
      </c>
      <c r="E84" t="s">
        <v>388</v>
      </c>
      <c r="F84" t="s">
        <v>416</v>
      </c>
      <c r="G84" t="s">
        <v>417</v>
      </c>
      <c r="H84" s="1">
        <f t="shared" si="6"/>
        <v>58.9</v>
      </c>
      <c r="I84" s="1">
        <f t="shared" si="7"/>
        <v>10.6</v>
      </c>
      <c r="J84" s="1">
        <f t="shared" si="8"/>
        <v>1419.2</v>
      </c>
      <c r="K84" s="1">
        <f t="shared" si="8"/>
        <v>50.9</v>
      </c>
      <c r="L84" s="1" t="str">
        <f t="shared" si="9"/>
        <v>OK</v>
      </c>
      <c r="M84" s="1" t="str">
        <f t="shared" si="10"/>
        <v>OK</v>
      </c>
    </row>
    <row r="85" spans="1:13" x14ac:dyDescent="0.3">
      <c r="A85">
        <v>83</v>
      </c>
      <c r="B85" t="s">
        <v>418</v>
      </c>
      <c r="C85" t="s">
        <v>419</v>
      </c>
      <c r="D85" t="s">
        <v>420</v>
      </c>
      <c r="E85" t="s">
        <v>421</v>
      </c>
      <c r="F85" t="s">
        <v>422</v>
      </c>
      <c r="G85" t="s">
        <v>423</v>
      </c>
      <c r="H85" s="1">
        <f t="shared" si="6"/>
        <v>42.2</v>
      </c>
      <c r="I85" s="1">
        <f t="shared" si="7"/>
        <v>9.1</v>
      </c>
      <c r="J85" s="1">
        <f t="shared" si="8"/>
        <v>1006.1</v>
      </c>
      <c r="K85" s="1">
        <f t="shared" si="8"/>
        <v>74.8</v>
      </c>
      <c r="L85" s="1" t="str">
        <f t="shared" si="9"/>
        <v>OK</v>
      </c>
      <c r="M85" s="1" t="str">
        <f t="shared" si="10"/>
        <v>OK</v>
      </c>
    </row>
    <row r="86" spans="1:13" x14ac:dyDescent="0.3">
      <c r="A86">
        <v>84</v>
      </c>
      <c r="B86" t="s">
        <v>424</v>
      </c>
      <c r="C86" t="s">
        <v>7</v>
      </c>
      <c r="D86" t="s">
        <v>425</v>
      </c>
      <c r="E86" t="s">
        <v>426</v>
      </c>
      <c r="F86" t="s">
        <v>403</v>
      </c>
      <c r="G86" t="s">
        <v>427</v>
      </c>
      <c r="H86" s="1">
        <f t="shared" si="6"/>
        <v>62.1</v>
      </c>
      <c r="I86" s="1">
        <f t="shared" si="7"/>
        <v>8.1999999999999993</v>
      </c>
      <c r="J86" s="1">
        <f t="shared" si="8"/>
        <v>137.19999999999999</v>
      </c>
      <c r="K86" s="1">
        <f t="shared" si="8"/>
        <v>155.30000000000001</v>
      </c>
      <c r="L86" s="1" t="str">
        <f t="shared" si="9"/>
        <v>OK</v>
      </c>
      <c r="M86" s="1" t="str">
        <f t="shared" si="10"/>
        <v>OK</v>
      </c>
    </row>
    <row r="87" spans="1:13" x14ac:dyDescent="0.3">
      <c r="A87">
        <v>85</v>
      </c>
      <c r="B87" t="s">
        <v>428</v>
      </c>
      <c r="C87" t="s">
        <v>184</v>
      </c>
      <c r="D87" t="s">
        <v>429</v>
      </c>
      <c r="E87" t="s">
        <v>430</v>
      </c>
      <c r="F87" t="s">
        <v>431</v>
      </c>
      <c r="G87" t="s">
        <v>432</v>
      </c>
      <c r="H87" s="1">
        <f t="shared" si="6"/>
        <v>51.7</v>
      </c>
      <c r="I87" s="1">
        <f t="shared" si="7"/>
        <v>9.3000000000000007</v>
      </c>
      <c r="J87" s="1">
        <f t="shared" si="8"/>
        <v>212.2</v>
      </c>
      <c r="K87" s="1">
        <f t="shared" si="8"/>
        <v>111.4</v>
      </c>
      <c r="L87" s="1" t="str">
        <f t="shared" si="9"/>
        <v>OK</v>
      </c>
      <c r="M87" s="1" t="str">
        <f t="shared" si="10"/>
        <v>OK</v>
      </c>
    </row>
    <row r="88" spans="1:13" x14ac:dyDescent="0.3">
      <c r="A88">
        <v>86</v>
      </c>
      <c r="B88" t="s">
        <v>433</v>
      </c>
      <c r="C88" t="s">
        <v>277</v>
      </c>
      <c r="D88" t="s">
        <v>434</v>
      </c>
      <c r="E88" t="s">
        <v>435</v>
      </c>
      <c r="F88" t="s">
        <v>436</v>
      </c>
      <c r="G88" t="s">
        <v>437</v>
      </c>
      <c r="H88" s="1">
        <f t="shared" si="6"/>
        <v>67.8</v>
      </c>
      <c r="I88" s="1">
        <f t="shared" si="7"/>
        <v>6.6</v>
      </c>
      <c r="J88" s="1">
        <f t="shared" si="8"/>
        <v>525.20000000000005</v>
      </c>
      <c r="K88" s="1">
        <f t="shared" si="8"/>
        <v>63.7</v>
      </c>
      <c r="L88" s="1" t="str">
        <f t="shared" si="9"/>
        <v>OK</v>
      </c>
      <c r="M88" s="1" t="str">
        <f t="shared" si="10"/>
        <v>OK</v>
      </c>
    </row>
    <row r="89" spans="1:13" x14ac:dyDescent="0.3">
      <c r="A89">
        <v>87</v>
      </c>
      <c r="B89" t="s">
        <v>438</v>
      </c>
      <c r="C89" t="s">
        <v>439</v>
      </c>
      <c r="D89" t="s">
        <v>440</v>
      </c>
      <c r="E89" t="s">
        <v>441</v>
      </c>
      <c r="F89" t="s">
        <v>442</v>
      </c>
      <c r="G89" t="s">
        <v>443</v>
      </c>
      <c r="H89" s="1">
        <f t="shared" si="6"/>
        <v>59.4</v>
      </c>
      <c r="I89" s="1">
        <f t="shared" si="7"/>
        <v>5.3</v>
      </c>
      <c r="J89" s="1">
        <f t="shared" si="8"/>
        <v>221</v>
      </c>
      <c r="K89" s="1">
        <f t="shared" si="8"/>
        <v>138.1</v>
      </c>
      <c r="L89" s="1" t="str">
        <f t="shared" si="9"/>
        <v>OK</v>
      </c>
      <c r="M89" s="1" t="str">
        <f t="shared" si="10"/>
        <v>OK</v>
      </c>
    </row>
    <row r="90" spans="1:13" x14ac:dyDescent="0.3">
      <c r="A90">
        <v>88</v>
      </c>
      <c r="B90" t="s">
        <v>444</v>
      </c>
      <c r="C90" t="s">
        <v>7</v>
      </c>
      <c r="D90" t="s">
        <v>445</v>
      </c>
      <c r="E90" t="s">
        <v>446</v>
      </c>
      <c r="F90" t="s">
        <v>447</v>
      </c>
      <c r="G90" t="s">
        <v>448</v>
      </c>
      <c r="H90" s="1">
        <f t="shared" si="6"/>
        <v>54.4</v>
      </c>
      <c r="I90" s="1">
        <f t="shared" si="7"/>
        <v>6</v>
      </c>
      <c r="J90" s="1">
        <f t="shared" si="8"/>
        <v>148.9</v>
      </c>
      <c r="K90" s="1">
        <f t="shared" si="8"/>
        <v>293.89999999999998</v>
      </c>
      <c r="L90" s="1" t="str">
        <f t="shared" si="9"/>
        <v>OK</v>
      </c>
      <c r="M90" s="1" t="str">
        <f t="shared" si="10"/>
        <v>OK</v>
      </c>
    </row>
    <row r="91" spans="1:13" x14ac:dyDescent="0.3">
      <c r="A91">
        <v>89</v>
      </c>
      <c r="B91" t="s">
        <v>449</v>
      </c>
      <c r="C91" t="s">
        <v>7</v>
      </c>
      <c r="D91" t="s">
        <v>450</v>
      </c>
      <c r="E91" t="s">
        <v>451</v>
      </c>
      <c r="F91" t="s">
        <v>452</v>
      </c>
      <c r="G91" t="s">
        <v>453</v>
      </c>
      <c r="H91" s="1">
        <f t="shared" si="6"/>
        <v>55.4</v>
      </c>
      <c r="I91" s="1">
        <f t="shared" si="7"/>
        <v>12.1</v>
      </c>
      <c r="J91" s="1">
        <f t="shared" si="8"/>
        <v>101.2</v>
      </c>
      <c r="K91" s="1">
        <f t="shared" si="8"/>
        <v>195.1</v>
      </c>
      <c r="L91" s="1" t="str">
        <f t="shared" si="9"/>
        <v>OK</v>
      </c>
      <c r="M91" s="1" t="str">
        <f t="shared" si="10"/>
        <v>OK</v>
      </c>
    </row>
    <row r="92" spans="1:13" x14ac:dyDescent="0.3">
      <c r="A92">
        <v>90</v>
      </c>
      <c r="B92" t="s">
        <v>454</v>
      </c>
      <c r="C92" t="s">
        <v>60</v>
      </c>
      <c r="D92" t="s">
        <v>455</v>
      </c>
      <c r="E92" t="s">
        <v>334</v>
      </c>
      <c r="F92" t="s">
        <v>456</v>
      </c>
      <c r="G92" t="s">
        <v>457</v>
      </c>
      <c r="H92" s="1">
        <f t="shared" si="6"/>
        <v>141.30000000000001</v>
      </c>
      <c r="I92" s="1">
        <f t="shared" si="7"/>
        <v>7.7</v>
      </c>
      <c r="J92" s="1">
        <f t="shared" si="8"/>
        <v>196.7</v>
      </c>
      <c r="K92" s="1">
        <f t="shared" si="8"/>
        <v>53.7</v>
      </c>
      <c r="L92" s="1" t="str">
        <f t="shared" si="9"/>
        <v>OK</v>
      </c>
      <c r="M92" s="1" t="str">
        <f t="shared" si="10"/>
        <v>OK</v>
      </c>
    </row>
    <row r="93" spans="1:13" x14ac:dyDescent="0.3">
      <c r="A93">
        <v>91</v>
      </c>
      <c r="B93" t="s">
        <v>458</v>
      </c>
      <c r="C93" t="s">
        <v>144</v>
      </c>
      <c r="D93" t="s">
        <v>459</v>
      </c>
      <c r="E93" t="s">
        <v>460</v>
      </c>
      <c r="F93" t="s">
        <v>461</v>
      </c>
      <c r="G93" t="s">
        <v>291</v>
      </c>
      <c r="H93" s="1">
        <f t="shared" si="6"/>
        <v>53.6</v>
      </c>
      <c r="I93" s="1">
        <f t="shared" si="7"/>
        <v>5.8</v>
      </c>
      <c r="J93" s="1">
        <f t="shared" si="8"/>
        <v>1042.5</v>
      </c>
      <c r="K93" s="1">
        <f t="shared" si="8"/>
        <v>59.2</v>
      </c>
      <c r="L93" s="1" t="str">
        <f t="shared" si="9"/>
        <v>OK</v>
      </c>
      <c r="M93" s="1" t="str">
        <f t="shared" si="10"/>
        <v>OK</v>
      </c>
    </row>
    <row r="94" spans="1:13" x14ac:dyDescent="0.3">
      <c r="A94">
        <v>92</v>
      </c>
      <c r="B94" t="s">
        <v>462</v>
      </c>
      <c r="C94" t="s">
        <v>112</v>
      </c>
      <c r="D94" t="s">
        <v>463</v>
      </c>
      <c r="E94" t="s">
        <v>339</v>
      </c>
      <c r="F94" t="s">
        <v>464</v>
      </c>
      <c r="G94" t="s">
        <v>465</v>
      </c>
      <c r="H94" s="1">
        <f t="shared" si="6"/>
        <v>125.4</v>
      </c>
      <c r="I94" s="1">
        <f t="shared" si="7"/>
        <v>9</v>
      </c>
      <c r="J94" s="1">
        <f t="shared" si="8"/>
        <v>219.8</v>
      </c>
      <c r="K94" s="1">
        <f t="shared" si="8"/>
        <v>47.3</v>
      </c>
      <c r="L94" s="1" t="str">
        <f t="shared" si="9"/>
        <v>OK</v>
      </c>
      <c r="M94" s="1" t="str">
        <f t="shared" si="10"/>
        <v>OK</v>
      </c>
    </row>
    <row r="95" spans="1:13" x14ac:dyDescent="0.3">
      <c r="A95">
        <v>93</v>
      </c>
      <c r="B95" t="s">
        <v>466</v>
      </c>
      <c r="C95" t="s">
        <v>419</v>
      </c>
      <c r="D95" t="s">
        <v>467</v>
      </c>
      <c r="E95" t="s">
        <v>468</v>
      </c>
      <c r="F95" t="s">
        <v>469</v>
      </c>
      <c r="G95" t="s">
        <v>470</v>
      </c>
      <c r="H95" s="1">
        <f t="shared" si="6"/>
        <v>96</v>
      </c>
      <c r="I95" s="1">
        <f t="shared" si="7"/>
        <v>4.7</v>
      </c>
      <c r="J95" s="1">
        <f t="shared" si="8"/>
        <v>209.8</v>
      </c>
      <c r="K95" s="1">
        <f t="shared" si="8"/>
        <v>75.099999999999994</v>
      </c>
      <c r="L95" s="1" t="str">
        <f t="shared" si="9"/>
        <v>OK</v>
      </c>
      <c r="M95" s="1" t="str">
        <f t="shared" si="10"/>
        <v>OK</v>
      </c>
    </row>
    <row r="96" spans="1:13" x14ac:dyDescent="0.3">
      <c r="A96">
        <v>94</v>
      </c>
      <c r="B96" t="s">
        <v>471</v>
      </c>
      <c r="C96" t="s">
        <v>7</v>
      </c>
      <c r="D96" t="s">
        <v>163</v>
      </c>
      <c r="E96" t="s">
        <v>472</v>
      </c>
      <c r="F96" t="s">
        <v>473</v>
      </c>
      <c r="G96" t="s">
        <v>474</v>
      </c>
      <c r="H96" s="1">
        <f t="shared" si="6"/>
        <v>204.1</v>
      </c>
      <c r="I96" s="1">
        <f t="shared" si="7"/>
        <v>3.6</v>
      </c>
      <c r="J96" s="1">
        <f t="shared" si="8"/>
        <v>148.4</v>
      </c>
      <c r="K96" s="1">
        <f t="shared" si="8"/>
        <v>96.2</v>
      </c>
      <c r="L96" s="1" t="str">
        <f t="shared" si="9"/>
        <v>OK</v>
      </c>
      <c r="M96" s="1" t="str">
        <f t="shared" si="10"/>
        <v>OK</v>
      </c>
    </row>
    <row r="97" spans="1:13" x14ac:dyDescent="0.3">
      <c r="A97">
        <v>95</v>
      </c>
      <c r="B97" t="s">
        <v>475</v>
      </c>
      <c r="C97" t="s">
        <v>7</v>
      </c>
      <c r="D97" t="s">
        <v>476</v>
      </c>
      <c r="E97" t="s">
        <v>477</v>
      </c>
      <c r="F97" t="s">
        <v>478</v>
      </c>
      <c r="G97" t="s">
        <v>479</v>
      </c>
      <c r="H97" s="1">
        <f t="shared" si="6"/>
        <v>248.8</v>
      </c>
      <c r="I97" s="1">
        <f t="shared" si="7"/>
        <v>6.8</v>
      </c>
      <c r="J97" s="1">
        <f t="shared" si="8"/>
        <v>66.3</v>
      </c>
      <c r="K97" s="1">
        <f t="shared" si="8"/>
        <v>352.9</v>
      </c>
      <c r="L97" s="1" t="str">
        <f t="shared" si="9"/>
        <v>OK</v>
      </c>
      <c r="M97" s="1" t="str">
        <f t="shared" si="10"/>
        <v>OK</v>
      </c>
    </row>
    <row r="98" spans="1:13" x14ac:dyDescent="0.3">
      <c r="A98">
        <v>96</v>
      </c>
      <c r="B98" t="s">
        <v>480</v>
      </c>
      <c r="C98" t="s">
        <v>165</v>
      </c>
      <c r="D98" t="s">
        <v>481</v>
      </c>
      <c r="E98" t="s">
        <v>482</v>
      </c>
      <c r="F98" t="s">
        <v>483</v>
      </c>
      <c r="G98" t="s">
        <v>484</v>
      </c>
      <c r="H98" s="1">
        <f t="shared" si="6"/>
        <v>70</v>
      </c>
      <c r="I98" s="1">
        <f t="shared" si="7"/>
        <v>5</v>
      </c>
      <c r="J98" s="1">
        <f t="shared" si="8"/>
        <v>298</v>
      </c>
      <c r="K98" s="1">
        <f t="shared" si="8"/>
        <v>65.099999999999994</v>
      </c>
      <c r="L98" s="1" t="str">
        <f t="shared" si="9"/>
        <v>OK</v>
      </c>
      <c r="M98" s="1" t="str">
        <f t="shared" si="10"/>
        <v>OK</v>
      </c>
    </row>
    <row r="99" spans="1:13" x14ac:dyDescent="0.3">
      <c r="A99">
        <v>97</v>
      </c>
      <c r="B99" t="s">
        <v>485</v>
      </c>
      <c r="C99" t="s">
        <v>184</v>
      </c>
      <c r="D99" t="s">
        <v>486</v>
      </c>
      <c r="E99" t="s">
        <v>487</v>
      </c>
      <c r="F99" t="s">
        <v>390</v>
      </c>
      <c r="G99" t="s">
        <v>488</v>
      </c>
      <c r="H99" s="1">
        <f t="shared" si="6"/>
        <v>65.400000000000006</v>
      </c>
      <c r="I99" s="1">
        <f t="shared" si="7"/>
        <v>4.4000000000000004</v>
      </c>
      <c r="J99" s="1">
        <f t="shared" si="8"/>
        <v>339.4</v>
      </c>
      <c r="K99" s="1">
        <f t="shared" si="8"/>
        <v>74.900000000000006</v>
      </c>
      <c r="L99" s="1" t="str">
        <f t="shared" si="9"/>
        <v>OK</v>
      </c>
      <c r="M99" s="1" t="str">
        <f t="shared" si="10"/>
        <v>OK</v>
      </c>
    </row>
    <row r="100" spans="1:13" x14ac:dyDescent="0.3">
      <c r="A100">
        <v>98</v>
      </c>
      <c r="B100" t="s">
        <v>489</v>
      </c>
      <c r="C100" t="s">
        <v>184</v>
      </c>
      <c r="D100" t="s">
        <v>490</v>
      </c>
      <c r="E100" t="s">
        <v>491</v>
      </c>
      <c r="F100" t="s">
        <v>492</v>
      </c>
      <c r="G100" t="s">
        <v>493</v>
      </c>
      <c r="H100" s="1">
        <f t="shared" si="6"/>
        <v>48.7</v>
      </c>
      <c r="I100" s="1">
        <f t="shared" si="7"/>
        <v>15.2</v>
      </c>
      <c r="J100" s="1">
        <f t="shared" si="8"/>
        <v>94.3</v>
      </c>
      <c r="K100" s="1">
        <f t="shared" si="8"/>
        <v>201.4</v>
      </c>
      <c r="L100" s="1" t="str">
        <f t="shared" si="9"/>
        <v>OK</v>
      </c>
      <c r="M100" s="1" t="str">
        <f t="shared" si="10"/>
        <v>OK</v>
      </c>
    </row>
    <row r="101" spans="1:13" x14ac:dyDescent="0.3">
      <c r="A101">
        <v>99</v>
      </c>
      <c r="B101" t="s">
        <v>494</v>
      </c>
      <c r="C101" t="s">
        <v>7</v>
      </c>
      <c r="D101" t="s">
        <v>495</v>
      </c>
      <c r="E101" t="s">
        <v>496</v>
      </c>
      <c r="F101" t="s">
        <v>278</v>
      </c>
      <c r="G101" t="s">
        <v>497</v>
      </c>
      <c r="H101" s="1">
        <f t="shared" si="6"/>
        <v>46.1</v>
      </c>
      <c r="I101" s="1">
        <f t="shared" si="7"/>
        <v>10.8</v>
      </c>
      <c r="J101" s="1">
        <f t="shared" si="8"/>
        <v>99.4</v>
      </c>
      <c r="K101" s="1">
        <f t="shared" si="8"/>
        <v>271.5</v>
      </c>
      <c r="L101" s="1" t="str">
        <f t="shared" si="9"/>
        <v>OK</v>
      </c>
      <c r="M101" s="1" t="str">
        <f t="shared" si="10"/>
        <v>OK</v>
      </c>
    </row>
    <row r="102" spans="1:13" x14ac:dyDescent="0.3">
      <c r="A102">
        <v>100</v>
      </c>
      <c r="B102" t="s">
        <v>498</v>
      </c>
      <c r="C102" t="s">
        <v>7</v>
      </c>
      <c r="D102" t="s">
        <v>273</v>
      </c>
      <c r="E102" t="s">
        <v>499</v>
      </c>
      <c r="F102" t="s">
        <v>150</v>
      </c>
      <c r="G102" t="s">
        <v>500</v>
      </c>
      <c r="H102" s="1">
        <f t="shared" si="6"/>
        <v>69.5</v>
      </c>
      <c r="I102" s="1">
        <f t="shared" si="7"/>
        <v>3.5</v>
      </c>
      <c r="J102" s="1">
        <f t="shared" si="8"/>
        <v>163.9</v>
      </c>
      <c r="K102" s="1">
        <f t="shared" si="8"/>
        <v>175</v>
      </c>
      <c r="L102" s="1" t="str">
        <f t="shared" si="9"/>
        <v>OK</v>
      </c>
      <c r="M102" s="1" t="str">
        <f t="shared" si="10"/>
        <v>OK</v>
      </c>
    </row>
    <row r="103" spans="1:13" x14ac:dyDescent="0.3">
      <c r="A103">
        <v>101</v>
      </c>
      <c r="B103" t="s">
        <v>501</v>
      </c>
      <c r="C103" t="s">
        <v>7</v>
      </c>
      <c r="D103" t="s">
        <v>502</v>
      </c>
      <c r="E103" t="s">
        <v>215</v>
      </c>
      <c r="F103" t="s">
        <v>503</v>
      </c>
      <c r="G103" t="s">
        <v>504</v>
      </c>
      <c r="H103" s="1">
        <f t="shared" si="6"/>
        <v>67</v>
      </c>
      <c r="I103" s="1">
        <f t="shared" si="7"/>
        <v>11.2</v>
      </c>
      <c r="J103" s="1">
        <f t="shared" si="8"/>
        <v>83.7</v>
      </c>
      <c r="K103" s="1">
        <f t="shared" si="8"/>
        <v>174.2</v>
      </c>
      <c r="L103" s="1" t="str">
        <f t="shared" si="9"/>
        <v>OK</v>
      </c>
      <c r="M103" s="1" t="str">
        <f t="shared" si="10"/>
        <v>OK</v>
      </c>
    </row>
    <row r="104" spans="1:13" x14ac:dyDescent="0.3">
      <c r="A104">
        <v>102</v>
      </c>
      <c r="B104" t="s">
        <v>505</v>
      </c>
      <c r="C104" t="s">
        <v>7</v>
      </c>
      <c r="D104" t="s">
        <v>506</v>
      </c>
      <c r="E104" t="s">
        <v>140</v>
      </c>
      <c r="F104" t="s">
        <v>507</v>
      </c>
      <c r="G104" t="s">
        <v>508</v>
      </c>
      <c r="H104" s="1">
        <f t="shared" si="6"/>
        <v>58.6</v>
      </c>
      <c r="I104" s="1">
        <f t="shared" si="7"/>
        <v>9.5</v>
      </c>
      <c r="J104" s="1">
        <f t="shared" si="8"/>
        <v>105.6</v>
      </c>
      <c r="K104" s="1">
        <f t="shared" si="8"/>
        <v>110.5</v>
      </c>
      <c r="L104" s="1" t="str">
        <f t="shared" si="9"/>
        <v>OK</v>
      </c>
      <c r="M104" s="1" t="str">
        <f t="shared" si="10"/>
        <v>OK</v>
      </c>
    </row>
    <row r="105" spans="1:13" x14ac:dyDescent="0.3">
      <c r="A105">
        <v>103</v>
      </c>
      <c r="B105" t="s">
        <v>509</v>
      </c>
      <c r="C105" t="s">
        <v>144</v>
      </c>
      <c r="D105" t="s">
        <v>510</v>
      </c>
      <c r="E105" t="s">
        <v>511</v>
      </c>
      <c r="F105" t="s">
        <v>512</v>
      </c>
      <c r="G105" t="s">
        <v>513</v>
      </c>
      <c r="H105" s="1">
        <f t="shared" si="6"/>
        <v>53.9</v>
      </c>
      <c r="I105" s="1">
        <f t="shared" si="7"/>
        <v>4</v>
      </c>
      <c r="J105" s="1">
        <f t="shared" si="8"/>
        <v>991.6</v>
      </c>
      <c r="K105" s="1">
        <f t="shared" si="8"/>
        <v>69.099999999999994</v>
      </c>
      <c r="L105" s="1" t="str">
        <f t="shared" si="9"/>
        <v>OK</v>
      </c>
      <c r="M105" s="1" t="str">
        <f t="shared" si="10"/>
        <v>OK</v>
      </c>
    </row>
    <row r="106" spans="1:13" x14ac:dyDescent="0.3">
      <c r="A106">
        <v>104</v>
      </c>
      <c r="B106" t="s">
        <v>514</v>
      </c>
      <c r="C106" t="s">
        <v>60</v>
      </c>
      <c r="D106" t="s">
        <v>515</v>
      </c>
      <c r="E106" t="s">
        <v>468</v>
      </c>
      <c r="F106" t="s">
        <v>516</v>
      </c>
      <c r="G106" t="s">
        <v>517</v>
      </c>
      <c r="H106" s="1">
        <f t="shared" si="6"/>
        <v>55.1</v>
      </c>
      <c r="I106" s="1">
        <f t="shared" si="7"/>
        <v>4.7</v>
      </c>
      <c r="J106" s="1">
        <f t="shared" si="8"/>
        <v>1841.3</v>
      </c>
      <c r="K106" s="1">
        <f t="shared" si="8"/>
        <v>51.1</v>
      </c>
      <c r="L106" s="1" t="str">
        <f t="shared" si="9"/>
        <v>OK</v>
      </c>
      <c r="M106" s="1" t="str">
        <f t="shared" si="10"/>
        <v>OK</v>
      </c>
    </row>
    <row r="107" spans="1:13" x14ac:dyDescent="0.3">
      <c r="A107">
        <v>105</v>
      </c>
      <c r="B107" t="s">
        <v>518</v>
      </c>
      <c r="C107" t="s">
        <v>133</v>
      </c>
      <c r="D107" t="s">
        <v>519</v>
      </c>
      <c r="E107" t="s">
        <v>520</v>
      </c>
      <c r="F107" t="s">
        <v>521</v>
      </c>
      <c r="G107" t="s">
        <v>522</v>
      </c>
      <c r="H107" s="1">
        <f t="shared" si="6"/>
        <v>72.099999999999994</v>
      </c>
      <c r="I107" s="1">
        <f t="shared" si="7"/>
        <v>4.2</v>
      </c>
      <c r="J107" s="1">
        <f t="shared" si="8"/>
        <v>132.6</v>
      </c>
      <c r="K107" s="1">
        <f t="shared" si="8"/>
        <v>136.69999999999999</v>
      </c>
      <c r="L107" s="1" t="str">
        <f t="shared" si="9"/>
        <v>OK</v>
      </c>
      <c r="M107" s="1" t="str">
        <f t="shared" si="10"/>
        <v>OK</v>
      </c>
    </row>
    <row r="108" spans="1:13" x14ac:dyDescent="0.3">
      <c r="A108">
        <v>106</v>
      </c>
      <c r="B108" t="s">
        <v>523</v>
      </c>
      <c r="C108" t="s">
        <v>7</v>
      </c>
      <c r="D108" t="s">
        <v>524</v>
      </c>
      <c r="E108" t="s">
        <v>525</v>
      </c>
      <c r="F108" t="s">
        <v>526</v>
      </c>
      <c r="G108" t="s">
        <v>527</v>
      </c>
      <c r="H108" s="1">
        <f t="shared" si="6"/>
        <v>55.2</v>
      </c>
      <c r="I108" s="1">
        <f t="shared" si="7"/>
        <v>4.0999999999999996</v>
      </c>
      <c r="J108" s="1">
        <f t="shared" si="8"/>
        <v>192.7</v>
      </c>
      <c r="K108" s="1">
        <f t="shared" si="8"/>
        <v>135.5</v>
      </c>
      <c r="L108" s="1" t="str">
        <f t="shared" si="9"/>
        <v>OK</v>
      </c>
      <c r="M108" s="1" t="str">
        <f t="shared" si="10"/>
        <v>OK</v>
      </c>
    </row>
    <row r="109" spans="1:13" x14ac:dyDescent="0.3">
      <c r="A109">
        <v>107</v>
      </c>
      <c r="B109" t="s">
        <v>528</v>
      </c>
      <c r="C109" t="s">
        <v>60</v>
      </c>
      <c r="D109" t="s">
        <v>529</v>
      </c>
      <c r="E109" t="s">
        <v>530</v>
      </c>
      <c r="F109" t="s">
        <v>531</v>
      </c>
      <c r="G109" t="s">
        <v>532</v>
      </c>
      <c r="H109" s="1">
        <f t="shared" si="6"/>
        <v>92.1</v>
      </c>
      <c r="I109" s="1">
        <f t="shared" si="7"/>
        <v>7.4</v>
      </c>
      <c r="J109" s="1">
        <f t="shared" si="8"/>
        <v>111.7</v>
      </c>
      <c r="K109" s="1">
        <f t="shared" si="8"/>
        <v>76.8</v>
      </c>
      <c r="L109" s="1" t="str">
        <f t="shared" si="9"/>
        <v>OK</v>
      </c>
      <c r="M109" s="1" t="str">
        <f t="shared" si="10"/>
        <v>OK</v>
      </c>
    </row>
    <row r="110" spans="1:13" x14ac:dyDescent="0.3">
      <c r="A110">
        <v>108</v>
      </c>
      <c r="B110" t="s">
        <v>533</v>
      </c>
      <c r="C110" t="s">
        <v>7</v>
      </c>
      <c r="D110" t="s">
        <v>515</v>
      </c>
      <c r="E110" t="s">
        <v>388</v>
      </c>
      <c r="F110" t="s">
        <v>534</v>
      </c>
      <c r="G110" t="s">
        <v>535</v>
      </c>
      <c r="H110" s="1">
        <f t="shared" si="6"/>
        <v>55.1</v>
      </c>
      <c r="I110" s="1">
        <f t="shared" si="7"/>
        <v>10.6</v>
      </c>
      <c r="J110" s="1">
        <f t="shared" si="8"/>
        <v>95.3</v>
      </c>
      <c r="K110" s="1">
        <f t="shared" si="8"/>
        <v>142.30000000000001</v>
      </c>
      <c r="L110" s="1" t="str">
        <f t="shared" si="9"/>
        <v>OK</v>
      </c>
      <c r="M110" s="1" t="str">
        <f t="shared" si="10"/>
        <v>OK</v>
      </c>
    </row>
    <row r="111" spans="1:13" x14ac:dyDescent="0.3">
      <c r="A111">
        <v>109</v>
      </c>
      <c r="B111" t="s">
        <v>536</v>
      </c>
      <c r="C111" t="s">
        <v>24</v>
      </c>
      <c r="D111" t="s">
        <v>537</v>
      </c>
      <c r="E111" t="s">
        <v>264</v>
      </c>
      <c r="F111" t="s">
        <v>538</v>
      </c>
      <c r="G111" t="s">
        <v>539</v>
      </c>
      <c r="H111" s="1">
        <f t="shared" si="6"/>
        <v>317.39999999999998</v>
      </c>
      <c r="I111" s="1">
        <f t="shared" si="7"/>
        <v>7.6</v>
      </c>
      <c r="J111" s="1">
        <f t="shared" si="8"/>
        <v>410.4</v>
      </c>
      <c r="K111" s="1">
        <f t="shared" si="8"/>
        <v>33.299999999999997</v>
      </c>
      <c r="L111" s="1" t="str">
        <f t="shared" si="9"/>
        <v>OK</v>
      </c>
      <c r="M111" s="1" t="str">
        <f t="shared" si="10"/>
        <v>OK</v>
      </c>
    </row>
    <row r="112" spans="1:13" x14ac:dyDescent="0.3">
      <c r="A112">
        <v>110</v>
      </c>
      <c r="B112" t="s">
        <v>540</v>
      </c>
      <c r="C112" t="s">
        <v>7</v>
      </c>
      <c r="D112" t="s">
        <v>541</v>
      </c>
      <c r="E112" t="s">
        <v>542</v>
      </c>
      <c r="F112" t="s">
        <v>543</v>
      </c>
      <c r="G112" t="s">
        <v>544</v>
      </c>
      <c r="H112" s="1">
        <f t="shared" si="6"/>
        <v>60.9</v>
      </c>
      <c r="I112" s="1">
        <f t="shared" si="7"/>
        <v>29.8</v>
      </c>
      <c r="J112" s="1">
        <f t="shared" si="8"/>
        <v>65.7</v>
      </c>
      <c r="K112" s="1">
        <f t="shared" si="8"/>
        <v>2312</v>
      </c>
      <c r="L112" s="1" t="str">
        <f t="shared" si="9"/>
        <v>OK</v>
      </c>
      <c r="M112" s="1" t="str">
        <f t="shared" si="10"/>
        <v>OK</v>
      </c>
    </row>
    <row r="113" spans="1:13" x14ac:dyDescent="0.3">
      <c r="A113">
        <v>111</v>
      </c>
      <c r="B113" t="s">
        <v>545</v>
      </c>
      <c r="C113" t="s">
        <v>81</v>
      </c>
      <c r="D113" t="s">
        <v>546</v>
      </c>
      <c r="E113" t="s">
        <v>547</v>
      </c>
      <c r="F113" t="s">
        <v>259</v>
      </c>
      <c r="G113" t="s">
        <v>548</v>
      </c>
      <c r="H113" s="1">
        <f t="shared" si="6"/>
        <v>54</v>
      </c>
      <c r="I113" s="1">
        <f t="shared" si="7"/>
        <v>10.1</v>
      </c>
      <c r="J113" s="1">
        <f t="shared" si="8"/>
        <v>103.5</v>
      </c>
      <c r="K113" s="1">
        <f t="shared" si="8"/>
        <v>119.2</v>
      </c>
      <c r="L113" s="1" t="str">
        <f t="shared" si="9"/>
        <v>OK</v>
      </c>
      <c r="M113" s="1" t="str">
        <f t="shared" si="10"/>
        <v>OK</v>
      </c>
    </row>
    <row r="114" spans="1:13" x14ac:dyDescent="0.3">
      <c r="A114">
        <v>112</v>
      </c>
      <c r="B114" t="s">
        <v>549</v>
      </c>
      <c r="C114" t="s">
        <v>160</v>
      </c>
      <c r="D114" t="s">
        <v>550</v>
      </c>
      <c r="E114" t="s">
        <v>284</v>
      </c>
      <c r="F114" t="s">
        <v>551</v>
      </c>
      <c r="G114" t="s">
        <v>552</v>
      </c>
      <c r="H114" s="1">
        <f t="shared" si="6"/>
        <v>96.1</v>
      </c>
      <c r="I114" s="1">
        <f t="shared" si="7"/>
        <v>8.1</v>
      </c>
      <c r="J114" s="1">
        <f t="shared" si="8"/>
        <v>1597.7</v>
      </c>
      <c r="K114" s="1">
        <f t="shared" si="8"/>
        <v>31.9</v>
      </c>
      <c r="L114" s="1" t="str">
        <f t="shared" si="9"/>
        <v>OK</v>
      </c>
      <c r="M114" s="1" t="str">
        <f t="shared" si="10"/>
        <v>OK</v>
      </c>
    </row>
    <row r="115" spans="1:13" x14ac:dyDescent="0.3">
      <c r="A115">
        <v>113</v>
      </c>
      <c r="B115" t="s">
        <v>553</v>
      </c>
      <c r="C115" t="s">
        <v>7</v>
      </c>
      <c r="D115" t="s">
        <v>554</v>
      </c>
      <c r="E115" t="s">
        <v>499</v>
      </c>
      <c r="F115" t="s">
        <v>555</v>
      </c>
      <c r="G115" t="s">
        <v>556</v>
      </c>
      <c r="H115" s="1">
        <f t="shared" si="6"/>
        <v>71</v>
      </c>
      <c r="I115" s="1">
        <f t="shared" si="7"/>
        <v>3.5</v>
      </c>
      <c r="J115" s="1">
        <f t="shared" si="8"/>
        <v>160.19999999999999</v>
      </c>
      <c r="K115" s="1">
        <f t="shared" si="8"/>
        <v>138.5</v>
      </c>
      <c r="L115" s="1" t="str">
        <f t="shared" si="9"/>
        <v>OK</v>
      </c>
      <c r="M115" s="1" t="str">
        <f t="shared" si="10"/>
        <v>OK</v>
      </c>
    </row>
    <row r="116" spans="1:13" x14ac:dyDescent="0.3">
      <c r="A116">
        <v>114</v>
      </c>
      <c r="B116" t="s">
        <v>557</v>
      </c>
      <c r="C116" t="s">
        <v>184</v>
      </c>
      <c r="D116" t="s">
        <v>558</v>
      </c>
      <c r="E116" t="s">
        <v>559</v>
      </c>
      <c r="F116" t="s">
        <v>560</v>
      </c>
      <c r="G116" t="s">
        <v>561</v>
      </c>
      <c r="H116" s="1">
        <f t="shared" si="6"/>
        <v>218</v>
      </c>
      <c r="I116" s="1">
        <f t="shared" si="7"/>
        <v>4.3</v>
      </c>
      <c r="J116" s="1">
        <f t="shared" si="8"/>
        <v>123.9</v>
      </c>
      <c r="K116" s="1">
        <f t="shared" si="8"/>
        <v>76.900000000000006</v>
      </c>
      <c r="L116" s="1" t="str">
        <f t="shared" si="9"/>
        <v>OK</v>
      </c>
      <c r="M116" s="1" t="str">
        <f t="shared" si="10"/>
        <v>OK</v>
      </c>
    </row>
    <row r="117" spans="1:13" x14ac:dyDescent="0.3">
      <c r="A117">
        <v>115</v>
      </c>
      <c r="B117" t="s">
        <v>562</v>
      </c>
      <c r="C117" t="s">
        <v>351</v>
      </c>
      <c r="D117" t="s">
        <v>563</v>
      </c>
      <c r="E117" t="s">
        <v>329</v>
      </c>
      <c r="F117" t="s">
        <v>380</v>
      </c>
      <c r="G117" t="s">
        <v>564</v>
      </c>
      <c r="H117" s="1">
        <f t="shared" si="6"/>
        <v>55.3</v>
      </c>
      <c r="I117" s="1">
        <f t="shared" si="7"/>
        <v>7.3</v>
      </c>
      <c r="J117" s="1">
        <f t="shared" si="8"/>
        <v>100</v>
      </c>
      <c r="K117" s="1">
        <f t="shared" si="8"/>
        <v>152.1</v>
      </c>
      <c r="L117" s="1" t="str">
        <f t="shared" si="9"/>
        <v>OK</v>
      </c>
      <c r="M117" s="1" t="str">
        <f t="shared" si="10"/>
        <v>OK</v>
      </c>
    </row>
    <row r="118" spans="1:13" x14ac:dyDescent="0.3">
      <c r="A118">
        <v>116</v>
      </c>
      <c r="B118" t="s">
        <v>565</v>
      </c>
      <c r="C118" t="s">
        <v>24</v>
      </c>
      <c r="D118" t="s">
        <v>566</v>
      </c>
      <c r="E118" t="s">
        <v>435</v>
      </c>
      <c r="F118" t="s">
        <v>567</v>
      </c>
      <c r="G118" t="s">
        <v>568</v>
      </c>
      <c r="H118" s="1">
        <f t="shared" si="6"/>
        <v>51.6</v>
      </c>
      <c r="I118" s="1">
        <f t="shared" si="7"/>
        <v>6.6</v>
      </c>
      <c r="J118" s="1">
        <f t="shared" si="8"/>
        <v>818.1</v>
      </c>
      <c r="K118" s="1">
        <f t="shared" si="8"/>
        <v>47.1</v>
      </c>
      <c r="L118" s="1" t="str">
        <f t="shared" si="9"/>
        <v>OK</v>
      </c>
      <c r="M118" s="1" t="str">
        <f t="shared" si="10"/>
        <v>OK</v>
      </c>
    </row>
    <row r="119" spans="1:13" x14ac:dyDescent="0.3">
      <c r="A119">
        <v>117</v>
      </c>
      <c r="B119" t="s">
        <v>569</v>
      </c>
      <c r="C119" t="s">
        <v>7</v>
      </c>
      <c r="D119" t="s">
        <v>570</v>
      </c>
      <c r="E119" t="s">
        <v>482</v>
      </c>
      <c r="F119" t="s">
        <v>571</v>
      </c>
      <c r="G119" t="s">
        <v>572</v>
      </c>
      <c r="H119" s="1">
        <f t="shared" si="6"/>
        <v>41.2</v>
      </c>
      <c r="I119" s="1">
        <f t="shared" si="7"/>
        <v>5</v>
      </c>
      <c r="J119" s="1">
        <f t="shared" si="8"/>
        <v>683.6</v>
      </c>
      <c r="K119" s="1">
        <f t="shared" si="8"/>
        <v>64.7</v>
      </c>
      <c r="L119" s="1" t="str">
        <f t="shared" si="9"/>
        <v>OK</v>
      </c>
      <c r="M119" s="1" t="str">
        <f t="shared" si="10"/>
        <v>OK</v>
      </c>
    </row>
    <row r="120" spans="1:13" x14ac:dyDescent="0.3">
      <c r="A120">
        <v>118</v>
      </c>
      <c r="B120" t="s">
        <v>573</v>
      </c>
      <c r="C120" t="s">
        <v>238</v>
      </c>
      <c r="D120" t="s">
        <v>574</v>
      </c>
      <c r="E120" t="s">
        <v>319</v>
      </c>
      <c r="F120" t="s">
        <v>575</v>
      </c>
      <c r="G120" t="s">
        <v>576</v>
      </c>
      <c r="H120" s="1">
        <f t="shared" si="6"/>
        <v>191.7</v>
      </c>
      <c r="I120" s="1">
        <f t="shared" si="7"/>
        <v>4.8</v>
      </c>
      <c r="J120" s="1">
        <f t="shared" si="8"/>
        <v>117.9</v>
      </c>
      <c r="K120" s="1">
        <f t="shared" si="8"/>
        <v>73.099999999999994</v>
      </c>
      <c r="L120" s="1" t="str">
        <f t="shared" si="9"/>
        <v>OK</v>
      </c>
      <c r="M120" s="1" t="str">
        <f t="shared" si="10"/>
        <v>OK</v>
      </c>
    </row>
    <row r="121" spans="1:13" x14ac:dyDescent="0.3">
      <c r="A121">
        <v>119</v>
      </c>
      <c r="B121" t="s">
        <v>577</v>
      </c>
      <c r="C121" t="s">
        <v>190</v>
      </c>
      <c r="D121" t="s">
        <v>578</v>
      </c>
      <c r="E121" t="s">
        <v>435</v>
      </c>
      <c r="F121" t="s">
        <v>579</v>
      </c>
      <c r="G121" t="s">
        <v>580</v>
      </c>
      <c r="H121" s="1">
        <f t="shared" si="6"/>
        <v>50.5</v>
      </c>
      <c r="I121" s="1">
        <f t="shared" si="7"/>
        <v>6.6</v>
      </c>
      <c r="J121" s="1">
        <f t="shared" si="8"/>
        <v>164.1</v>
      </c>
      <c r="K121" s="1">
        <f t="shared" si="8"/>
        <v>83.6</v>
      </c>
      <c r="L121" s="1" t="str">
        <f t="shared" si="9"/>
        <v>OK</v>
      </c>
      <c r="M121" s="1" t="str">
        <f t="shared" si="10"/>
        <v>OK</v>
      </c>
    </row>
    <row r="122" spans="1:13" x14ac:dyDescent="0.3">
      <c r="A122">
        <v>120</v>
      </c>
      <c r="B122" t="s">
        <v>581</v>
      </c>
      <c r="C122" t="s">
        <v>81</v>
      </c>
      <c r="D122" t="s">
        <v>582</v>
      </c>
      <c r="E122" t="s">
        <v>583</v>
      </c>
      <c r="F122" t="s">
        <v>584</v>
      </c>
      <c r="G122" t="s">
        <v>585</v>
      </c>
      <c r="H122" s="1">
        <f t="shared" si="6"/>
        <v>47.6</v>
      </c>
      <c r="I122" s="1">
        <f t="shared" si="7"/>
        <v>6.3</v>
      </c>
      <c r="J122" s="1">
        <f t="shared" si="8"/>
        <v>102.3</v>
      </c>
      <c r="K122" s="1">
        <f t="shared" si="8"/>
        <v>238.4</v>
      </c>
      <c r="L122" s="1" t="str">
        <f t="shared" si="9"/>
        <v>OK</v>
      </c>
      <c r="M122" s="1" t="str">
        <f t="shared" si="10"/>
        <v>OK</v>
      </c>
    </row>
    <row r="123" spans="1:13" x14ac:dyDescent="0.3">
      <c r="A123">
        <v>121</v>
      </c>
      <c r="B123" t="s">
        <v>586</v>
      </c>
      <c r="C123" t="s">
        <v>133</v>
      </c>
      <c r="D123" t="s">
        <v>587</v>
      </c>
      <c r="E123" t="s">
        <v>460</v>
      </c>
      <c r="F123" t="s">
        <v>588</v>
      </c>
      <c r="G123" t="s">
        <v>318</v>
      </c>
      <c r="H123" s="1">
        <f t="shared" si="6"/>
        <v>46.6</v>
      </c>
      <c r="I123" s="1">
        <f t="shared" si="7"/>
        <v>5.8</v>
      </c>
      <c r="J123" s="1">
        <f t="shared" si="8"/>
        <v>139.69999999999999</v>
      </c>
      <c r="K123" s="1">
        <f t="shared" si="8"/>
        <v>121.5</v>
      </c>
      <c r="L123" s="1" t="str">
        <f t="shared" si="9"/>
        <v>OK</v>
      </c>
      <c r="M123" s="1" t="str">
        <f t="shared" si="10"/>
        <v>OK</v>
      </c>
    </row>
    <row r="124" spans="1:13" x14ac:dyDescent="0.3">
      <c r="A124">
        <v>122</v>
      </c>
      <c r="B124" t="s">
        <v>589</v>
      </c>
      <c r="C124" t="s">
        <v>81</v>
      </c>
      <c r="D124" t="s">
        <v>590</v>
      </c>
      <c r="E124" t="s">
        <v>591</v>
      </c>
      <c r="F124" t="s">
        <v>592</v>
      </c>
      <c r="G124" t="s">
        <v>593</v>
      </c>
      <c r="H124" s="1">
        <f t="shared" si="6"/>
        <v>64.5</v>
      </c>
      <c r="I124" s="1">
        <f t="shared" si="7"/>
        <v>7</v>
      </c>
      <c r="J124" s="1">
        <f t="shared" si="8"/>
        <v>83.1</v>
      </c>
      <c r="K124" s="1">
        <f t="shared" si="8"/>
        <v>216.8</v>
      </c>
      <c r="L124" s="1" t="str">
        <f t="shared" si="9"/>
        <v>OK</v>
      </c>
      <c r="M124" s="1" t="str">
        <f t="shared" si="10"/>
        <v>OK</v>
      </c>
    </row>
    <row r="125" spans="1:13" x14ac:dyDescent="0.3">
      <c r="A125">
        <v>123</v>
      </c>
      <c r="B125" t="s">
        <v>594</v>
      </c>
      <c r="C125" t="s">
        <v>7</v>
      </c>
      <c r="D125" t="s">
        <v>595</v>
      </c>
      <c r="E125" t="s">
        <v>596</v>
      </c>
      <c r="F125" t="s">
        <v>597</v>
      </c>
      <c r="G125" t="s">
        <v>598</v>
      </c>
      <c r="H125" s="1">
        <f t="shared" si="6"/>
        <v>177.5</v>
      </c>
      <c r="I125" s="1">
        <f t="shared" si="7"/>
        <v>3.9</v>
      </c>
      <c r="J125" s="1">
        <f t="shared" si="8"/>
        <v>274.3</v>
      </c>
      <c r="K125" s="1">
        <f t="shared" si="8"/>
        <v>49</v>
      </c>
      <c r="L125" s="1" t="str">
        <f t="shared" si="9"/>
        <v>OK</v>
      </c>
      <c r="M125" s="1" t="str">
        <f t="shared" si="10"/>
        <v>OK</v>
      </c>
    </row>
    <row r="126" spans="1:13" x14ac:dyDescent="0.3">
      <c r="A126">
        <v>124</v>
      </c>
      <c r="B126" t="s">
        <v>599</v>
      </c>
      <c r="C126" t="s">
        <v>7</v>
      </c>
      <c r="D126" t="s">
        <v>600</v>
      </c>
      <c r="E126" t="s">
        <v>601</v>
      </c>
      <c r="F126" t="s">
        <v>602</v>
      </c>
      <c r="G126" t="s">
        <v>603</v>
      </c>
      <c r="H126" s="1">
        <f t="shared" si="6"/>
        <v>51</v>
      </c>
      <c r="I126" s="1">
        <f t="shared" si="7"/>
        <v>5.0999999999999996</v>
      </c>
      <c r="J126" s="1">
        <f t="shared" si="8"/>
        <v>481.7</v>
      </c>
      <c r="K126" s="1">
        <f t="shared" si="8"/>
        <v>54.2</v>
      </c>
      <c r="L126" s="1" t="str">
        <f t="shared" si="9"/>
        <v>OK</v>
      </c>
      <c r="M126" s="1" t="str">
        <f t="shared" si="10"/>
        <v>OK</v>
      </c>
    </row>
    <row r="127" spans="1:13" x14ac:dyDescent="0.3">
      <c r="A127">
        <v>125</v>
      </c>
      <c r="B127" t="s">
        <v>604</v>
      </c>
      <c r="C127" t="s">
        <v>351</v>
      </c>
      <c r="D127" t="s">
        <v>605</v>
      </c>
      <c r="E127" t="s">
        <v>606</v>
      </c>
      <c r="F127" t="s">
        <v>607</v>
      </c>
      <c r="G127" t="s">
        <v>239</v>
      </c>
      <c r="H127" s="1">
        <f t="shared" si="6"/>
        <v>38.700000000000003</v>
      </c>
      <c r="I127" s="1">
        <f t="shared" si="7"/>
        <v>4.5999999999999996</v>
      </c>
      <c r="J127" s="1">
        <f t="shared" si="8"/>
        <v>698.7</v>
      </c>
      <c r="K127" s="1">
        <f t="shared" si="8"/>
        <v>71.5</v>
      </c>
      <c r="L127" s="1" t="str">
        <f t="shared" si="9"/>
        <v>OK</v>
      </c>
      <c r="M127" s="1" t="str">
        <f t="shared" si="10"/>
        <v>OK</v>
      </c>
    </row>
    <row r="128" spans="1:13" x14ac:dyDescent="0.3">
      <c r="A128">
        <v>126</v>
      </c>
      <c r="B128" t="s">
        <v>608</v>
      </c>
      <c r="C128" t="s">
        <v>7</v>
      </c>
      <c r="D128" t="s">
        <v>609</v>
      </c>
      <c r="E128" t="s">
        <v>610</v>
      </c>
      <c r="F128" t="s">
        <v>611</v>
      </c>
      <c r="G128" t="s">
        <v>612</v>
      </c>
      <c r="H128" s="1">
        <f t="shared" si="6"/>
        <v>34.700000000000003</v>
      </c>
      <c r="I128" s="1">
        <f t="shared" si="7"/>
        <v>5.4</v>
      </c>
      <c r="J128" s="1">
        <f t="shared" si="8"/>
        <v>334.1</v>
      </c>
      <c r="K128" s="1">
        <f t="shared" si="8"/>
        <v>89.5</v>
      </c>
      <c r="L128" s="1" t="str">
        <f t="shared" si="9"/>
        <v>OK</v>
      </c>
      <c r="M128" s="1" t="str">
        <f t="shared" si="10"/>
        <v>OK</v>
      </c>
    </row>
    <row r="129" spans="1:13" x14ac:dyDescent="0.3">
      <c r="A129">
        <v>127</v>
      </c>
      <c r="B129" t="s">
        <v>613</v>
      </c>
      <c r="C129" t="s">
        <v>7</v>
      </c>
      <c r="D129" t="s">
        <v>614</v>
      </c>
      <c r="E129" t="s">
        <v>615</v>
      </c>
      <c r="F129" t="s">
        <v>616</v>
      </c>
      <c r="G129" t="s">
        <v>617</v>
      </c>
      <c r="H129" s="1">
        <f t="shared" si="6"/>
        <v>34.1</v>
      </c>
      <c r="I129" s="1">
        <f t="shared" si="7"/>
        <v>18.100000000000001</v>
      </c>
      <c r="J129" s="1">
        <f t="shared" si="8"/>
        <v>92.4</v>
      </c>
      <c r="K129" s="1">
        <f t="shared" si="8"/>
        <v>560.5</v>
      </c>
      <c r="L129" s="1" t="str">
        <f t="shared" si="9"/>
        <v>OK</v>
      </c>
      <c r="M129" s="1" t="str">
        <f t="shared" si="10"/>
        <v>OK</v>
      </c>
    </row>
    <row r="130" spans="1:13" x14ac:dyDescent="0.3">
      <c r="A130">
        <v>128</v>
      </c>
      <c r="B130" t="s">
        <v>618</v>
      </c>
      <c r="C130" t="s">
        <v>419</v>
      </c>
      <c r="D130" t="s">
        <v>619</v>
      </c>
      <c r="E130" t="s">
        <v>496</v>
      </c>
      <c r="F130" t="s">
        <v>620</v>
      </c>
      <c r="G130" t="s">
        <v>621</v>
      </c>
      <c r="H130" s="1">
        <f t="shared" si="6"/>
        <v>26.5</v>
      </c>
      <c r="I130" s="1">
        <f t="shared" si="7"/>
        <v>10.8</v>
      </c>
      <c r="J130" s="1">
        <f t="shared" si="8"/>
        <v>875.4</v>
      </c>
      <c r="K130" s="1">
        <f t="shared" si="8"/>
        <v>66.400000000000006</v>
      </c>
      <c r="L130" s="1" t="str">
        <f t="shared" si="9"/>
        <v>OK</v>
      </c>
      <c r="M130" s="1" t="str">
        <f t="shared" si="10"/>
        <v>OK</v>
      </c>
    </row>
    <row r="131" spans="1:13" x14ac:dyDescent="0.3">
      <c r="A131">
        <v>129</v>
      </c>
      <c r="B131" t="s">
        <v>622</v>
      </c>
      <c r="C131" t="s">
        <v>24</v>
      </c>
      <c r="D131" t="s">
        <v>623</v>
      </c>
      <c r="E131" t="s">
        <v>407</v>
      </c>
      <c r="F131" t="s">
        <v>452</v>
      </c>
      <c r="G131" t="s">
        <v>624</v>
      </c>
      <c r="H131" s="1">
        <f t="shared" ref="H131:H194" si="11">SUBSTITUTE(SUBSTITUTE(SUBSTITUTE(D131, "$", ""), "B", ""), "M", "") / IF(RIGHT(D131,1)="M", 1000, 1)</f>
        <v>54.3</v>
      </c>
      <c r="I131" s="1">
        <f t="shared" ref="I131:I194" si="12">SUBSTITUTE(SUBSTITUTE(SUBSTITUTE(E131, "$", ""), "B", ""), "M", "") / IF(RIGHT(E131,1)="M", 1000, 1)</f>
        <v>6.2</v>
      </c>
      <c r="J131" s="1">
        <f t="shared" ref="J131:K194" si="13">SUBSTITUTE(SUBSTITUTE(SUBSTITUTE(F131, "$", ""), "B", ""), "M", "") / IF(RIGHT(F131,1)="M", 1000, 1)</f>
        <v>101.2</v>
      </c>
      <c r="K131" s="1">
        <f t="shared" si="13"/>
        <v>123.3</v>
      </c>
      <c r="L131" s="1" t="str">
        <f t="shared" ref="L131:L194" si="14">IF(OR(ISBLANK(H131), ISBLANK(I131), ISBLANK(J131), ISBLANK(K131)), "Missing Data", "OK")</f>
        <v>OK</v>
      </c>
      <c r="M131" s="1" t="str">
        <f t="shared" ref="M131:M194" si="15">IF(OR(ISERROR(H131), ISERROR(I131), ISERROR(J131), ISERROR(K131)), "Error Found", "OK")</f>
        <v>OK</v>
      </c>
    </row>
    <row r="132" spans="1:13" x14ac:dyDescent="0.3">
      <c r="A132">
        <v>130</v>
      </c>
      <c r="B132" t="s">
        <v>625</v>
      </c>
      <c r="C132" t="s">
        <v>7</v>
      </c>
      <c r="D132" t="s">
        <v>598</v>
      </c>
      <c r="E132" t="s">
        <v>319</v>
      </c>
      <c r="F132" t="s">
        <v>626</v>
      </c>
      <c r="G132" t="s">
        <v>627</v>
      </c>
      <c r="H132" s="1">
        <f t="shared" si="11"/>
        <v>49</v>
      </c>
      <c r="I132" s="1">
        <f t="shared" si="12"/>
        <v>4.8</v>
      </c>
      <c r="J132" s="1">
        <f t="shared" si="13"/>
        <v>475.6</v>
      </c>
      <c r="K132" s="1">
        <f t="shared" si="13"/>
        <v>53.5</v>
      </c>
      <c r="L132" s="1" t="str">
        <f t="shared" si="14"/>
        <v>OK</v>
      </c>
      <c r="M132" s="1" t="str">
        <f t="shared" si="15"/>
        <v>OK</v>
      </c>
    </row>
    <row r="133" spans="1:13" x14ac:dyDescent="0.3">
      <c r="A133">
        <v>131</v>
      </c>
      <c r="B133" t="s">
        <v>628</v>
      </c>
      <c r="C133" t="s">
        <v>351</v>
      </c>
      <c r="D133" t="s">
        <v>629</v>
      </c>
      <c r="E133" t="s">
        <v>606</v>
      </c>
      <c r="F133" t="s">
        <v>630</v>
      </c>
      <c r="G133" t="s">
        <v>631</v>
      </c>
      <c r="H133" s="1">
        <f t="shared" si="11"/>
        <v>40.9</v>
      </c>
      <c r="I133" s="1">
        <f t="shared" si="12"/>
        <v>4.5999999999999996</v>
      </c>
      <c r="J133" s="1">
        <f t="shared" si="13"/>
        <v>710.9</v>
      </c>
      <c r="K133" s="1">
        <f t="shared" si="13"/>
        <v>56.5</v>
      </c>
      <c r="L133" s="1" t="str">
        <f t="shared" si="14"/>
        <v>OK</v>
      </c>
      <c r="M133" s="1" t="str">
        <f t="shared" si="15"/>
        <v>OK</v>
      </c>
    </row>
    <row r="134" spans="1:13" x14ac:dyDescent="0.3">
      <c r="A134">
        <v>132</v>
      </c>
      <c r="B134" t="s">
        <v>632</v>
      </c>
      <c r="C134" t="s">
        <v>133</v>
      </c>
      <c r="D134" t="s">
        <v>633</v>
      </c>
      <c r="E134" t="s">
        <v>601</v>
      </c>
      <c r="F134" t="s">
        <v>634</v>
      </c>
      <c r="G134" t="s">
        <v>239</v>
      </c>
      <c r="H134" s="1">
        <f t="shared" si="11"/>
        <v>75.3</v>
      </c>
      <c r="I134" s="1">
        <f t="shared" si="12"/>
        <v>5.0999999999999996</v>
      </c>
      <c r="J134" s="1">
        <f t="shared" si="13"/>
        <v>131</v>
      </c>
      <c r="K134" s="1">
        <f t="shared" si="13"/>
        <v>71.5</v>
      </c>
      <c r="L134" s="1" t="str">
        <f t="shared" si="14"/>
        <v>OK</v>
      </c>
      <c r="M134" s="1" t="str">
        <f t="shared" si="15"/>
        <v>OK</v>
      </c>
    </row>
    <row r="135" spans="1:13" x14ac:dyDescent="0.3">
      <c r="A135">
        <v>133</v>
      </c>
      <c r="B135" t="s">
        <v>635</v>
      </c>
      <c r="C135" t="s">
        <v>24</v>
      </c>
      <c r="D135" t="s">
        <v>636</v>
      </c>
      <c r="E135" t="s">
        <v>124</v>
      </c>
      <c r="F135" t="s">
        <v>637</v>
      </c>
      <c r="G135" t="s">
        <v>609</v>
      </c>
      <c r="H135" s="1">
        <f t="shared" si="11"/>
        <v>54.1</v>
      </c>
      <c r="I135" s="1">
        <f t="shared" si="12"/>
        <v>9.4</v>
      </c>
      <c r="J135" s="1">
        <f t="shared" si="13"/>
        <v>1255</v>
      </c>
      <c r="K135" s="1">
        <f t="shared" si="13"/>
        <v>34.700000000000003</v>
      </c>
      <c r="L135" s="1" t="str">
        <f t="shared" si="14"/>
        <v>OK</v>
      </c>
      <c r="M135" s="1" t="str">
        <f t="shared" si="15"/>
        <v>OK</v>
      </c>
    </row>
    <row r="136" spans="1:13" x14ac:dyDescent="0.3">
      <c r="A136">
        <v>134</v>
      </c>
      <c r="B136" t="s">
        <v>638</v>
      </c>
      <c r="C136" t="s">
        <v>7</v>
      </c>
      <c r="D136" t="s">
        <v>639</v>
      </c>
      <c r="E136" t="s">
        <v>446</v>
      </c>
      <c r="F136" t="s">
        <v>640</v>
      </c>
      <c r="G136" t="s">
        <v>641</v>
      </c>
      <c r="H136" s="1">
        <f t="shared" si="11"/>
        <v>42.5</v>
      </c>
      <c r="I136" s="1">
        <f t="shared" si="12"/>
        <v>6</v>
      </c>
      <c r="J136" s="1">
        <f t="shared" si="13"/>
        <v>97.1</v>
      </c>
      <c r="K136" s="1">
        <f t="shared" si="13"/>
        <v>227.2</v>
      </c>
      <c r="L136" s="1" t="str">
        <f t="shared" si="14"/>
        <v>OK</v>
      </c>
      <c r="M136" s="1" t="str">
        <f t="shared" si="15"/>
        <v>OK</v>
      </c>
    </row>
    <row r="137" spans="1:13" x14ac:dyDescent="0.3">
      <c r="A137">
        <v>135</v>
      </c>
      <c r="B137" t="s">
        <v>642</v>
      </c>
      <c r="C137" t="s">
        <v>7</v>
      </c>
      <c r="D137" t="s">
        <v>643</v>
      </c>
      <c r="E137" t="s">
        <v>319</v>
      </c>
      <c r="F137" t="s">
        <v>644</v>
      </c>
      <c r="G137" t="s">
        <v>645</v>
      </c>
      <c r="H137" s="1">
        <f t="shared" si="11"/>
        <v>25.6</v>
      </c>
      <c r="I137" s="1">
        <f t="shared" si="12"/>
        <v>4.8</v>
      </c>
      <c r="J137" s="1">
        <f t="shared" si="13"/>
        <v>468.8</v>
      </c>
      <c r="K137" s="1">
        <f t="shared" si="13"/>
        <v>140</v>
      </c>
      <c r="L137" s="1" t="str">
        <f t="shared" si="14"/>
        <v>OK</v>
      </c>
      <c r="M137" s="1" t="str">
        <f t="shared" si="15"/>
        <v>OK</v>
      </c>
    </row>
    <row r="138" spans="1:13" x14ac:dyDescent="0.3">
      <c r="A138">
        <v>136</v>
      </c>
      <c r="B138" t="s">
        <v>646</v>
      </c>
      <c r="C138" t="s">
        <v>7</v>
      </c>
      <c r="D138" t="s">
        <v>311</v>
      </c>
      <c r="E138" t="s">
        <v>460</v>
      </c>
      <c r="F138" t="s">
        <v>174</v>
      </c>
      <c r="G138" t="s">
        <v>647</v>
      </c>
      <c r="H138" s="1">
        <f t="shared" si="11"/>
        <v>65</v>
      </c>
      <c r="I138" s="1">
        <f t="shared" si="12"/>
        <v>5.8</v>
      </c>
      <c r="J138" s="1">
        <f t="shared" si="13"/>
        <v>88.9</v>
      </c>
      <c r="K138" s="1">
        <f t="shared" si="13"/>
        <v>122.5</v>
      </c>
      <c r="L138" s="1" t="str">
        <f t="shared" si="14"/>
        <v>OK</v>
      </c>
      <c r="M138" s="1" t="str">
        <f t="shared" si="15"/>
        <v>OK</v>
      </c>
    </row>
    <row r="139" spans="1:13" x14ac:dyDescent="0.3">
      <c r="A139">
        <v>137</v>
      </c>
      <c r="B139" t="s">
        <v>648</v>
      </c>
      <c r="C139" t="s">
        <v>649</v>
      </c>
      <c r="D139" t="s">
        <v>650</v>
      </c>
      <c r="E139" t="s">
        <v>651</v>
      </c>
      <c r="F139" t="s">
        <v>652</v>
      </c>
      <c r="G139" t="s">
        <v>633</v>
      </c>
      <c r="H139" s="1">
        <f t="shared" si="11"/>
        <v>26.2</v>
      </c>
      <c r="I139" s="1">
        <f t="shared" si="12"/>
        <v>7.5</v>
      </c>
      <c r="J139" s="1">
        <f t="shared" si="13"/>
        <v>560.70000000000005</v>
      </c>
      <c r="K139" s="1">
        <f t="shared" si="13"/>
        <v>75.3</v>
      </c>
      <c r="L139" s="1" t="str">
        <f t="shared" si="14"/>
        <v>OK</v>
      </c>
      <c r="M139" s="1" t="str">
        <f t="shared" si="15"/>
        <v>OK</v>
      </c>
    </row>
    <row r="140" spans="1:13" x14ac:dyDescent="0.3">
      <c r="A140">
        <v>138</v>
      </c>
      <c r="B140" t="s">
        <v>653</v>
      </c>
      <c r="C140" t="s">
        <v>7</v>
      </c>
      <c r="D140" t="s">
        <v>654</v>
      </c>
      <c r="E140" t="s">
        <v>655</v>
      </c>
      <c r="F140" t="s">
        <v>656</v>
      </c>
      <c r="G140" t="s">
        <v>657</v>
      </c>
      <c r="H140" s="1">
        <f t="shared" si="11"/>
        <v>146.5</v>
      </c>
      <c r="I140" s="1">
        <f t="shared" si="12"/>
        <v>7.9</v>
      </c>
      <c r="J140" s="1">
        <f t="shared" si="13"/>
        <v>85.5</v>
      </c>
      <c r="K140" s="1">
        <f t="shared" si="13"/>
        <v>63.3</v>
      </c>
      <c r="L140" s="1" t="str">
        <f t="shared" si="14"/>
        <v>OK</v>
      </c>
      <c r="M140" s="1" t="str">
        <f t="shared" si="15"/>
        <v>OK</v>
      </c>
    </row>
    <row r="141" spans="1:13" x14ac:dyDescent="0.3">
      <c r="A141">
        <v>139</v>
      </c>
      <c r="B141" t="s">
        <v>658</v>
      </c>
      <c r="C141" t="s">
        <v>7</v>
      </c>
      <c r="D141" t="s">
        <v>659</v>
      </c>
      <c r="E141" t="s">
        <v>660</v>
      </c>
      <c r="F141" t="s">
        <v>661</v>
      </c>
      <c r="G141" t="s">
        <v>662</v>
      </c>
      <c r="H141" s="1">
        <f t="shared" si="11"/>
        <v>32.4</v>
      </c>
      <c r="I141" s="1">
        <f t="shared" si="12"/>
        <v>5.2</v>
      </c>
      <c r="J141" s="1">
        <f t="shared" si="13"/>
        <v>566.20000000000005</v>
      </c>
      <c r="K141" s="1">
        <f t="shared" si="13"/>
        <v>63.8</v>
      </c>
      <c r="L141" s="1" t="str">
        <f t="shared" si="14"/>
        <v>OK</v>
      </c>
      <c r="M141" s="1" t="str">
        <f t="shared" si="15"/>
        <v>OK</v>
      </c>
    </row>
    <row r="142" spans="1:13" x14ac:dyDescent="0.3">
      <c r="A142">
        <v>140</v>
      </c>
      <c r="B142" t="s">
        <v>663</v>
      </c>
      <c r="C142" t="s">
        <v>419</v>
      </c>
      <c r="D142" t="s">
        <v>664</v>
      </c>
      <c r="E142" t="s">
        <v>511</v>
      </c>
      <c r="F142" t="s">
        <v>665</v>
      </c>
      <c r="G142" t="s">
        <v>666</v>
      </c>
      <c r="H142" s="1">
        <f t="shared" si="11"/>
        <v>74.7</v>
      </c>
      <c r="I142" s="1">
        <f t="shared" si="12"/>
        <v>4</v>
      </c>
      <c r="J142" s="1">
        <f t="shared" si="13"/>
        <v>555.29999999999995</v>
      </c>
      <c r="K142" s="1">
        <f t="shared" si="13"/>
        <v>42</v>
      </c>
      <c r="L142" s="1" t="str">
        <f t="shared" si="14"/>
        <v>OK</v>
      </c>
      <c r="M142" s="1" t="str">
        <f t="shared" si="15"/>
        <v>OK</v>
      </c>
    </row>
    <row r="143" spans="1:13" x14ac:dyDescent="0.3">
      <c r="A143">
        <v>141</v>
      </c>
      <c r="B143" t="s">
        <v>667</v>
      </c>
      <c r="C143" t="s">
        <v>253</v>
      </c>
      <c r="D143" t="s">
        <v>668</v>
      </c>
      <c r="E143" t="s">
        <v>441</v>
      </c>
      <c r="F143" t="s">
        <v>669</v>
      </c>
      <c r="G143" t="s">
        <v>534</v>
      </c>
      <c r="H143" s="1">
        <f t="shared" si="11"/>
        <v>28.5</v>
      </c>
      <c r="I143" s="1">
        <f t="shared" si="12"/>
        <v>5.3</v>
      </c>
      <c r="J143" s="1">
        <f t="shared" si="13"/>
        <v>283.5</v>
      </c>
      <c r="K143" s="1">
        <f t="shared" si="13"/>
        <v>95.3</v>
      </c>
      <c r="L143" s="1" t="str">
        <f t="shared" si="14"/>
        <v>OK</v>
      </c>
      <c r="M143" s="1" t="str">
        <f t="shared" si="15"/>
        <v>OK</v>
      </c>
    </row>
    <row r="144" spans="1:13" x14ac:dyDescent="0.3">
      <c r="A144">
        <v>142</v>
      </c>
      <c r="B144" t="s">
        <v>670</v>
      </c>
      <c r="C144" t="s">
        <v>60</v>
      </c>
      <c r="D144" t="s">
        <v>671</v>
      </c>
      <c r="E144" t="s">
        <v>672</v>
      </c>
      <c r="F144" t="s">
        <v>673</v>
      </c>
      <c r="G144" t="s">
        <v>674</v>
      </c>
      <c r="H144" s="1">
        <f t="shared" si="11"/>
        <v>97</v>
      </c>
      <c r="I144" s="1">
        <f t="shared" si="12"/>
        <v>5.5</v>
      </c>
      <c r="J144" s="1">
        <f t="shared" si="13"/>
        <v>95.7</v>
      </c>
      <c r="K144" s="1">
        <f t="shared" si="13"/>
        <v>67.2</v>
      </c>
      <c r="L144" s="1" t="str">
        <f t="shared" si="14"/>
        <v>OK</v>
      </c>
      <c r="M144" s="1" t="str">
        <f t="shared" si="15"/>
        <v>OK</v>
      </c>
    </row>
    <row r="145" spans="1:13" x14ac:dyDescent="0.3">
      <c r="A145">
        <v>143</v>
      </c>
      <c r="B145" t="s">
        <v>675</v>
      </c>
      <c r="C145" t="s">
        <v>351</v>
      </c>
      <c r="D145" t="s">
        <v>676</v>
      </c>
      <c r="E145" t="s">
        <v>559</v>
      </c>
      <c r="F145" t="s">
        <v>677</v>
      </c>
      <c r="G145" t="s">
        <v>425</v>
      </c>
      <c r="H145" s="1">
        <f t="shared" si="11"/>
        <v>35.299999999999997</v>
      </c>
      <c r="I145" s="1">
        <f t="shared" si="12"/>
        <v>4.3</v>
      </c>
      <c r="J145" s="1">
        <f t="shared" si="13"/>
        <v>686.8</v>
      </c>
      <c r="K145" s="1">
        <f t="shared" si="13"/>
        <v>62.1</v>
      </c>
      <c r="L145" s="1" t="str">
        <f t="shared" si="14"/>
        <v>OK</v>
      </c>
      <c r="M145" s="1" t="str">
        <f t="shared" si="15"/>
        <v>OK</v>
      </c>
    </row>
    <row r="146" spans="1:13" x14ac:dyDescent="0.3">
      <c r="A146">
        <v>144</v>
      </c>
      <c r="B146" t="s">
        <v>678</v>
      </c>
      <c r="C146" t="s">
        <v>7</v>
      </c>
      <c r="D146" t="s">
        <v>679</v>
      </c>
      <c r="E146" t="s">
        <v>680</v>
      </c>
      <c r="F146" t="s">
        <v>681</v>
      </c>
      <c r="G146" t="s">
        <v>682</v>
      </c>
      <c r="H146" s="1">
        <f t="shared" si="11"/>
        <v>89.6</v>
      </c>
      <c r="I146" s="1">
        <f t="shared" si="12"/>
        <v>5.9</v>
      </c>
      <c r="J146" s="1">
        <f t="shared" si="13"/>
        <v>67.599999999999994</v>
      </c>
      <c r="K146" s="1">
        <f t="shared" si="13"/>
        <v>127.7</v>
      </c>
      <c r="L146" s="1" t="str">
        <f t="shared" si="14"/>
        <v>OK</v>
      </c>
      <c r="M146" s="1" t="str">
        <f t="shared" si="15"/>
        <v>OK</v>
      </c>
    </row>
    <row r="147" spans="1:13" x14ac:dyDescent="0.3">
      <c r="A147">
        <v>145</v>
      </c>
      <c r="B147" t="s">
        <v>683</v>
      </c>
      <c r="C147" t="s">
        <v>165</v>
      </c>
      <c r="D147" t="s">
        <v>684</v>
      </c>
      <c r="E147" t="s">
        <v>358</v>
      </c>
      <c r="F147" t="s">
        <v>685</v>
      </c>
      <c r="G147" t="s">
        <v>686</v>
      </c>
      <c r="H147" s="1">
        <f t="shared" si="11"/>
        <v>68</v>
      </c>
      <c r="I147" s="1">
        <f t="shared" si="12"/>
        <v>4.9000000000000004</v>
      </c>
      <c r="J147" s="1">
        <f t="shared" si="13"/>
        <v>1437.3</v>
      </c>
      <c r="K147" s="1">
        <f t="shared" si="13"/>
        <v>33.6</v>
      </c>
      <c r="L147" s="1" t="str">
        <f t="shared" si="14"/>
        <v>OK</v>
      </c>
      <c r="M147" s="1" t="str">
        <f t="shared" si="15"/>
        <v>OK</v>
      </c>
    </row>
    <row r="148" spans="1:13" x14ac:dyDescent="0.3">
      <c r="A148">
        <v>146</v>
      </c>
      <c r="B148" t="s">
        <v>687</v>
      </c>
      <c r="C148" t="s">
        <v>144</v>
      </c>
      <c r="D148" t="s">
        <v>688</v>
      </c>
      <c r="E148" t="s">
        <v>468</v>
      </c>
      <c r="F148" t="s">
        <v>689</v>
      </c>
      <c r="G148" t="s">
        <v>690</v>
      </c>
      <c r="H148" s="1">
        <f t="shared" si="11"/>
        <v>42.9</v>
      </c>
      <c r="I148" s="1">
        <f t="shared" si="12"/>
        <v>4.7</v>
      </c>
      <c r="J148" s="1">
        <f t="shared" si="13"/>
        <v>727.3</v>
      </c>
      <c r="K148" s="1">
        <f t="shared" si="13"/>
        <v>46.3</v>
      </c>
      <c r="L148" s="1" t="str">
        <f t="shared" si="14"/>
        <v>OK</v>
      </c>
      <c r="M148" s="1" t="str">
        <f t="shared" si="15"/>
        <v>OK</v>
      </c>
    </row>
    <row r="149" spans="1:13" x14ac:dyDescent="0.3">
      <c r="A149">
        <v>147</v>
      </c>
      <c r="B149" t="s">
        <v>691</v>
      </c>
      <c r="C149" t="s">
        <v>24</v>
      </c>
      <c r="D149" t="s">
        <v>692</v>
      </c>
      <c r="E149" t="s">
        <v>693</v>
      </c>
      <c r="F149" t="s">
        <v>694</v>
      </c>
      <c r="G149" t="s">
        <v>695</v>
      </c>
      <c r="H149" s="1">
        <f t="shared" si="11"/>
        <v>47.9</v>
      </c>
      <c r="I149" s="1">
        <f t="shared" si="12"/>
        <v>8.6</v>
      </c>
      <c r="J149" s="1">
        <f t="shared" si="13"/>
        <v>90.8</v>
      </c>
      <c r="K149" s="1">
        <f t="shared" si="13"/>
        <v>91.3</v>
      </c>
      <c r="L149" s="1" t="str">
        <f t="shared" si="14"/>
        <v>OK</v>
      </c>
      <c r="M149" s="1" t="str">
        <f t="shared" si="15"/>
        <v>OK</v>
      </c>
    </row>
    <row r="150" spans="1:13" x14ac:dyDescent="0.3">
      <c r="A150">
        <v>148</v>
      </c>
      <c r="B150" t="s">
        <v>696</v>
      </c>
      <c r="C150" t="s">
        <v>60</v>
      </c>
      <c r="D150" t="s">
        <v>697</v>
      </c>
      <c r="E150" t="s">
        <v>487</v>
      </c>
      <c r="F150" t="s">
        <v>698</v>
      </c>
      <c r="G150" t="s">
        <v>699</v>
      </c>
      <c r="H150" s="1">
        <f t="shared" si="11"/>
        <v>48</v>
      </c>
      <c r="I150" s="1">
        <f t="shared" si="12"/>
        <v>4.4000000000000004</v>
      </c>
      <c r="J150" s="1">
        <f t="shared" si="13"/>
        <v>212.3</v>
      </c>
      <c r="K150" s="1">
        <f t="shared" si="13"/>
        <v>61.8</v>
      </c>
      <c r="L150" s="1" t="str">
        <f t="shared" si="14"/>
        <v>OK</v>
      </c>
      <c r="M150" s="1" t="str">
        <f t="shared" si="15"/>
        <v>OK</v>
      </c>
    </row>
    <row r="151" spans="1:13" x14ac:dyDescent="0.3">
      <c r="A151">
        <v>149</v>
      </c>
      <c r="B151" t="s">
        <v>700</v>
      </c>
      <c r="C151" t="s">
        <v>7</v>
      </c>
      <c r="D151" t="s">
        <v>701</v>
      </c>
      <c r="E151" t="s">
        <v>651</v>
      </c>
      <c r="F151" t="s">
        <v>702</v>
      </c>
      <c r="G151" t="s">
        <v>349</v>
      </c>
      <c r="H151" s="1">
        <f t="shared" si="11"/>
        <v>24</v>
      </c>
      <c r="I151" s="1">
        <f t="shared" si="12"/>
        <v>7.5</v>
      </c>
      <c r="J151" s="1">
        <f t="shared" si="13"/>
        <v>179.9</v>
      </c>
      <c r="K151" s="1">
        <f t="shared" si="13"/>
        <v>156.30000000000001</v>
      </c>
      <c r="L151" s="1" t="str">
        <f t="shared" si="14"/>
        <v>OK</v>
      </c>
      <c r="M151" s="1" t="str">
        <f t="shared" si="15"/>
        <v>OK</v>
      </c>
    </row>
    <row r="152" spans="1:13" x14ac:dyDescent="0.3">
      <c r="A152">
        <v>150</v>
      </c>
      <c r="B152" t="s">
        <v>703</v>
      </c>
      <c r="C152" t="s">
        <v>419</v>
      </c>
      <c r="D152" t="s">
        <v>671</v>
      </c>
      <c r="E152" t="s">
        <v>596</v>
      </c>
      <c r="F152" t="s">
        <v>704</v>
      </c>
      <c r="G152" t="s">
        <v>26</v>
      </c>
      <c r="H152" s="1">
        <f t="shared" si="11"/>
        <v>97</v>
      </c>
      <c r="I152" s="1">
        <f t="shared" si="12"/>
        <v>3.9</v>
      </c>
      <c r="J152" s="1">
        <f t="shared" si="13"/>
        <v>158.30000000000001</v>
      </c>
      <c r="K152" s="1">
        <f t="shared" si="13"/>
        <v>50.4</v>
      </c>
      <c r="L152" s="1" t="str">
        <f t="shared" si="14"/>
        <v>OK</v>
      </c>
      <c r="M152" s="1" t="str">
        <f t="shared" si="15"/>
        <v>OK</v>
      </c>
    </row>
    <row r="153" spans="1:13" x14ac:dyDescent="0.3">
      <c r="A153">
        <v>151</v>
      </c>
      <c r="B153" t="s">
        <v>705</v>
      </c>
      <c r="C153" t="s">
        <v>24</v>
      </c>
      <c r="D153" t="s">
        <v>706</v>
      </c>
      <c r="E153" t="s">
        <v>520</v>
      </c>
      <c r="F153" t="s">
        <v>707</v>
      </c>
      <c r="G153" t="s">
        <v>708</v>
      </c>
      <c r="H153" s="1">
        <f t="shared" si="11"/>
        <v>83.2</v>
      </c>
      <c r="I153" s="1">
        <f t="shared" si="12"/>
        <v>4.2</v>
      </c>
      <c r="J153" s="1">
        <f t="shared" si="13"/>
        <v>93.8</v>
      </c>
      <c r="K153" s="1">
        <f t="shared" si="13"/>
        <v>83</v>
      </c>
      <c r="L153" s="1" t="str">
        <f t="shared" si="14"/>
        <v>OK</v>
      </c>
      <c r="M153" s="1" t="str">
        <f t="shared" si="15"/>
        <v>OK</v>
      </c>
    </row>
    <row r="154" spans="1:13" x14ac:dyDescent="0.3">
      <c r="A154">
        <v>152</v>
      </c>
      <c r="B154" t="s">
        <v>709</v>
      </c>
      <c r="C154" t="s">
        <v>307</v>
      </c>
      <c r="D154" t="s">
        <v>710</v>
      </c>
      <c r="E154" t="s">
        <v>655</v>
      </c>
      <c r="F154" t="s">
        <v>711</v>
      </c>
      <c r="G154" t="s">
        <v>712</v>
      </c>
      <c r="H154" s="1">
        <f t="shared" si="11"/>
        <v>24.5</v>
      </c>
      <c r="I154" s="1">
        <f t="shared" si="12"/>
        <v>7.9</v>
      </c>
      <c r="J154" s="1">
        <f t="shared" si="13"/>
        <v>1112.3</v>
      </c>
      <c r="K154" s="1">
        <f t="shared" si="13"/>
        <v>55.9</v>
      </c>
      <c r="L154" s="1" t="str">
        <f t="shared" si="14"/>
        <v>OK</v>
      </c>
      <c r="M154" s="1" t="str">
        <f t="shared" si="15"/>
        <v>OK</v>
      </c>
    </row>
    <row r="155" spans="1:13" x14ac:dyDescent="0.3">
      <c r="A155">
        <v>153</v>
      </c>
      <c r="B155" t="s">
        <v>713</v>
      </c>
      <c r="C155" t="s">
        <v>81</v>
      </c>
      <c r="D155" t="s">
        <v>714</v>
      </c>
      <c r="E155" t="s">
        <v>460</v>
      </c>
      <c r="F155" t="s">
        <v>715</v>
      </c>
      <c r="G155" t="s">
        <v>716</v>
      </c>
      <c r="H155" s="1">
        <f t="shared" si="11"/>
        <v>33.1</v>
      </c>
      <c r="I155" s="1">
        <f t="shared" si="12"/>
        <v>5.8</v>
      </c>
      <c r="J155" s="1">
        <f t="shared" si="13"/>
        <v>1123.8</v>
      </c>
      <c r="K155" s="1">
        <f t="shared" si="13"/>
        <v>44.4</v>
      </c>
      <c r="L155" s="1" t="str">
        <f t="shared" si="14"/>
        <v>OK</v>
      </c>
      <c r="M155" s="1" t="str">
        <f t="shared" si="15"/>
        <v>OK</v>
      </c>
    </row>
    <row r="156" spans="1:13" x14ac:dyDescent="0.3">
      <c r="A156">
        <v>154</v>
      </c>
      <c r="B156" t="s">
        <v>717</v>
      </c>
      <c r="C156" t="s">
        <v>7</v>
      </c>
      <c r="D156" t="s">
        <v>174</v>
      </c>
      <c r="E156" t="s">
        <v>718</v>
      </c>
      <c r="F156" t="s">
        <v>453</v>
      </c>
      <c r="G156" t="s">
        <v>719</v>
      </c>
      <c r="H156" s="1">
        <f t="shared" si="11"/>
        <v>88.9</v>
      </c>
      <c r="I156" s="1">
        <f t="shared" si="12"/>
        <v>1.7</v>
      </c>
      <c r="J156" s="1">
        <f t="shared" si="13"/>
        <v>195.1</v>
      </c>
      <c r="K156" s="1">
        <f t="shared" si="13"/>
        <v>189.4</v>
      </c>
      <c r="L156" s="1" t="str">
        <f t="shared" si="14"/>
        <v>OK</v>
      </c>
      <c r="M156" s="1" t="str">
        <f t="shared" si="15"/>
        <v>OK</v>
      </c>
    </row>
    <row r="157" spans="1:13" x14ac:dyDescent="0.3">
      <c r="A157">
        <v>155</v>
      </c>
      <c r="B157" t="s">
        <v>720</v>
      </c>
      <c r="C157" t="s">
        <v>7</v>
      </c>
      <c r="D157" t="s">
        <v>447</v>
      </c>
      <c r="E157" t="s">
        <v>460</v>
      </c>
      <c r="F157" t="s">
        <v>721</v>
      </c>
      <c r="G157" t="s">
        <v>722</v>
      </c>
      <c r="H157" s="1">
        <f t="shared" si="11"/>
        <v>148.9</v>
      </c>
      <c r="I157" s="1">
        <f t="shared" si="12"/>
        <v>5.8</v>
      </c>
      <c r="J157" s="1">
        <f t="shared" si="13"/>
        <v>76.400000000000006</v>
      </c>
      <c r="K157" s="1">
        <f t="shared" si="13"/>
        <v>62.4</v>
      </c>
      <c r="L157" s="1" t="str">
        <f t="shared" si="14"/>
        <v>OK</v>
      </c>
      <c r="M157" s="1" t="str">
        <f t="shared" si="15"/>
        <v>OK</v>
      </c>
    </row>
    <row r="158" spans="1:13" x14ac:dyDescent="0.3">
      <c r="A158">
        <v>156</v>
      </c>
      <c r="B158" t="s">
        <v>723</v>
      </c>
      <c r="C158" t="s">
        <v>7</v>
      </c>
      <c r="D158" t="s">
        <v>681</v>
      </c>
      <c r="E158" t="s">
        <v>724</v>
      </c>
      <c r="F158" t="s">
        <v>725</v>
      </c>
      <c r="G158" t="s">
        <v>726</v>
      </c>
      <c r="H158" s="1">
        <f t="shared" si="11"/>
        <v>67.599999999999994</v>
      </c>
      <c r="I158" s="1">
        <f t="shared" si="12"/>
        <v>2.4</v>
      </c>
      <c r="J158" s="1">
        <f t="shared" si="13"/>
        <v>677.6</v>
      </c>
      <c r="K158" s="1">
        <f t="shared" si="13"/>
        <v>52.8</v>
      </c>
      <c r="L158" s="1" t="str">
        <f t="shared" si="14"/>
        <v>OK</v>
      </c>
      <c r="M158" s="1" t="str">
        <f t="shared" si="15"/>
        <v>OK</v>
      </c>
    </row>
    <row r="159" spans="1:13" x14ac:dyDescent="0.3">
      <c r="A159">
        <v>157</v>
      </c>
      <c r="B159" t="s">
        <v>727</v>
      </c>
      <c r="C159" t="s">
        <v>7</v>
      </c>
      <c r="D159" t="s">
        <v>728</v>
      </c>
      <c r="E159" t="s">
        <v>525</v>
      </c>
      <c r="F159" t="s">
        <v>401</v>
      </c>
      <c r="G159" t="s">
        <v>729</v>
      </c>
      <c r="H159" s="1">
        <f t="shared" si="11"/>
        <v>34.9</v>
      </c>
      <c r="I159" s="1">
        <f t="shared" si="12"/>
        <v>4.0999999999999996</v>
      </c>
      <c r="J159" s="1">
        <f t="shared" si="13"/>
        <v>102.8</v>
      </c>
      <c r="K159" s="1">
        <f t="shared" si="13"/>
        <v>277.10000000000002</v>
      </c>
      <c r="L159" s="1" t="str">
        <f t="shared" si="14"/>
        <v>OK</v>
      </c>
      <c r="M159" s="1" t="str">
        <f t="shared" si="15"/>
        <v>OK</v>
      </c>
    </row>
    <row r="160" spans="1:13" x14ac:dyDescent="0.3">
      <c r="A160">
        <v>158</v>
      </c>
      <c r="B160" t="s">
        <v>730</v>
      </c>
      <c r="C160" t="s">
        <v>24</v>
      </c>
      <c r="D160" t="s">
        <v>731</v>
      </c>
      <c r="E160" t="s">
        <v>441</v>
      </c>
      <c r="F160" t="s">
        <v>732</v>
      </c>
      <c r="G160" t="s">
        <v>733</v>
      </c>
      <c r="H160" s="1">
        <f t="shared" si="11"/>
        <v>49.7</v>
      </c>
      <c r="I160" s="1">
        <f t="shared" si="12"/>
        <v>5.3</v>
      </c>
      <c r="J160" s="1">
        <f t="shared" si="13"/>
        <v>1252.5999999999999</v>
      </c>
      <c r="K160" s="1">
        <f t="shared" si="13"/>
        <v>33.200000000000003</v>
      </c>
      <c r="L160" s="1" t="str">
        <f t="shared" si="14"/>
        <v>OK</v>
      </c>
      <c r="M160" s="1" t="str">
        <f t="shared" si="15"/>
        <v>OK</v>
      </c>
    </row>
    <row r="161" spans="1:13" x14ac:dyDescent="0.3">
      <c r="A161">
        <v>159</v>
      </c>
      <c r="B161" t="s">
        <v>734</v>
      </c>
      <c r="C161" t="s">
        <v>277</v>
      </c>
      <c r="D161" t="s">
        <v>425</v>
      </c>
      <c r="E161" t="s">
        <v>446</v>
      </c>
      <c r="F161" t="s">
        <v>735</v>
      </c>
      <c r="G161" t="s">
        <v>736</v>
      </c>
      <c r="H161" s="1">
        <f t="shared" si="11"/>
        <v>62.1</v>
      </c>
      <c r="I161" s="1">
        <f t="shared" si="12"/>
        <v>6</v>
      </c>
      <c r="J161" s="1">
        <f t="shared" si="13"/>
        <v>443.4</v>
      </c>
      <c r="K161" s="1">
        <f t="shared" si="13"/>
        <v>30.9</v>
      </c>
      <c r="L161" s="1" t="str">
        <f t="shared" si="14"/>
        <v>OK</v>
      </c>
      <c r="M161" s="1" t="str">
        <f t="shared" si="15"/>
        <v>OK</v>
      </c>
    </row>
    <row r="162" spans="1:13" x14ac:dyDescent="0.3">
      <c r="A162">
        <v>160</v>
      </c>
      <c r="B162" t="s">
        <v>737</v>
      </c>
      <c r="C162" t="s">
        <v>160</v>
      </c>
      <c r="D162" t="s">
        <v>738</v>
      </c>
      <c r="E162" t="s">
        <v>739</v>
      </c>
      <c r="F162" t="s">
        <v>740</v>
      </c>
      <c r="G162" t="s">
        <v>741</v>
      </c>
      <c r="H162" s="1">
        <f t="shared" si="11"/>
        <v>27.5</v>
      </c>
      <c r="I162" s="1">
        <f t="shared" si="12"/>
        <v>3.8</v>
      </c>
      <c r="J162" s="1">
        <f t="shared" si="13"/>
        <v>278.8</v>
      </c>
      <c r="K162" s="1">
        <f t="shared" si="13"/>
        <v>93.7</v>
      </c>
      <c r="L162" s="1" t="str">
        <f t="shared" si="14"/>
        <v>OK</v>
      </c>
      <c r="M162" s="1" t="str">
        <f t="shared" si="15"/>
        <v>OK</v>
      </c>
    </row>
    <row r="163" spans="1:13" x14ac:dyDescent="0.3">
      <c r="A163">
        <v>161</v>
      </c>
      <c r="B163" t="s">
        <v>742</v>
      </c>
      <c r="C163" t="s">
        <v>7</v>
      </c>
      <c r="D163" t="s">
        <v>743</v>
      </c>
      <c r="E163" t="s">
        <v>744</v>
      </c>
      <c r="F163" t="s">
        <v>745</v>
      </c>
      <c r="G163" t="s">
        <v>746</v>
      </c>
      <c r="H163" s="1">
        <f t="shared" si="11"/>
        <v>61.1</v>
      </c>
      <c r="I163" s="1">
        <f t="shared" si="12"/>
        <v>2.2999999999999998</v>
      </c>
      <c r="J163" s="1">
        <f t="shared" si="13"/>
        <v>105.8</v>
      </c>
      <c r="K163" s="1">
        <f t="shared" si="13"/>
        <v>332.3</v>
      </c>
      <c r="L163" s="1" t="str">
        <f t="shared" si="14"/>
        <v>OK</v>
      </c>
      <c r="M163" s="1" t="str">
        <f t="shared" si="15"/>
        <v>OK</v>
      </c>
    </row>
    <row r="164" spans="1:13" x14ac:dyDescent="0.3">
      <c r="A164">
        <v>162</v>
      </c>
      <c r="B164" t="s">
        <v>747</v>
      </c>
      <c r="C164" t="s">
        <v>7</v>
      </c>
      <c r="D164" t="s">
        <v>748</v>
      </c>
      <c r="E164" t="s">
        <v>749</v>
      </c>
      <c r="F164" t="s">
        <v>750</v>
      </c>
      <c r="G164" t="s">
        <v>751</v>
      </c>
      <c r="H164" s="1">
        <f t="shared" si="11"/>
        <v>40.299999999999997</v>
      </c>
      <c r="I164" s="1">
        <f t="shared" si="12"/>
        <v>5.6</v>
      </c>
      <c r="J164" s="1">
        <f t="shared" si="13"/>
        <v>72.5</v>
      </c>
      <c r="K164" s="1">
        <f t="shared" si="13"/>
        <v>181.1</v>
      </c>
      <c r="L164" s="1" t="str">
        <f t="shared" si="14"/>
        <v>OK</v>
      </c>
      <c r="M164" s="1" t="str">
        <f t="shared" si="15"/>
        <v>OK</v>
      </c>
    </row>
    <row r="165" spans="1:13" x14ac:dyDescent="0.3">
      <c r="A165">
        <v>163</v>
      </c>
      <c r="B165" t="s">
        <v>752</v>
      </c>
      <c r="C165" t="s">
        <v>24</v>
      </c>
      <c r="D165" t="s">
        <v>753</v>
      </c>
      <c r="E165" t="s">
        <v>559</v>
      </c>
      <c r="F165" t="s">
        <v>754</v>
      </c>
      <c r="G165" t="s">
        <v>755</v>
      </c>
      <c r="H165" s="1">
        <f t="shared" si="11"/>
        <v>71.400000000000006</v>
      </c>
      <c r="I165" s="1">
        <f t="shared" si="12"/>
        <v>4.3</v>
      </c>
      <c r="J165" s="1">
        <f t="shared" si="13"/>
        <v>117.4</v>
      </c>
      <c r="K165" s="1">
        <f t="shared" si="13"/>
        <v>52.3</v>
      </c>
      <c r="L165" s="1" t="str">
        <f t="shared" si="14"/>
        <v>OK</v>
      </c>
      <c r="M165" s="1" t="str">
        <f t="shared" si="15"/>
        <v>OK</v>
      </c>
    </row>
    <row r="166" spans="1:13" x14ac:dyDescent="0.3">
      <c r="A166">
        <v>164</v>
      </c>
      <c r="B166" t="s">
        <v>756</v>
      </c>
      <c r="C166" t="s">
        <v>7</v>
      </c>
      <c r="D166" t="s">
        <v>757</v>
      </c>
      <c r="E166" t="s">
        <v>758</v>
      </c>
      <c r="F166" t="s">
        <v>194</v>
      </c>
      <c r="G166" t="s">
        <v>759</v>
      </c>
      <c r="H166" s="1">
        <f t="shared" si="11"/>
        <v>88.5</v>
      </c>
      <c r="I166" s="1">
        <f t="shared" si="12"/>
        <v>3.2</v>
      </c>
      <c r="J166" s="1">
        <f t="shared" si="13"/>
        <v>82.1</v>
      </c>
      <c r="K166" s="1">
        <f t="shared" si="13"/>
        <v>106.7</v>
      </c>
      <c r="L166" s="1" t="str">
        <f t="shared" si="14"/>
        <v>OK</v>
      </c>
      <c r="M166" s="1" t="str">
        <f t="shared" si="15"/>
        <v>OK</v>
      </c>
    </row>
    <row r="167" spans="1:13" x14ac:dyDescent="0.3">
      <c r="A167">
        <v>165</v>
      </c>
      <c r="B167" t="s">
        <v>760</v>
      </c>
      <c r="C167" t="s">
        <v>81</v>
      </c>
      <c r="D167" t="s">
        <v>761</v>
      </c>
      <c r="E167" t="s">
        <v>601</v>
      </c>
      <c r="F167" t="s">
        <v>762</v>
      </c>
      <c r="G167" t="s">
        <v>570</v>
      </c>
      <c r="H167" s="1">
        <f t="shared" si="11"/>
        <v>31.5</v>
      </c>
      <c r="I167" s="1">
        <f t="shared" si="12"/>
        <v>5.0999999999999996</v>
      </c>
      <c r="J167" s="1">
        <f t="shared" si="13"/>
        <v>1992.3</v>
      </c>
      <c r="K167" s="1">
        <f t="shared" si="13"/>
        <v>41.2</v>
      </c>
      <c r="L167" s="1" t="str">
        <f t="shared" si="14"/>
        <v>OK</v>
      </c>
      <c r="M167" s="1" t="str">
        <f t="shared" si="15"/>
        <v>OK</v>
      </c>
    </row>
    <row r="168" spans="1:13" x14ac:dyDescent="0.3">
      <c r="A168">
        <v>166</v>
      </c>
      <c r="B168" t="s">
        <v>763</v>
      </c>
      <c r="C168" t="s">
        <v>81</v>
      </c>
      <c r="D168" t="s">
        <v>77</v>
      </c>
      <c r="E168" t="s">
        <v>583</v>
      </c>
      <c r="F168" t="s">
        <v>293</v>
      </c>
      <c r="G168" t="s">
        <v>764</v>
      </c>
      <c r="H168" s="1">
        <f t="shared" si="11"/>
        <v>32.799999999999997</v>
      </c>
      <c r="I168" s="1">
        <f t="shared" si="12"/>
        <v>6.3</v>
      </c>
      <c r="J168" s="1">
        <f t="shared" si="13"/>
        <v>80.3</v>
      </c>
      <c r="K168" s="1">
        <f t="shared" si="13"/>
        <v>207.9</v>
      </c>
      <c r="L168" s="1" t="str">
        <f t="shared" si="14"/>
        <v>OK</v>
      </c>
      <c r="M168" s="1" t="str">
        <f t="shared" si="15"/>
        <v>OK</v>
      </c>
    </row>
    <row r="169" spans="1:13" x14ac:dyDescent="0.3">
      <c r="A169">
        <v>167</v>
      </c>
      <c r="B169" t="s">
        <v>765</v>
      </c>
      <c r="C169" t="s">
        <v>7</v>
      </c>
      <c r="D169" t="s">
        <v>766</v>
      </c>
      <c r="E169" t="s">
        <v>487</v>
      </c>
      <c r="F169" t="s">
        <v>767</v>
      </c>
      <c r="G169" t="s">
        <v>657</v>
      </c>
      <c r="H169" s="1">
        <f t="shared" si="11"/>
        <v>87.5</v>
      </c>
      <c r="I169" s="1">
        <f t="shared" si="12"/>
        <v>4.4000000000000004</v>
      </c>
      <c r="J169" s="1">
        <f t="shared" si="13"/>
        <v>86.1</v>
      </c>
      <c r="K169" s="1">
        <f t="shared" si="13"/>
        <v>63.3</v>
      </c>
      <c r="L169" s="1" t="str">
        <f t="shared" si="14"/>
        <v>OK</v>
      </c>
      <c r="M169" s="1" t="str">
        <f t="shared" si="15"/>
        <v>OK</v>
      </c>
    </row>
    <row r="170" spans="1:13" x14ac:dyDescent="0.3">
      <c r="A170">
        <v>168</v>
      </c>
      <c r="B170" t="s">
        <v>768</v>
      </c>
      <c r="C170" t="s">
        <v>60</v>
      </c>
      <c r="D170" t="s">
        <v>769</v>
      </c>
      <c r="E170" t="s">
        <v>525</v>
      </c>
      <c r="F170" t="s">
        <v>770</v>
      </c>
      <c r="G170" t="s">
        <v>767</v>
      </c>
      <c r="H170" s="1">
        <f t="shared" si="11"/>
        <v>67.3</v>
      </c>
      <c r="I170" s="1">
        <f t="shared" si="12"/>
        <v>4.0999999999999996</v>
      </c>
      <c r="J170" s="1">
        <f t="shared" si="13"/>
        <v>80.8</v>
      </c>
      <c r="K170" s="1">
        <f t="shared" si="13"/>
        <v>86.1</v>
      </c>
      <c r="L170" s="1" t="str">
        <f t="shared" si="14"/>
        <v>OK</v>
      </c>
      <c r="M170" s="1" t="str">
        <f t="shared" si="15"/>
        <v>OK</v>
      </c>
    </row>
    <row r="171" spans="1:13" x14ac:dyDescent="0.3">
      <c r="A171">
        <v>169</v>
      </c>
      <c r="B171" t="s">
        <v>771</v>
      </c>
      <c r="C171" t="s">
        <v>772</v>
      </c>
      <c r="D171" t="s">
        <v>773</v>
      </c>
      <c r="E171" t="s">
        <v>591</v>
      </c>
      <c r="F171" t="s">
        <v>774</v>
      </c>
      <c r="G171" t="s">
        <v>775</v>
      </c>
      <c r="H171" s="1">
        <f t="shared" si="11"/>
        <v>64.599999999999994</v>
      </c>
      <c r="I171" s="1">
        <f t="shared" si="12"/>
        <v>7</v>
      </c>
      <c r="J171" s="1">
        <f t="shared" si="13"/>
        <v>51.3</v>
      </c>
      <c r="K171" s="1">
        <f t="shared" si="13"/>
        <v>190.9</v>
      </c>
      <c r="L171" s="1" t="str">
        <f t="shared" si="14"/>
        <v>OK</v>
      </c>
      <c r="M171" s="1" t="str">
        <f t="shared" si="15"/>
        <v>OK</v>
      </c>
    </row>
    <row r="172" spans="1:13" x14ac:dyDescent="0.3">
      <c r="A172">
        <v>170</v>
      </c>
      <c r="B172" t="s">
        <v>776</v>
      </c>
      <c r="C172" t="s">
        <v>7</v>
      </c>
      <c r="D172" t="s">
        <v>777</v>
      </c>
      <c r="E172" t="s">
        <v>477</v>
      </c>
      <c r="F172" t="s">
        <v>778</v>
      </c>
      <c r="G172" t="s">
        <v>408</v>
      </c>
      <c r="H172" s="1">
        <f t="shared" si="11"/>
        <v>69.599999999999994</v>
      </c>
      <c r="I172" s="1">
        <f t="shared" si="12"/>
        <v>6.8</v>
      </c>
      <c r="J172" s="1">
        <f t="shared" si="13"/>
        <v>55</v>
      </c>
      <c r="K172" s="1">
        <f t="shared" si="13"/>
        <v>111.9</v>
      </c>
      <c r="L172" s="1" t="str">
        <f t="shared" si="14"/>
        <v>OK</v>
      </c>
      <c r="M172" s="1" t="str">
        <f t="shared" si="15"/>
        <v>OK</v>
      </c>
    </row>
    <row r="173" spans="1:13" x14ac:dyDescent="0.3">
      <c r="A173">
        <v>171</v>
      </c>
      <c r="B173" t="s">
        <v>779</v>
      </c>
      <c r="C173" t="s">
        <v>133</v>
      </c>
      <c r="D173" t="s">
        <v>780</v>
      </c>
      <c r="E173" t="s">
        <v>324</v>
      </c>
      <c r="F173" t="s">
        <v>781</v>
      </c>
      <c r="G173" t="s">
        <v>782</v>
      </c>
      <c r="H173" s="1">
        <f t="shared" si="11"/>
        <v>44.5</v>
      </c>
      <c r="I173" s="1">
        <f t="shared" si="12"/>
        <v>6.7</v>
      </c>
      <c r="J173" s="1">
        <f t="shared" si="13"/>
        <v>57.3</v>
      </c>
      <c r="K173" s="1">
        <f t="shared" si="13"/>
        <v>260.3</v>
      </c>
      <c r="L173" s="1" t="str">
        <f t="shared" si="14"/>
        <v>OK</v>
      </c>
      <c r="M173" s="1" t="str">
        <f t="shared" si="15"/>
        <v>OK</v>
      </c>
    </row>
    <row r="174" spans="1:13" x14ac:dyDescent="0.3">
      <c r="A174">
        <v>172</v>
      </c>
      <c r="B174" t="s">
        <v>783</v>
      </c>
      <c r="C174" t="s">
        <v>784</v>
      </c>
      <c r="D174" t="s">
        <v>668</v>
      </c>
      <c r="E174" t="s">
        <v>749</v>
      </c>
      <c r="F174" t="s">
        <v>785</v>
      </c>
      <c r="G174" t="s">
        <v>786</v>
      </c>
      <c r="H174" s="1">
        <f t="shared" si="11"/>
        <v>28.5</v>
      </c>
      <c r="I174" s="1">
        <f t="shared" si="12"/>
        <v>5.6</v>
      </c>
      <c r="J174" s="1">
        <f t="shared" si="13"/>
        <v>653.29999999999995</v>
      </c>
      <c r="K174" s="1">
        <f t="shared" si="13"/>
        <v>43.5</v>
      </c>
      <c r="L174" s="1" t="str">
        <f t="shared" si="14"/>
        <v>OK</v>
      </c>
      <c r="M174" s="1" t="str">
        <f t="shared" si="15"/>
        <v>OK</v>
      </c>
    </row>
    <row r="175" spans="1:13" x14ac:dyDescent="0.3">
      <c r="A175">
        <v>173</v>
      </c>
      <c r="B175" t="s">
        <v>787</v>
      </c>
      <c r="C175" t="s">
        <v>7</v>
      </c>
      <c r="D175" t="s">
        <v>788</v>
      </c>
      <c r="E175" t="s">
        <v>789</v>
      </c>
      <c r="F175" t="s">
        <v>790</v>
      </c>
      <c r="G175" t="s">
        <v>791</v>
      </c>
      <c r="H175" s="1">
        <f t="shared" si="11"/>
        <v>35.9</v>
      </c>
      <c r="I175" s="1">
        <f t="shared" si="12"/>
        <v>6.1</v>
      </c>
      <c r="J175" s="1">
        <f t="shared" si="13"/>
        <v>63.9</v>
      </c>
      <c r="K175" s="1">
        <f t="shared" si="13"/>
        <v>731.8</v>
      </c>
      <c r="L175" s="1" t="str">
        <f t="shared" si="14"/>
        <v>OK</v>
      </c>
      <c r="M175" s="1" t="str">
        <f t="shared" si="15"/>
        <v>OK</v>
      </c>
    </row>
    <row r="176" spans="1:13" x14ac:dyDescent="0.3">
      <c r="A176">
        <v>174</v>
      </c>
      <c r="B176" t="s">
        <v>792</v>
      </c>
      <c r="C176" t="s">
        <v>7</v>
      </c>
      <c r="D176" t="s">
        <v>98</v>
      </c>
      <c r="E176" t="s">
        <v>525</v>
      </c>
      <c r="F176" t="s">
        <v>793</v>
      </c>
      <c r="G176" t="s">
        <v>794</v>
      </c>
      <c r="H176" s="1">
        <f t="shared" si="11"/>
        <v>22.7</v>
      </c>
      <c r="I176" s="1">
        <f t="shared" si="12"/>
        <v>4.0999999999999996</v>
      </c>
      <c r="J176" s="1">
        <f t="shared" si="13"/>
        <v>339.8</v>
      </c>
      <c r="K176" s="1">
        <f t="shared" si="13"/>
        <v>92.9</v>
      </c>
      <c r="L176" s="1" t="str">
        <f t="shared" si="14"/>
        <v>OK</v>
      </c>
      <c r="M176" s="1" t="str">
        <f t="shared" si="15"/>
        <v>OK</v>
      </c>
    </row>
    <row r="177" spans="1:13" x14ac:dyDescent="0.3">
      <c r="A177">
        <v>175</v>
      </c>
      <c r="B177" t="s">
        <v>795</v>
      </c>
      <c r="C177" t="s">
        <v>7</v>
      </c>
      <c r="D177" t="s">
        <v>796</v>
      </c>
      <c r="E177" t="s">
        <v>655</v>
      </c>
      <c r="F177" t="s">
        <v>395</v>
      </c>
      <c r="G177" t="s">
        <v>797</v>
      </c>
      <c r="H177" s="1">
        <f t="shared" si="11"/>
        <v>35.700000000000003</v>
      </c>
      <c r="I177" s="1">
        <f t="shared" si="12"/>
        <v>7.9</v>
      </c>
      <c r="J177" s="1">
        <f t="shared" si="13"/>
        <v>65.3</v>
      </c>
      <c r="K177" s="1">
        <f t="shared" si="13"/>
        <v>155.19999999999999</v>
      </c>
      <c r="L177" s="1" t="str">
        <f t="shared" si="14"/>
        <v>OK</v>
      </c>
      <c r="M177" s="1" t="str">
        <f t="shared" si="15"/>
        <v>OK</v>
      </c>
    </row>
    <row r="178" spans="1:13" x14ac:dyDescent="0.3">
      <c r="A178">
        <v>176</v>
      </c>
      <c r="B178" t="s">
        <v>798</v>
      </c>
      <c r="C178" t="s">
        <v>81</v>
      </c>
      <c r="D178" t="s">
        <v>799</v>
      </c>
      <c r="E178" t="s">
        <v>601</v>
      </c>
      <c r="F178" t="s">
        <v>800</v>
      </c>
      <c r="G178" t="s">
        <v>801</v>
      </c>
      <c r="H178" s="1">
        <f t="shared" si="11"/>
        <v>33.700000000000003</v>
      </c>
      <c r="I178" s="1">
        <f t="shared" si="12"/>
        <v>5.0999999999999996</v>
      </c>
      <c r="J178" s="1">
        <f t="shared" si="13"/>
        <v>881.1</v>
      </c>
      <c r="K178" s="1">
        <f t="shared" si="13"/>
        <v>35.5</v>
      </c>
      <c r="L178" s="1" t="str">
        <f t="shared" si="14"/>
        <v>OK</v>
      </c>
      <c r="M178" s="1" t="str">
        <f t="shared" si="15"/>
        <v>OK</v>
      </c>
    </row>
    <row r="179" spans="1:13" x14ac:dyDescent="0.3">
      <c r="A179">
        <v>177</v>
      </c>
      <c r="B179" t="s">
        <v>802</v>
      </c>
      <c r="C179" t="s">
        <v>7</v>
      </c>
      <c r="D179" t="s">
        <v>803</v>
      </c>
      <c r="E179" t="s">
        <v>591</v>
      </c>
      <c r="F179" t="s">
        <v>804</v>
      </c>
      <c r="G179" t="s">
        <v>623</v>
      </c>
      <c r="H179" s="1">
        <f t="shared" si="11"/>
        <v>140.1</v>
      </c>
      <c r="I179" s="1">
        <f t="shared" si="12"/>
        <v>7</v>
      </c>
      <c r="J179" s="1">
        <f t="shared" si="13"/>
        <v>62.6</v>
      </c>
      <c r="K179" s="1">
        <f t="shared" si="13"/>
        <v>54.3</v>
      </c>
      <c r="L179" s="1" t="str">
        <f t="shared" si="14"/>
        <v>OK</v>
      </c>
      <c r="M179" s="1" t="str">
        <f t="shared" si="15"/>
        <v>OK</v>
      </c>
    </row>
    <row r="180" spans="1:13" x14ac:dyDescent="0.3">
      <c r="A180">
        <v>178</v>
      </c>
      <c r="B180" t="s">
        <v>805</v>
      </c>
      <c r="C180" t="s">
        <v>144</v>
      </c>
      <c r="D180" t="s">
        <v>761</v>
      </c>
      <c r="E180" t="s">
        <v>487</v>
      </c>
      <c r="F180" t="s">
        <v>806</v>
      </c>
      <c r="G180" t="s">
        <v>807</v>
      </c>
      <c r="H180" s="1">
        <f t="shared" si="11"/>
        <v>31.5</v>
      </c>
      <c r="I180" s="1">
        <f t="shared" si="12"/>
        <v>4.4000000000000004</v>
      </c>
      <c r="J180" s="1">
        <f t="shared" si="13"/>
        <v>140.9</v>
      </c>
      <c r="K180" s="1">
        <f t="shared" si="13"/>
        <v>78.2</v>
      </c>
      <c r="L180" s="1" t="str">
        <f t="shared" si="14"/>
        <v>OK</v>
      </c>
      <c r="M180" s="1" t="str">
        <f t="shared" si="15"/>
        <v>OK</v>
      </c>
    </row>
    <row r="181" spans="1:13" x14ac:dyDescent="0.3">
      <c r="A181">
        <v>179</v>
      </c>
      <c r="B181" t="s">
        <v>808</v>
      </c>
      <c r="C181" t="s">
        <v>24</v>
      </c>
      <c r="D181" t="s">
        <v>809</v>
      </c>
      <c r="E181" t="s">
        <v>499</v>
      </c>
      <c r="F181" t="s">
        <v>810</v>
      </c>
      <c r="G181" t="s">
        <v>811</v>
      </c>
      <c r="H181" s="1">
        <f t="shared" si="11"/>
        <v>153.69999999999999</v>
      </c>
      <c r="I181" s="1">
        <f t="shared" si="12"/>
        <v>3.5</v>
      </c>
      <c r="J181" s="1">
        <f t="shared" si="13"/>
        <v>83.3</v>
      </c>
      <c r="K181" s="1">
        <f t="shared" si="13"/>
        <v>55.7</v>
      </c>
      <c r="L181" s="1" t="str">
        <f t="shared" si="14"/>
        <v>OK</v>
      </c>
      <c r="M181" s="1" t="str">
        <f t="shared" si="15"/>
        <v>OK</v>
      </c>
    </row>
    <row r="182" spans="1:13" x14ac:dyDescent="0.3">
      <c r="A182">
        <v>180</v>
      </c>
      <c r="B182" t="s">
        <v>812</v>
      </c>
      <c r="C182" t="s">
        <v>7</v>
      </c>
      <c r="D182" t="s">
        <v>813</v>
      </c>
      <c r="E182" t="s">
        <v>814</v>
      </c>
      <c r="F182" t="s">
        <v>815</v>
      </c>
      <c r="G182" t="s">
        <v>780</v>
      </c>
      <c r="H182" s="1">
        <f t="shared" si="11"/>
        <v>36.200000000000003</v>
      </c>
      <c r="I182" s="1">
        <f t="shared" si="12"/>
        <v>3.4</v>
      </c>
      <c r="J182" s="1">
        <f t="shared" si="13"/>
        <v>434.7</v>
      </c>
      <c r="K182" s="1">
        <f t="shared" si="13"/>
        <v>44.5</v>
      </c>
      <c r="L182" s="1" t="str">
        <f t="shared" si="14"/>
        <v>OK</v>
      </c>
      <c r="M182" s="1" t="str">
        <f t="shared" si="15"/>
        <v>OK</v>
      </c>
    </row>
    <row r="183" spans="1:13" x14ac:dyDescent="0.3">
      <c r="A183">
        <v>181</v>
      </c>
      <c r="B183" t="s">
        <v>816</v>
      </c>
      <c r="C183" t="s">
        <v>277</v>
      </c>
      <c r="D183" t="s">
        <v>817</v>
      </c>
      <c r="E183" t="s">
        <v>151</v>
      </c>
      <c r="F183" t="s">
        <v>818</v>
      </c>
      <c r="G183" t="s">
        <v>450</v>
      </c>
      <c r="H183" s="1">
        <f t="shared" si="11"/>
        <v>41.8</v>
      </c>
      <c r="I183" s="1">
        <f t="shared" si="12"/>
        <v>7.8</v>
      </c>
      <c r="J183" s="1">
        <f t="shared" si="13"/>
        <v>91.5</v>
      </c>
      <c r="K183" s="1">
        <f t="shared" si="13"/>
        <v>55.4</v>
      </c>
      <c r="L183" s="1" t="str">
        <f t="shared" si="14"/>
        <v>OK</v>
      </c>
      <c r="M183" s="1" t="str">
        <f t="shared" si="15"/>
        <v>OK</v>
      </c>
    </row>
    <row r="184" spans="1:13" x14ac:dyDescent="0.3">
      <c r="A184">
        <v>182</v>
      </c>
      <c r="B184" t="s">
        <v>819</v>
      </c>
      <c r="C184" t="s">
        <v>81</v>
      </c>
      <c r="D184" t="s">
        <v>820</v>
      </c>
      <c r="E184" t="s">
        <v>749</v>
      </c>
      <c r="F184" t="s">
        <v>821</v>
      </c>
      <c r="G184" t="s">
        <v>379</v>
      </c>
      <c r="H184" s="1">
        <f t="shared" si="11"/>
        <v>38.6</v>
      </c>
      <c r="I184" s="1">
        <f t="shared" si="12"/>
        <v>5.6</v>
      </c>
      <c r="J184" s="1">
        <f t="shared" si="13"/>
        <v>73.900000000000006</v>
      </c>
      <c r="K184" s="1">
        <f t="shared" si="13"/>
        <v>91.9</v>
      </c>
      <c r="L184" s="1" t="str">
        <f t="shared" si="14"/>
        <v>OK</v>
      </c>
      <c r="M184" s="1" t="str">
        <f t="shared" si="15"/>
        <v>OK</v>
      </c>
    </row>
    <row r="185" spans="1:13" x14ac:dyDescent="0.3">
      <c r="A185">
        <v>183</v>
      </c>
      <c r="B185" t="s">
        <v>822</v>
      </c>
      <c r="C185" t="s">
        <v>7</v>
      </c>
      <c r="D185" t="s">
        <v>415</v>
      </c>
      <c r="E185" t="s">
        <v>823</v>
      </c>
      <c r="F185" t="s">
        <v>824</v>
      </c>
      <c r="G185" t="s">
        <v>786</v>
      </c>
      <c r="H185" s="1">
        <f t="shared" si="11"/>
        <v>58.9</v>
      </c>
      <c r="I185" s="1">
        <f t="shared" si="12"/>
        <v>2.1</v>
      </c>
      <c r="J185" s="1">
        <f t="shared" si="13"/>
        <v>725.8</v>
      </c>
      <c r="K185" s="1">
        <f t="shared" si="13"/>
        <v>43.5</v>
      </c>
      <c r="L185" s="1" t="str">
        <f t="shared" si="14"/>
        <v>OK</v>
      </c>
      <c r="M185" s="1" t="str">
        <f t="shared" si="15"/>
        <v>OK</v>
      </c>
    </row>
    <row r="186" spans="1:13" x14ac:dyDescent="0.3">
      <c r="A186">
        <v>184</v>
      </c>
      <c r="B186" t="s">
        <v>825</v>
      </c>
      <c r="C186" t="s">
        <v>7</v>
      </c>
      <c r="D186" t="s">
        <v>826</v>
      </c>
      <c r="E186" t="s">
        <v>334</v>
      </c>
      <c r="F186" t="s">
        <v>827</v>
      </c>
      <c r="G186" t="s">
        <v>828</v>
      </c>
      <c r="H186" s="1">
        <f t="shared" si="11"/>
        <v>86.4</v>
      </c>
      <c r="I186" s="1">
        <f t="shared" si="12"/>
        <v>7.7</v>
      </c>
      <c r="J186" s="1">
        <f t="shared" si="13"/>
        <v>43.4</v>
      </c>
      <c r="K186" s="1">
        <f t="shared" si="13"/>
        <v>132.19999999999999</v>
      </c>
      <c r="L186" s="1" t="str">
        <f t="shared" si="14"/>
        <v>OK</v>
      </c>
      <c r="M186" s="1" t="str">
        <f t="shared" si="15"/>
        <v>OK</v>
      </c>
    </row>
    <row r="187" spans="1:13" x14ac:dyDescent="0.3">
      <c r="A187">
        <v>185</v>
      </c>
      <c r="B187" t="s">
        <v>829</v>
      </c>
      <c r="C187" t="s">
        <v>7</v>
      </c>
      <c r="D187" t="s">
        <v>830</v>
      </c>
      <c r="E187" t="s">
        <v>606</v>
      </c>
      <c r="F187" t="s">
        <v>831</v>
      </c>
      <c r="G187" t="s">
        <v>832</v>
      </c>
      <c r="H187" s="1">
        <f t="shared" si="11"/>
        <v>54.6</v>
      </c>
      <c r="I187" s="1">
        <f t="shared" si="12"/>
        <v>4.5999999999999996</v>
      </c>
      <c r="J187" s="1">
        <f t="shared" si="13"/>
        <v>148</v>
      </c>
      <c r="K187" s="1">
        <f t="shared" si="13"/>
        <v>39.299999999999997</v>
      </c>
      <c r="L187" s="1" t="str">
        <f t="shared" si="14"/>
        <v>OK</v>
      </c>
      <c r="M187" s="1" t="str">
        <f t="shared" si="15"/>
        <v>OK</v>
      </c>
    </row>
    <row r="188" spans="1:13" x14ac:dyDescent="0.3">
      <c r="A188">
        <v>186</v>
      </c>
      <c r="B188" t="s">
        <v>833</v>
      </c>
      <c r="C188" t="s">
        <v>7</v>
      </c>
      <c r="D188" t="s">
        <v>834</v>
      </c>
      <c r="E188" t="s">
        <v>835</v>
      </c>
      <c r="F188" t="s">
        <v>226</v>
      </c>
      <c r="G188" t="s">
        <v>836</v>
      </c>
      <c r="H188" s="1">
        <f t="shared" si="11"/>
        <v>36.9</v>
      </c>
      <c r="I188" s="1">
        <f t="shared" si="12"/>
        <v>5.7</v>
      </c>
      <c r="J188" s="1">
        <f t="shared" si="13"/>
        <v>65.599999999999994</v>
      </c>
      <c r="K188" s="1">
        <f t="shared" si="13"/>
        <v>134.1</v>
      </c>
      <c r="L188" s="1" t="str">
        <f t="shared" si="14"/>
        <v>OK</v>
      </c>
      <c r="M188" s="1" t="str">
        <f t="shared" si="15"/>
        <v>OK</v>
      </c>
    </row>
    <row r="189" spans="1:13" x14ac:dyDescent="0.3">
      <c r="A189">
        <v>187</v>
      </c>
      <c r="B189" t="s">
        <v>837</v>
      </c>
      <c r="C189" t="s">
        <v>7</v>
      </c>
      <c r="D189" t="s">
        <v>838</v>
      </c>
      <c r="E189" t="s">
        <v>839</v>
      </c>
      <c r="F189" t="s">
        <v>840</v>
      </c>
      <c r="G189" t="s">
        <v>14</v>
      </c>
      <c r="H189" s="1">
        <f t="shared" si="11"/>
        <v>309</v>
      </c>
      <c r="I189" s="1">
        <f t="shared" si="12"/>
        <v>3</v>
      </c>
      <c r="J189" s="1">
        <f t="shared" si="13"/>
        <v>67.400000000000006</v>
      </c>
      <c r="K189" s="1">
        <f t="shared" si="13"/>
        <v>73.400000000000006</v>
      </c>
      <c r="L189" s="1" t="str">
        <f t="shared" si="14"/>
        <v>OK</v>
      </c>
      <c r="M189" s="1" t="str">
        <f t="shared" si="15"/>
        <v>OK</v>
      </c>
    </row>
    <row r="190" spans="1:13" x14ac:dyDescent="0.3">
      <c r="A190">
        <v>188</v>
      </c>
      <c r="B190" t="s">
        <v>841</v>
      </c>
      <c r="C190" t="s">
        <v>7</v>
      </c>
      <c r="D190" t="s">
        <v>842</v>
      </c>
      <c r="E190" t="s">
        <v>843</v>
      </c>
      <c r="F190" t="s">
        <v>844</v>
      </c>
      <c r="G190" t="s">
        <v>228</v>
      </c>
      <c r="H190" s="1">
        <f t="shared" si="11"/>
        <v>29.5</v>
      </c>
      <c r="I190" s="1">
        <f t="shared" si="12"/>
        <v>3.3</v>
      </c>
      <c r="J190" s="1">
        <f t="shared" si="13"/>
        <v>178.7</v>
      </c>
      <c r="K190" s="1">
        <f t="shared" si="13"/>
        <v>80.2</v>
      </c>
      <c r="L190" s="1" t="str">
        <f t="shared" si="14"/>
        <v>OK</v>
      </c>
      <c r="M190" s="1" t="str">
        <f t="shared" si="15"/>
        <v>OK</v>
      </c>
    </row>
    <row r="191" spans="1:13" x14ac:dyDescent="0.3">
      <c r="A191">
        <v>189</v>
      </c>
      <c r="B191" t="s">
        <v>845</v>
      </c>
      <c r="C191" t="s">
        <v>7</v>
      </c>
      <c r="D191" t="s">
        <v>846</v>
      </c>
      <c r="E191" t="s">
        <v>255</v>
      </c>
      <c r="F191" t="s">
        <v>847</v>
      </c>
      <c r="G191" t="s">
        <v>848</v>
      </c>
      <c r="H191" s="1">
        <f t="shared" si="11"/>
        <v>36.4</v>
      </c>
      <c r="I191" s="1">
        <f t="shared" si="12"/>
        <v>8.4</v>
      </c>
      <c r="J191" s="1">
        <f t="shared" si="13"/>
        <v>53.2</v>
      </c>
      <c r="K191" s="1">
        <f t="shared" si="13"/>
        <v>216.3</v>
      </c>
      <c r="L191" s="1" t="str">
        <f t="shared" si="14"/>
        <v>OK</v>
      </c>
      <c r="M191" s="1" t="str">
        <f t="shared" si="15"/>
        <v>OK</v>
      </c>
    </row>
    <row r="192" spans="1:13" x14ac:dyDescent="0.3">
      <c r="A192">
        <v>190</v>
      </c>
      <c r="B192" t="s">
        <v>849</v>
      </c>
      <c r="C192" t="s">
        <v>7</v>
      </c>
      <c r="D192" t="s">
        <v>850</v>
      </c>
      <c r="E192" t="s">
        <v>672</v>
      </c>
      <c r="F192" t="s">
        <v>851</v>
      </c>
      <c r="G192" t="s">
        <v>852</v>
      </c>
      <c r="H192" s="1">
        <f t="shared" si="11"/>
        <v>66.7</v>
      </c>
      <c r="I192" s="1">
        <f t="shared" si="12"/>
        <v>5.5</v>
      </c>
      <c r="J192" s="1">
        <f t="shared" si="13"/>
        <v>57</v>
      </c>
      <c r="K192" s="1">
        <f t="shared" si="13"/>
        <v>84.6</v>
      </c>
      <c r="L192" s="1" t="str">
        <f t="shared" si="14"/>
        <v>OK</v>
      </c>
      <c r="M192" s="1" t="str">
        <f t="shared" si="15"/>
        <v>OK</v>
      </c>
    </row>
    <row r="193" spans="1:13" x14ac:dyDescent="0.3">
      <c r="A193">
        <v>191</v>
      </c>
      <c r="B193" t="s">
        <v>853</v>
      </c>
      <c r="C193" t="s">
        <v>772</v>
      </c>
      <c r="D193" t="s">
        <v>854</v>
      </c>
      <c r="E193" t="s">
        <v>520</v>
      </c>
      <c r="F193" t="s">
        <v>694</v>
      </c>
      <c r="G193" t="s">
        <v>855</v>
      </c>
      <c r="H193" s="1">
        <f t="shared" si="11"/>
        <v>32.299999999999997</v>
      </c>
      <c r="I193" s="1">
        <f t="shared" si="12"/>
        <v>4.2</v>
      </c>
      <c r="J193" s="1">
        <f t="shared" si="13"/>
        <v>90.8</v>
      </c>
      <c r="K193" s="1">
        <f t="shared" si="13"/>
        <v>114.1</v>
      </c>
      <c r="L193" s="1" t="str">
        <f t="shared" si="14"/>
        <v>OK</v>
      </c>
      <c r="M193" s="1" t="str">
        <f t="shared" si="15"/>
        <v>OK</v>
      </c>
    </row>
    <row r="194" spans="1:13" x14ac:dyDescent="0.3">
      <c r="A194">
        <v>192</v>
      </c>
      <c r="B194" t="s">
        <v>856</v>
      </c>
      <c r="C194" t="s">
        <v>7</v>
      </c>
      <c r="D194" t="s">
        <v>857</v>
      </c>
      <c r="E194" t="s">
        <v>739</v>
      </c>
      <c r="F194" t="s">
        <v>858</v>
      </c>
      <c r="G194" t="s">
        <v>859</v>
      </c>
      <c r="H194" s="1">
        <f t="shared" si="11"/>
        <v>29.4</v>
      </c>
      <c r="I194" s="1">
        <f t="shared" si="12"/>
        <v>3.8</v>
      </c>
      <c r="J194" s="1">
        <f t="shared" si="13"/>
        <v>93</v>
      </c>
      <c r="K194" s="1">
        <f t="shared" si="13"/>
        <v>167.6</v>
      </c>
      <c r="L194" s="1" t="str">
        <f t="shared" si="14"/>
        <v>OK</v>
      </c>
      <c r="M194" s="1" t="str">
        <f t="shared" si="15"/>
        <v>OK</v>
      </c>
    </row>
    <row r="195" spans="1:13" x14ac:dyDescent="0.3">
      <c r="A195">
        <v>193</v>
      </c>
      <c r="B195" t="s">
        <v>860</v>
      </c>
      <c r="C195" t="s">
        <v>133</v>
      </c>
      <c r="D195" t="s">
        <v>861</v>
      </c>
      <c r="E195" t="s">
        <v>724</v>
      </c>
      <c r="F195" t="s">
        <v>862</v>
      </c>
      <c r="G195" t="s">
        <v>863</v>
      </c>
      <c r="H195" s="1">
        <f t="shared" ref="H195:H258" si="16">SUBSTITUTE(SUBSTITUTE(SUBSTITUTE(D195, "$", ""), "B", ""), "M", "") / IF(RIGHT(D195,1)="M", 1000, 1)</f>
        <v>89.3</v>
      </c>
      <c r="I195" s="1">
        <f t="shared" ref="I195:I258" si="17">SUBSTITUTE(SUBSTITUTE(SUBSTITUTE(E195, "$", ""), "B", ""), "M", "") / IF(RIGHT(E195,1)="M", 1000, 1)</f>
        <v>2.4</v>
      </c>
      <c r="J195" s="1">
        <f t="shared" ref="J195:K258" si="18">SUBSTITUTE(SUBSTITUTE(SUBSTITUTE(F195, "$", ""), "B", ""), "M", "") / IF(RIGHT(F195,1)="M", 1000, 1)</f>
        <v>215</v>
      </c>
      <c r="K195" s="1">
        <f t="shared" si="18"/>
        <v>41.5</v>
      </c>
      <c r="L195" s="1" t="str">
        <f t="shared" ref="L195:L258" si="19">IF(OR(ISBLANK(H195), ISBLANK(I195), ISBLANK(J195), ISBLANK(K195)), "Missing Data", "OK")</f>
        <v>OK</v>
      </c>
      <c r="M195" s="1" t="str">
        <f t="shared" ref="M195:M258" si="20">IF(OR(ISERROR(H195), ISERROR(I195), ISERROR(J195), ISERROR(K195)), "Error Found", "OK")</f>
        <v>OK</v>
      </c>
    </row>
    <row r="196" spans="1:13" x14ac:dyDescent="0.3">
      <c r="A196">
        <v>194</v>
      </c>
      <c r="B196" t="s">
        <v>864</v>
      </c>
      <c r="C196" t="s">
        <v>7</v>
      </c>
      <c r="D196" t="s">
        <v>865</v>
      </c>
      <c r="E196" t="s">
        <v>520</v>
      </c>
      <c r="F196" t="s">
        <v>803</v>
      </c>
      <c r="G196" t="s">
        <v>866</v>
      </c>
      <c r="H196" s="1">
        <f t="shared" si="16"/>
        <v>25.4</v>
      </c>
      <c r="I196" s="1">
        <f t="shared" si="17"/>
        <v>4.2</v>
      </c>
      <c r="J196" s="1">
        <f t="shared" si="18"/>
        <v>140.1</v>
      </c>
      <c r="K196" s="1">
        <f t="shared" si="18"/>
        <v>87</v>
      </c>
      <c r="L196" s="1" t="str">
        <f t="shared" si="19"/>
        <v>OK</v>
      </c>
      <c r="M196" s="1" t="str">
        <f t="shared" si="20"/>
        <v>OK</v>
      </c>
    </row>
    <row r="197" spans="1:13" x14ac:dyDescent="0.3">
      <c r="A197">
        <v>195</v>
      </c>
      <c r="B197" t="s">
        <v>867</v>
      </c>
      <c r="C197" t="s">
        <v>190</v>
      </c>
      <c r="D197" t="s">
        <v>868</v>
      </c>
      <c r="E197" t="s">
        <v>660</v>
      </c>
      <c r="F197" t="s">
        <v>869</v>
      </c>
      <c r="G197" t="s">
        <v>870</v>
      </c>
      <c r="H197" s="1">
        <f t="shared" si="16"/>
        <v>25.2</v>
      </c>
      <c r="I197" s="1">
        <f t="shared" si="17"/>
        <v>5.2</v>
      </c>
      <c r="J197" s="1">
        <f t="shared" si="18"/>
        <v>670.7</v>
      </c>
      <c r="K197" s="1">
        <f t="shared" si="18"/>
        <v>39.200000000000003</v>
      </c>
      <c r="L197" s="1" t="str">
        <f t="shared" si="19"/>
        <v>OK</v>
      </c>
      <c r="M197" s="1" t="str">
        <f t="shared" si="20"/>
        <v>OK</v>
      </c>
    </row>
    <row r="198" spans="1:13" x14ac:dyDescent="0.3">
      <c r="A198">
        <v>196</v>
      </c>
      <c r="B198" t="s">
        <v>871</v>
      </c>
      <c r="C198" t="s">
        <v>144</v>
      </c>
      <c r="D198" t="s">
        <v>872</v>
      </c>
      <c r="E198" t="s">
        <v>814</v>
      </c>
      <c r="F198" t="s">
        <v>873</v>
      </c>
      <c r="G198" t="s">
        <v>874</v>
      </c>
      <c r="H198" s="1">
        <f t="shared" si="16"/>
        <v>26.4</v>
      </c>
      <c r="I198" s="1">
        <f t="shared" si="17"/>
        <v>3.4</v>
      </c>
      <c r="J198" s="1">
        <f t="shared" si="18"/>
        <v>630.4</v>
      </c>
      <c r="K198" s="1">
        <f t="shared" si="18"/>
        <v>48.2</v>
      </c>
      <c r="L198" s="1" t="str">
        <f t="shared" si="19"/>
        <v>OK</v>
      </c>
      <c r="M198" s="1" t="str">
        <f t="shared" si="20"/>
        <v>OK</v>
      </c>
    </row>
    <row r="199" spans="1:13" x14ac:dyDescent="0.3">
      <c r="A199">
        <v>197</v>
      </c>
      <c r="B199" t="s">
        <v>875</v>
      </c>
      <c r="C199" t="s">
        <v>7</v>
      </c>
      <c r="D199" t="s">
        <v>650</v>
      </c>
      <c r="E199" t="s">
        <v>487</v>
      </c>
      <c r="F199" t="s">
        <v>876</v>
      </c>
      <c r="G199" t="s">
        <v>877</v>
      </c>
      <c r="H199" s="1">
        <f t="shared" si="16"/>
        <v>26.2</v>
      </c>
      <c r="I199" s="1">
        <f t="shared" si="17"/>
        <v>4.4000000000000004</v>
      </c>
      <c r="J199" s="1">
        <f t="shared" si="18"/>
        <v>83.4</v>
      </c>
      <c r="K199" s="1">
        <f t="shared" si="18"/>
        <v>196.9</v>
      </c>
      <c r="L199" s="1" t="str">
        <f t="shared" si="19"/>
        <v>OK</v>
      </c>
      <c r="M199" s="1" t="str">
        <f t="shared" si="20"/>
        <v>OK</v>
      </c>
    </row>
    <row r="200" spans="1:13" x14ac:dyDescent="0.3">
      <c r="A200">
        <v>198</v>
      </c>
      <c r="B200" t="s">
        <v>878</v>
      </c>
      <c r="C200" t="s">
        <v>7</v>
      </c>
      <c r="D200" t="s">
        <v>879</v>
      </c>
      <c r="E200" t="s">
        <v>559</v>
      </c>
      <c r="F200" t="s">
        <v>880</v>
      </c>
      <c r="G200" t="s">
        <v>881</v>
      </c>
      <c r="H200" s="1">
        <f t="shared" si="16"/>
        <v>36.1</v>
      </c>
      <c r="I200" s="1">
        <f t="shared" si="17"/>
        <v>4.3</v>
      </c>
      <c r="J200" s="1">
        <f t="shared" si="18"/>
        <v>77.599999999999994</v>
      </c>
      <c r="K200" s="1">
        <f t="shared" si="18"/>
        <v>95.5</v>
      </c>
      <c r="L200" s="1" t="str">
        <f t="shared" si="19"/>
        <v>OK</v>
      </c>
      <c r="M200" s="1" t="str">
        <f t="shared" si="20"/>
        <v>OK</v>
      </c>
    </row>
    <row r="201" spans="1:13" x14ac:dyDescent="0.3">
      <c r="A201">
        <v>199</v>
      </c>
      <c r="B201" t="s">
        <v>882</v>
      </c>
      <c r="C201" t="s">
        <v>133</v>
      </c>
      <c r="D201" t="s">
        <v>883</v>
      </c>
      <c r="E201" t="s">
        <v>559</v>
      </c>
      <c r="F201" t="s">
        <v>484</v>
      </c>
      <c r="G201" t="s">
        <v>884</v>
      </c>
      <c r="H201" s="1">
        <f t="shared" si="16"/>
        <v>38.799999999999997</v>
      </c>
      <c r="I201" s="1">
        <f t="shared" si="17"/>
        <v>4.3</v>
      </c>
      <c r="J201" s="1">
        <f t="shared" si="18"/>
        <v>65.099999999999994</v>
      </c>
      <c r="K201" s="1">
        <f t="shared" si="18"/>
        <v>139.1</v>
      </c>
      <c r="L201" s="1" t="str">
        <f t="shared" si="19"/>
        <v>OK</v>
      </c>
      <c r="M201" s="1" t="str">
        <f t="shared" si="20"/>
        <v>OK</v>
      </c>
    </row>
    <row r="202" spans="1:13" x14ac:dyDescent="0.3">
      <c r="A202">
        <v>200</v>
      </c>
      <c r="B202" t="s">
        <v>885</v>
      </c>
      <c r="C202" t="s">
        <v>7</v>
      </c>
      <c r="D202" t="s">
        <v>886</v>
      </c>
      <c r="E202" t="s">
        <v>525</v>
      </c>
      <c r="F202" t="s">
        <v>450</v>
      </c>
      <c r="G202" t="s">
        <v>887</v>
      </c>
      <c r="H202" s="1">
        <f t="shared" si="16"/>
        <v>107.4</v>
      </c>
      <c r="I202" s="1">
        <f t="shared" si="17"/>
        <v>4.0999999999999996</v>
      </c>
      <c r="J202" s="1">
        <f t="shared" si="18"/>
        <v>55.4</v>
      </c>
      <c r="K202" s="1">
        <f t="shared" si="18"/>
        <v>74.099999999999994</v>
      </c>
      <c r="L202" s="1" t="str">
        <f t="shared" si="19"/>
        <v>OK</v>
      </c>
      <c r="M202" s="1" t="str">
        <f t="shared" si="20"/>
        <v>OK</v>
      </c>
    </row>
    <row r="203" spans="1:13" x14ac:dyDescent="0.3">
      <c r="A203">
        <v>201</v>
      </c>
      <c r="B203" t="s">
        <v>888</v>
      </c>
      <c r="C203" t="s">
        <v>165</v>
      </c>
      <c r="D203" t="s">
        <v>889</v>
      </c>
      <c r="E203" t="s">
        <v>739</v>
      </c>
      <c r="F203" t="s">
        <v>890</v>
      </c>
      <c r="G203" t="s">
        <v>774</v>
      </c>
      <c r="H203" s="1">
        <f t="shared" si="16"/>
        <v>87.9</v>
      </c>
      <c r="I203" s="1">
        <f t="shared" si="17"/>
        <v>3.8</v>
      </c>
      <c r="J203" s="1">
        <f t="shared" si="18"/>
        <v>74.2</v>
      </c>
      <c r="K203" s="1">
        <f t="shared" si="18"/>
        <v>51.3</v>
      </c>
      <c r="L203" s="1" t="str">
        <f t="shared" si="19"/>
        <v>OK</v>
      </c>
      <c r="M203" s="1" t="str">
        <f t="shared" si="20"/>
        <v>OK</v>
      </c>
    </row>
    <row r="204" spans="1:13" x14ac:dyDescent="0.3">
      <c r="A204">
        <v>202</v>
      </c>
      <c r="B204" t="s">
        <v>891</v>
      </c>
      <c r="C204" t="s">
        <v>60</v>
      </c>
      <c r="D204" t="s">
        <v>892</v>
      </c>
      <c r="E204" t="s">
        <v>487</v>
      </c>
      <c r="F204" t="s">
        <v>893</v>
      </c>
      <c r="G204" t="s">
        <v>894</v>
      </c>
      <c r="H204" s="1">
        <f t="shared" si="16"/>
        <v>39.799999999999997</v>
      </c>
      <c r="I204" s="1">
        <f t="shared" si="17"/>
        <v>4.4000000000000004</v>
      </c>
      <c r="J204" s="1">
        <f t="shared" si="18"/>
        <v>93.5</v>
      </c>
      <c r="K204" s="1">
        <f t="shared" si="18"/>
        <v>58</v>
      </c>
      <c r="L204" s="1" t="str">
        <f t="shared" si="19"/>
        <v>OK</v>
      </c>
      <c r="M204" s="1" t="str">
        <f t="shared" si="20"/>
        <v>OK</v>
      </c>
    </row>
    <row r="205" spans="1:13" x14ac:dyDescent="0.3">
      <c r="A205">
        <v>203</v>
      </c>
      <c r="B205" t="s">
        <v>895</v>
      </c>
      <c r="C205" t="s">
        <v>81</v>
      </c>
      <c r="D205" t="s">
        <v>865</v>
      </c>
      <c r="E205" t="s">
        <v>124</v>
      </c>
      <c r="F205" t="s">
        <v>896</v>
      </c>
      <c r="G205" t="s">
        <v>457</v>
      </c>
      <c r="H205" s="1">
        <f t="shared" si="16"/>
        <v>25.4</v>
      </c>
      <c r="I205" s="1">
        <f t="shared" si="17"/>
        <v>9.4</v>
      </c>
      <c r="J205" s="1">
        <f t="shared" si="18"/>
        <v>115</v>
      </c>
      <c r="K205" s="1">
        <f t="shared" si="18"/>
        <v>53.7</v>
      </c>
      <c r="L205" s="1" t="str">
        <f t="shared" si="19"/>
        <v>OK</v>
      </c>
      <c r="M205" s="1" t="str">
        <f t="shared" si="20"/>
        <v>OK</v>
      </c>
    </row>
    <row r="206" spans="1:13" x14ac:dyDescent="0.3">
      <c r="A206">
        <v>204</v>
      </c>
      <c r="B206" t="s">
        <v>897</v>
      </c>
      <c r="C206" t="s">
        <v>24</v>
      </c>
      <c r="D206" t="s">
        <v>847</v>
      </c>
      <c r="E206" t="s">
        <v>319</v>
      </c>
      <c r="F206" t="s">
        <v>898</v>
      </c>
      <c r="G206" t="s">
        <v>543</v>
      </c>
      <c r="H206" s="1">
        <f t="shared" si="16"/>
        <v>53.2</v>
      </c>
      <c r="I206" s="1">
        <f t="shared" si="17"/>
        <v>4.8</v>
      </c>
      <c r="J206" s="1">
        <f t="shared" si="18"/>
        <v>68.900000000000006</v>
      </c>
      <c r="K206" s="1">
        <f t="shared" si="18"/>
        <v>65.7</v>
      </c>
      <c r="L206" s="1" t="str">
        <f t="shared" si="19"/>
        <v>OK</v>
      </c>
      <c r="M206" s="1" t="str">
        <f t="shared" si="20"/>
        <v>OK</v>
      </c>
    </row>
    <row r="207" spans="1:13" x14ac:dyDescent="0.3">
      <c r="A207">
        <v>205</v>
      </c>
      <c r="B207" t="s">
        <v>899</v>
      </c>
      <c r="C207" t="s">
        <v>900</v>
      </c>
      <c r="D207" t="s">
        <v>801</v>
      </c>
      <c r="E207" t="s">
        <v>901</v>
      </c>
      <c r="F207" t="s">
        <v>902</v>
      </c>
      <c r="G207" t="s">
        <v>903</v>
      </c>
      <c r="H207" s="1">
        <f t="shared" si="16"/>
        <v>35.5</v>
      </c>
      <c r="I207" s="1">
        <f t="shared" si="17"/>
        <v>13</v>
      </c>
      <c r="J207" s="1">
        <f t="shared" si="18"/>
        <v>43.3</v>
      </c>
      <c r="K207" s="1">
        <f t="shared" si="18"/>
        <v>581.1</v>
      </c>
      <c r="L207" s="1" t="str">
        <f t="shared" si="19"/>
        <v>OK</v>
      </c>
      <c r="M207" s="1" t="str">
        <f t="shared" si="20"/>
        <v>OK</v>
      </c>
    </row>
    <row r="208" spans="1:13" x14ac:dyDescent="0.3">
      <c r="A208">
        <v>206</v>
      </c>
      <c r="B208" t="s">
        <v>904</v>
      </c>
      <c r="C208" t="s">
        <v>253</v>
      </c>
      <c r="D208" t="s">
        <v>905</v>
      </c>
      <c r="E208" t="s">
        <v>601</v>
      </c>
      <c r="F208" t="s">
        <v>906</v>
      </c>
      <c r="G208" t="s">
        <v>907</v>
      </c>
      <c r="H208" s="1">
        <f t="shared" si="16"/>
        <v>77.5</v>
      </c>
      <c r="I208" s="1">
        <f t="shared" si="17"/>
        <v>5.0999999999999996</v>
      </c>
      <c r="J208" s="1">
        <f t="shared" si="18"/>
        <v>80.599999999999994</v>
      </c>
      <c r="K208" s="1">
        <f t="shared" si="18"/>
        <v>41.9</v>
      </c>
      <c r="L208" s="1" t="str">
        <f t="shared" si="19"/>
        <v>OK</v>
      </c>
      <c r="M208" s="1" t="str">
        <f t="shared" si="20"/>
        <v>OK</v>
      </c>
    </row>
    <row r="209" spans="1:13" x14ac:dyDescent="0.3">
      <c r="A209">
        <v>207</v>
      </c>
      <c r="B209" t="s">
        <v>908</v>
      </c>
      <c r="C209" t="s">
        <v>909</v>
      </c>
      <c r="D209" t="s">
        <v>910</v>
      </c>
      <c r="E209" t="s">
        <v>814</v>
      </c>
      <c r="F209" t="s">
        <v>911</v>
      </c>
      <c r="G209" t="s">
        <v>912</v>
      </c>
      <c r="H209" s="1">
        <f t="shared" si="16"/>
        <v>46.8</v>
      </c>
      <c r="I209" s="1">
        <f t="shared" si="17"/>
        <v>3.4</v>
      </c>
      <c r="J209" s="1">
        <f t="shared" si="18"/>
        <v>96.3</v>
      </c>
      <c r="K209" s="1">
        <f t="shared" si="18"/>
        <v>61.4</v>
      </c>
      <c r="L209" s="1" t="str">
        <f t="shared" si="19"/>
        <v>OK</v>
      </c>
      <c r="M209" s="1" t="str">
        <f t="shared" si="20"/>
        <v>OK</v>
      </c>
    </row>
    <row r="210" spans="1:13" x14ac:dyDescent="0.3">
      <c r="A210">
        <v>208</v>
      </c>
      <c r="B210" t="s">
        <v>913</v>
      </c>
      <c r="C210" t="s">
        <v>7</v>
      </c>
      <c r="D210" t="s">
        <v>914</v>
      </c>
      <c r="E210" t="s">
        <v>680</v>
      </c>
      <c r="F210" t="s">
        <v>915</v>
      </c>
      <c r="G210" t="s">
        <v>916</v>
      </c>
      <c r="H210" s="1">
        <f t="shared" si="16"/>
        <v>19.100000000000001</v>
      </c>
      <c r="I210" s="1">
        <f t="shared" si="17"/>
        <v>5.9</v>
      </c>
      <c r="J210" s="1">
        <f t="shared" si="18"/>
        <v>124</v>
      </c>
      <c r="K210" s="1">
        <f t="shared" si="18"/>
        <v>120.7</v>
      </c>
      <c r="L210" s="1" t="str">
        <f t="shared" si="19"/>
        <v>OK</v>
      </c>
      <c r="M210" s="1" t="str">
        <f t="shared" si="20"/>
        <v>OK</v>
      </c>
    </row>
    <row r="211" spans="1:13" x14ac:dyDescent="0.3">
      <c r="A211">
        <v>209</v>
      </c>
      <c r="B211" t="s">
        <v>917</v>
      </c>
      <c r="C211" t="s">
        <v>772</v>
      </c>
      <c r="D211" t="s">
        <v>609</v>
      </c>
      <c r="E211" t="s">
        <v>255</v>
      </c>
      <c r="F211" t="s">
        <v>918</v>
      </c>
      <c r="G211" t="s">
        <v>919</v>
      </c>
      <c r="H211" s="1">
        <f t="shared" si="16"/>
        <v>34.700000000000003</v>
      </c>
      <c r="I211" s="1">
        <f t="shared" si="17"/>
        <v>8.4</v>
      </c>
      <c r="J211" s="1">
        <f t="shared" si="18"/>
        <v>49.1</v>
      </c>
      <c r="K211" s="1">
        <f t="shared" si="18"/>
        <v>194.2</v>
      </c>
      <c r="L211" s="1" t="str">
        <f t="shared" si="19"/>
        <v>OK</v>
      </c>
      <c r="M211" s="1" t="str">
        <f t="shared" si="20"/>
        <v>OK</v>
      </c>
    </row>
    <row r="212" spans="1:13" x14ac:dyDescent="0.3">
      <c r="A212">
        <v>210</v>
      </c>
      <c r="B212" t="s">
        <v>920</v>
      </c>
      <c r="C212" t="s">
        <v>24</v>
      </c>
      <c r="D212" t="s">
        <v>921</v>
      </c>
      <c r="E212" t="s">
        <v>758</v>
      </c>
      <c r="F212" t="s">
        <v>922</v>
      </c>
      <c r="G212" t="s">
        <v>923</v>
      </c>
      <c r="H212" s="1">
        <f t="shared" si="16"/>
        <v>77.3</v>
      </c>
      <c r="I212" s="1">
        <f t="shared" si="17"/>
        <v>3.2</v>
      </c>
      <c r="J212" s="1">
        <f t="shared" si="18"/>
        <v>214</v>
      </c>
      <c r="K212" s="1">
        <f t="shared" si="18"/>
        <v>30.3</v>
      </c>
      <c r="L212" s="1" t="str">
        <f t="shared" si="19"/>
        <v>OK</v>
      </c>
      <c r="M212" s="1" t="str">
        <f t="shared" si="20"/>
        <v>OK</v>
      </c>
    </row>
    <row r="213" spans="1:13" x14ac:dyDescent="0.3">
      <c r="A213">
        <v>211</v>
      </c>
      <c r="B213" t="s">
        <v>924</v>
      </c>
      <c r="C213" t="s">
        <v>7</v>
      </c>
      <c r="D213" t="s">
        <v>728</v>
      </c>
      <c r="E213" t="s">
        <v>371</v>
      </c>
      <c r="F213" t="s">
        <v>925</v>
      </c>
      <c r="G213" t="s">
        <v>926</v>
      </c>
      <c r="H213" s="1">
        <f t="shared" si="16"/>
        <v>34.9</v>
      </c>
      <c r="I213" s="1">
        <f t="shared" si="17"/>
        <v>6.4</v>
      </c>
      <c r="J213" s="1">
        <f t="shared" si="18"/>
        <v>48.8</v>
      </c>
      <c r="K213" s="1">
        <f t="shared" si="18"/>
        <v>267.7</v>
      </c>
      <c r="L213" s="1" t="str">
        <f t="shared" si="19"/>
        <v>OK</v>
      </c>
      <c r="M213" s="1" t="str">
        <f t="shared" si="20"/>
        <v>OK</v>
      </c>
    </row>
    <row r="214" spans="1:13" x14ac:dyDescent="0.3">
      <c r="A214">
        <v>212</v>
      </c>
      <c r="B214" t="s">
        <v>927</v>
      </c>
      <c r="C214" t="s">
        <v>144</v>
      </c>
      <c r="D214" t="s">
        <v>345</v>
      </c>
      <c r="E214" t="s">
        <v>928</v>
      </c>
      <c r="F214" t="s">
        <v>929</v>
      </c>
      <c r="G214" t="s">
        <v>930</v>
      </c>
      <c r="H214" s="1">
        <f t="shared" si="16"/>
        <v>101.9</v>
      </c>
      <c r="I214" s="1">
        <f t="shared" si="17"/>
        <v>1.1000000000000001</v>
      </c>
      <c r="J214" s="1">
        <f t="shared" si="18"/>
        <v>491.9</v>
      </c>
      <c r="K214" s="1">
        <f t="shared" si="18"/>
        <v>73</v>
      </c>
      <c r="L214" s="1" t="str">
        <f t="shared" si="19"/>
        <v>OK</v>
      </c>
      <c r="M214" s="1" t="str">
        <f t="shared" si="20"/>
        <v>OK</v>
      </c>
    </row>
    <row r="215" spans="1:13" x14ac:dyDescent="0.3">
      <c r="A215">
        <v>213</v>
      </c>
      <c r="B215" t="s">
        <v>931</v>
      </c>
      <c r="C215" t="s">
        <v>932</v>
      </c>
      <c r="D215" t="s">
        <v>933</v>
      </c>
      <c r="E215" t="s">
        <v>511</v>
      </c>
      <c r="F215" t="s">
        <v>934</v>
      </c>
      <c r="G215" t="s">
        <v>801</v>
      </c>
      <c r="H215" s="1">
        <f t="shared" si="16"/>
        <v>32</v>
      </c>
      <c r="I215" s="1">
        <f t="shared" si="17"/>
        <v>4</v>
      </c>
      <c r="J215" s="1">
        <f t="shared" si="18"/>
        <v>339.6</v>
      </c>
      <c r="K215" s="1">
        <f t="shared" si="18"/>
        <v>35.5</v>
      </c>
      <c r="L215" s="1" t="str">
        <f t="shared" si="19"/>
        <v>OK</v>
      </c>
      <c r="M215" s="1" t="str">
        <f t="shared" si="20"/>
        <v>OK</v>
      </c>
    </row>
    <row r="216" spans="1:13" x14ac:dyDescent="0.3">
      <c r="A216">
        <v>214</v>
      </c>
      <c r="B216" t="s">
        <v>935</v>
      </c>
      <c r="C216" t="s">
        <v>936</v>
      </c>
      <c r="D216" t="s">
        <v>937</v>
      </c>
      <c r="E216" t="s">
        <v>284</v>
      </c>
      <c r="F216" t="s">
        <v>938</v>
      </c>
      <c r="G216" t="s">
        <v>939</v>
      </c>
      <c r="H216" s="1">
        <f t="shared" si="16"/>
        <v>17.3</v>
      </c>
      <c r="I216" s="1">
        <f t="shared" si="17"/>
        <v>8.1</v>
      </c>
      <c r="J216" s="1">
        <f t="shared" si="18"/>
        <v>92.2</v>
      </c>
      <c r="K216" s="1">
        <f t="shared" si="18"/>
        <v>239.5</v>
      </c>
      <c r="L216" s="1" t="str">
        <f t="shared" si="19"/>
        <v>OK</v>
      </c>
      <c r="M216" s="1" t="str">
        <f t="shared" si="20"/>
        <v>OK</v>
      </c>
    </row>
    <row r="217" spans="1:13" x14ac:dyDescent="0.3">
      <c r="A217">
        <v>215</v>
      </c>
      <c r="B217" t="s">
        <v>940</v>
      </c>
      <c r="C217" t="s">
        <v>7</v>
      </c>
      <c r="D217" t="s">
        <v>688</v>
      </c>
      <c r="E217" t="s">
        <v>941</v>
      </c>
      <c r="F217" t="s">
        <v>942</v>
      </c>
      <c r="G217" t="s">
        <v>943</v>
      </c>
      <c r="H217" s="1">
        <f t="shared" si="16"/>
        <v>42.9</v>
      </c>
      <c r="I217" s="1">
        <f t="shared" si="17"/>
        <v>3.1</v>
      </c>
      <c r="J217" s="1">
        <f t="shared" si="18"/>
        <v>117.8</v>
      </c>
      <c r="K217" s="1">
        <f t="shared" si="18"/>
        <v>50.3</v>
      </c>
      <c r="L217" s="1" t="str">
        <f t="shared" si="19"/>
        <v>OK</v>
      </c>
      <c r="M217" s="1" t="str">
        <f t="shared" si="20"/>
        <v>OK</v>
      </c>
    </row>
    <row r="218" spans="1:13" x14ac:dyDescent="0.3">
      <c r="A218">
        <v>216</v>
      </c>
      <c r="B218" t="s">
        <v>944</v>
      </c>
      <c r="C218" t="s">
        <v>945</v>
      </c>
      <c r="D218" t="s">
        <v>946</v>
      </c>
      <c r="E218" t="s">
        <v>319</v>
      </c>
      <c r="F218" t="s">
        <v>769</v>
      </c>
      <c r="G218" t="s">
        <v>546</v>
      </c>
      <c r="H218" s="1">
        <f t="shared" si="16"/>
        <v>52.1</v>
      </c>
      <c r="I218" s="1">
        <f t="shared" si="17"/>
        <v>4.8</v>
      </c>
      <c r="J218" s="1">
        <f t="shared" si="18"/>
        <v>67.3</v>
      </c>
      <c r="K218" s="1">
        <f t="shared" si="18"/>
        <v>54</v>
      </c>
      <c r="L218" s="1" t="str">
        <f t="shared" si="19"/>
        <v>OK</v>
      </c>
      <c r="M218" s="1" t="str">
        <f t="shared" si="20"/>
        <v>OK</v>
      </c>
    </row>
    <row r="219" spans="1:13" x14ac:dyDescent="0.3">
      <c r="A219">
        <v>217</v>
      </c>
      <c r="B219" t="s">
        <v>947</v>
      </c>
      <c r="C219" t="s">
        <v>7</v>
      </c>
      <c r="D219" t="s">
        <v>948</v>
      </c>
      <c r="E219" t="s">
        <v>371</v>
      </c>
      <c r="F219" t="s">
        <v>769</v>
      </c>
      <c r="G219" t="s">
        <v>949</v>
      </c>
      <c r="H219" s="1">
        <f t="shared" si="16"/>
        <v>24.1</v>
      </c>
      <c r="I219" s="1">
        <f t="shared" si="17"/>
        <v>6.4</v>
      </c>
      <c r="J219" s="1">
        <f t="shared" si="18"/>
        <v>67.3</v>
      </c>
      <c r="K219" s="1">
        <f t="shared" si="18"/>
        <v>149.5</v>
      </c>
      <c r="L219" s="1" t="str">
        <f t="shared" si="19"/>
        <v>OK</v>
      </c>
      <c r="M219" s="1" t="str">
        <f t="shared" si="20"/>
        <v>OK</v>
      </c>
    </row>
    <row r="220" spans="1:13" x14ac:dyDescent="0.3">
      <c r="A220">
        <v>218</v>
      </c>
      <c r="B220" t="s">
        <v>950</v>
      </c>
      <c r="C220" t="s">
        <v>649</v>
      </c>
      <c r="D220" t="s">
        <v>951</v>
      </c>
      <c r="E220" t="s">
        <v>660</v>
      </c>
      <c r="F220" t="s">
        <v>952</v>
      </c>
      <c r="G220" t="s">
        <v>373</v>
      </c>
      <c r="H220" s="1">
        <f t="shared" si="16"/>
        <v>18.600000000000001</v>
      </c>
      <c r="I220" s="1">
        <f t="shared" si="17"/>
        <v>5.2</v>
      </c>
      <c r="J220" s="1">
        <f t="shared" si="18"/>
        <v>440.8</v>
      </c>
      <c r="K220" s="1">
        <f t="shared" si="18"/>
        <v>48.3</v>
      </c>
      <c r="L220" s="1" t="str">
        <f t="shared" si="19"/>
        <v>OK</v>
      </c>
      <c r="M220" s="1" t="str">
        <f t="shared" si="20"/>
        <v>OK</v>
      </c>
    </row>
    <row r="221" spans="1:13" x14ac:dyDescent="0.3">
      <c r="A221">
        <v>219</v>
      </c>
      <c r="B221" t="s">
        <v>953</v>
      </c>
      <c r="C221" t="s">
        <v>184</v>
      </c>
      <c r="D221" t="s">
        <v>954</v>
      </c>
      <c r="E221" t="s">
        <v>758</v>
      </c>
      <c r="F221" t="s">
        <v>955</v>
      </c>
      <c r="G221" t="s">
        <v>676</v>
      </c>
      <c r="H221" s="1">
        <f t="shared" si="16"/>
        <v>49.4</v>
      </c>
      <c r="I221" s="1">
        <f t="shared" si="17"/>
        <v>3.2</v>
      </c>
      <c r="J221" s="1">
        <f t="shared" si="18"/>
        <v>173.5</v>
      </c>
      <c r="K221" s="1">
        <f t="shared" si="18"/>
        <v>35.299999999999997</v>
      </c>
      <c r="L221" s="1" t="str">
        <f t="shared" si="19"/>
        <v>OK</v>
      </c>
      <c r="M221" s="1" t="str">
        <f t="shared" si="20"/>
        <v>OK</v>
      </c>
    </row>
    <row r="222" spans="1:13" x14ac:dyDescent="0.3">
      <c r="A222">
        <v>220</v>
      </c>
      <c r="B222" t="s">
        <v>956</v>
      </c>
      <c r="C222" t="s">
        <v>24</v>
      </c>
      <c r="D222" t="s">
        <v>587</v>
      </c>
      <c r="E222" t="s">
        <v>739</v>
      </c>
      <c r="F222" t="s">
        <v>957</v>
      </c>
      <c r="G222" t="s">
        <v>958</v>
      </c>
      <c r="H222" s="1">
        <f t="shared" si="16"/>
        <v>46.6</v>
      </c>
      <c r="I222" s="1">
        <f t="shared" si="17"/>
        <v>3.8</v>
      </c>
      <c r="J222" s="1">
        <f t="shared" si="18"/>
        <v>332.1</v>
      </c>
      <c r="K222" s="1">
        <f t="shared" si="18"/>
        <v>27.2</v>
      </c>
      <c r="L222" s="1" t="str">
        <f t="shared" si="19"/>
        <v>OK</v>
      </c>
      <c r="M222" s="1" t="str">
        <f t="shared" si="20"/>
        <v>OK</v>
      </c>
    </row>
    <row r="223" spans="1:13" x14ac:dyDescent="0.3">
      <c r="A223">
        <v>221</v>
      </c>
      <c r="B223" t="s">
        <v>959</v>
      </c>
      <c r="C223" t="s">
        <v>7</v>
      </c>
      <c r="D223" t="s">
        <v>960</v>
      </c>
      <c r="E223" t="s">
        <v>693</v>
      </c>
      <c r="F223" t="s">
        <v>627</v>
      </c>
      <c r="G223" t="s">
        <v>961</v>
      </c>
      <c r="H223" s="1">
        <f t="shared" si="16"/>
        <v>25.8</v>
      </c>
      <c r="I223" s="1">
        <f t="shared" si="17"/>
        <v>8.6</v>
      </c>
      <c r="J223" s="1">
        <f t="shared" si="18"/>
        <v>53.5</v>
      </c>
      <c r="K223" s="1">
        <f t="shared" si="18"/>
        <v>196.4</v>
      </c>
      <c r="L223" s="1" t="str">
        <f t="shared" si="19"/>
        <v>OK</v>
      </c>
      <c r="M223" s="1" t="str">
        <f t="shared" si="20"/>
        <v>OK</v>
      </c>
    </row>
    <row r="224" spans="1:13" x14ac:dyDescent="0.3">
      <c r="A224">
        <v>222</v>
      </c>
      <c r="B224" t="s">
        <v>962</v>
      </c>
      <c r="C224" t="s">
        <v>277</v>
      </c>
      <c r="D224" t="s">
        <v>963</v>
      </c>
      <c r="E224" t="s">
        <v>964</v>
      </c>
      <c r="F224" t="s">
        <v>965</v>
      </c>
      <c r="G224" t="s">
        <v>966</v>
      </c>
      <c r="H224" s="1">
        <f t="shared" si="16"/>
        <v>61.2</v>
      </c>
      <c r="I224" s="1">
        <f t="shared" si="17"/>
        <v>2.6</v>
      </c>
      <c r="J224" s="1">
        <f t="shared" si="18"/>
        <v>390.8</v>
      </c>
      <c r="K224" s="1">
        <f t="shared" si="18"/>
        <v>27.9</v>
      </c>
      <c r="L224" s="1" t="str">
        <f t="shared" si="19"/>
        <v>OK</v>
      </c>
      <c r="M224" s="1" t="str">
        <f t="shared" si="20"/>
        <v>OK</v>
      </c>
    </row>
    <row r="225" spans="1:13" x14ac:dyDescent="0.3">
      <c r="A225">
        <v>223</v>
      </c>
      <c r="B225" t="s">
        <v>967</v>
      </c>
      <c r="C225" t="s">
        <v>7</v>
      </c>
      <c r="D225" t="s">
        <v>968</v>
      </c>
      <c r="E225" t="s">
        <v>969</v>
      </c>
      <c r="F225" t="s">
        <v>970</v>
      </c>
      <c r="G225" t="s">
        <v>971</v>
      </c>
      <c r="H225" s="1">
        <f t="shared" si="16"/>
        <v>155.5</v>
      </c>
      <c r="I225" s="1">
        <f t="shared" si="17"/>
        <v>2.7</v>
      </c>
      <c r="J225" s="1">
        <f t="shared" si="18"/>
        <v>82.6</v>
      </c>
      <c r="K225" s="1">
        <f t="shared" si="18"/>
        <v>41.7</v>
      </c>
      <c r="L225" s="1" t="str">
        <f t="shared" si="19"/>
        <v>OK</v>
      </c>
      <c r="M225" s="1" t="str">
        <f t="shared" si="20"/>
        <v>OK</v>
      </c>
    </row>
    <row r="226" spans="1:13" x14ac:dyDescent="0.3">
      <c r="A226">
        <v>224</v>
      </c>
      <c r="B226" t="s">
        <v>972</v>
      </c>
      <c r="C226" t="s">
        <v>7</v>
      </c>
      <c r="D226" t="s">
        <v>973</v>
      </c>
      <c r="E226" t="s">
        <v>559</v>
      </c>
      <c r="F226" t="s">
        <v>810</v>
      </c>
      <c r="G226" t="s">
        <v>840</v>
      </c>
      <c r="H226" s="1">
        <f t="shared" si="16"/>
        <v>30.4</v>
      </c>
      <c r="I226" s="1">
        <f t="shared" si="17"/>
        <v>4.3</v>
      </c>
      <c r="J226" s="1">
        <f t="shared" si="18"/>
        <v>83.3</v>
      </c>
      <c r="K226" s="1">
        <f t="shared" si="18"/>
        <v>67.400000000000006</v>
      </c>
      <c r="L226" s="1" t="str">
        <f t="shared" si="19"/>
        <v>OK</v>
      </c>
      <c r="M226" s="1" t="str">
        <f t="shared" si="20"/>
        <v>OK</v>
      </c>
    </row>
    <row r="227" spans="1:13" x14ac:dyDescent="0.3">
      <c r="A227">
        <v>225</v>
      </c>
      <c r="B227" t="s">
        <v>974</v>
      </c>
      <c r="C227" t="s">
        <v>60</v>
      </c>
      <c r="D227" t="s">
        <v>975</v>
      </c>
      <c r="E227" t="s">
        <v>976</v>
      </c>
      <c r="F227" t="s">
        <v>977</v>
      </c>
      <c r="G227" t="s">
        <v>978</v>
      </c>
      <c r="H227" s="1">
        <f t="shared" si="16"/>
        <v>81.5</v>
      </c>
      <c r="I227" s="1">
        <f t="shared" si="17"/>
        <v>1.9</v>
      </c>
      <c r="J227" s="1">
        <f t="shared" si="18"/>
        <v>1973.6</v>
      </c>
      <c r="K227" s="1">
        <f t="shared" si="18"/>
        <v>27.6</v>
      </c>
      <c r="L227" s="1" t="str">
        <f t="shared" si="19"/>
        <v>OK</v>
      </c>
      <c r="M227" s="1" t="str">
        <f t="shared" si="20"/>
        <v>OK</v>
      </c>
    </row>
    <row r="228" spans="1:13" x14ac:dyDescent="0.3">
      <c r="A228">
        <v>226</v>
      </c>
      <c r="B228" t="s">
        <v>979</v>
      </c>
      <c r="C228" t="s">
        <v>81</v>
      </c>
      <c r="D228" t="s">
        <v>980</v>
      </c>
      <c r="E228" t="s">
        <v>843</v>
      </c>
      <c r="F228" t="s">
        <v>981</v>
      </c>
      <c r="G228" t="s">
        <v>982</v>
      </c>
      <c r="H228" s="1">
        <f t="shared" si="16"/>
        <v>40.1</v>
      </c>
      <c r="I228" s="1">
        <f t="shared" si="17"/>
        <v>3.3</v>
      </c>
      <c r="J228" s="1">
        <f t="shared" si="18"/>
        <v>812.5</v>
      </c>
      <c r="K228" s="1">
        <f t="shared" si="18"/>
        <v>25.3</v>
      </c>
      <c r="L228" s="1" t="str">
        <f t="shared" si="19"/>
        <v>OK</v>
      </c>
      <c r="M228" s="1" t="str">
        <f t="shared" si="20"/>
        <v>OK</v>
      </c>
    </row>
    <row r="229" spans="1:13" x14ac:dyDescent="0.3">
      <c r="A229">
        <v>227</v>
      </c>
      <c r="B229" t="s">
        <v>983</v>
      </c>
      <c r="C229" t="s">
        <v>24</v>
      </c>
      <c r="D229" t="s">
        <v>984</v>
      </c>
      <c r="E229" t="s">
        <v>835</v>
      </c>
      <c r="F229" t="s">
        <v>985</v>
      </c>
      <c r="G229" t="s">
        <v>986</v>
      </c>
      <c r="H229" s="1">
        <f t="shared" si="16"/>
        <v>40.5</v>
      </c>
      <c r="I229" s="1">
        <f t="shared" si="17"/>
        <v>5.7</v>
      </c>
      <c r="J229" s="1">
        <f t="shared" si="18"/>
        <v>954.4</v>
      </c>
      <c r="K229" s="1">
        <f t="shared" si="18"/>
        <v>19.7</v>
      </c>
      <c r="L229" s="1" t="str">
        <f t="shared" si="19"/>
        <v>OK</v>
      </c>
      <c r="M229" s="1" t="str">
        <f t="shared" si="20"/>
        <v>OK</v>
      </c>
    </row>
    <row r="230" spans="1:13" x14ac:dyDescent="0.3">
      <c r="A230">
        <v>228</v>
      </c>
      <c r="B230" t="s">
        <v>987</v>
      </c>
      <c r="C230" t="s">
        <v>144</v>
      </c>
      <c r="D230" t="s">
        <v>988</v>
      </c>
      <c r="E230" t="s">
        <v>460</v>
      </c>
      <c r="F230" t="s">
        <v>989</v>
      </c>
      <c r="G230" t="s">
        <v>566</v>
      </c>
      <c r="H230" s="1">
        <f t="shared" si="16"/>
        <v>36.700000000000003</v>
      </c>
      <c r="I230" s="1">
        <f t="shared" si="17"/>
        <v>5.8</v>
      </c>
      <c r="J230" s="1">
        <f t="shared" si="18"/>
        <v>65.900000000000006</v>
      </c>
      <c r="K230" s="1">
        <f t="shared" si="18"/>
        <v>51.6</v>
      </c>
      <c r="L230" s="1" t="str">
        <f t="shared" si="19"/>
        <v>OK</v>
      </c>
      <c r="M230" s="1" t="str">
        <f t="shared" si="20"/>
        <v>OK</v>
      </c>
    </row>
    <row r="231" spans="1:13" x14ac:dyDescent="0.3">
      <c r="A231">
        <v>229</v>
      </c>
      <c r="B231" t="s">
        <v>990</v>
      </c>
      <c r="C231" t="s">
        <v>165</v>
      </c>
      <c r="D231" t="s">
        <v>991</v>
      </c>
      <c r="E231" t="s">
        <v>823</v>
      </c>
      <c r="F231" t="s">
        <v>288</v>
      </c>
      <c r="G231" t="s">
        <v>992</v>
      </c>
      <c r="H231" s="1">
        <f t="shared" si="16"/>
        <v>34.5</v>
      </c>
      <c r="I231" s="1">
        <f t="shared" si="17"/>
        <v>2.1</v>
      </c>
      <c r="J231" s="1">
        <f t="shared" si="18"/>
        <v>78.8</v>
      </c>
      <c r="K231" s="1">
        <f t="shared" si="18"/>
        <v>224.7</v>
      </c>
      <c r="L231" s="1" t="str">
        <f t="shared" si="19"/>
        <v>OK</v>
      </c>
      <c r="M231" s="1" t="str">
        <f t="shared" si="20"/>
        <v>OK</v>
      </c>
    </row>
    <row r="232" spans="1:13" x14ac:dyDescent="0.3">
      <c r="A232">
        <v>230</v>
      </c>
      <c r="B232" t="s">
        <v>993</v>
      </c>
      <c r="C232" t="s">
        <v>7</v>
      </c>
      <c r="D232" t="s">
        <v>994</v>
      </c>
      <c r="E232" t="s">
        <v>156</v>
      </c>
      <c r="F232" t="s">
        <v>995</v>
      </c>
      <c r="G232" t="s">
        <v>996</v>
      </c>
      <c r="H232" s="1">
        <f t="shared" si="16"/>
        <v>25.7</v>
      </c>
      <c r="I232" s="1">
        <f t="shared" si="17"/>
        <v>11.8</v>
      </c>
      <c r="J232" s="1">
        <f t="shared" si="18"/>
        <v>42.6</v>
      </c>
      <c r="K232" s="1">
        <f t="shared" si="18"/>
        <v>427.9</v>
      </c>
      <c r="L232" s="1" t="str">
        <f t="shared" si="19"/>
        <v>OK</v>
      </c>
      <c r="M232" s="1" t="str">
        <f t="shared" si="20"/>
        <v>OK</v>
      </c>
    </row>
    <row r="233" spans="1:13" x14ac:dyDescent="0.3">
      <c r="A233">
        <v>231</v>
      </c>
      <c r="B233" t="s">
        <v>997</v>
      </c>
      <c r="C233" t="s">
        <v>18</v>
      </c>
      <c r="D233" t="s">
        <v>224</v>
      </c>
      <c r="E233" t="s">
        <v>441</v>
      </c>
      <c r="F233" t="s">
        <v>998</v>
      </c>
      <c r="G233" t="s">
        <v>999</v>
      </c>
      <c r="H233" s="1">
        <f t="shared" si="16"/>
        <v>16.3</v>
      </c>
      <c r="I233" s="1">
        <f t="shared" si="17"/>
        <v>5.3</v>
      </c>
      <c r="J233" s="1">
        <f t="shared" si="18"/>
        <v>285.89999999999998</v>
      </c>
      <c r="K233" s="1">
        <f t="shared" si="18"/>
        <v>56.4</v>
      </c>
      <c r="L233" s="1" t="str">
        <f t="shared" si="19"/>
        <v>OK</v>
      </c>
      <c r="M233" s="1" t="str">
        <f t="shared" si="20"/>
        <v>OK</v>
      </c>
    </row>
    <row r="234" spans="1:13" x14ac:dyDescent="0.3">
      <c r="A234">
        <v>232</v>
      </c>
      <c r="B234" t="s">
        <v>1000</v>
      </c>
      <c r="C234" t="s">
        <v>160</v>
      </c>
      <c r="D234" t="s">
        <v>1001</v>
      </c>
      <c r="E234" t="s">
        <v>487</v>
      </c>
      <c r="F234" t="s">
        <v>1002</v>
      </c>
      <c r="G234" t="s">
        <v>1003</v>
      </c>
      <c r="H234" s="1">
        <f t="shared" si="16"/>
        <v>35.200000000000003</v>
      </c>
      <c r="I234" s="1">
        <f t="shared" si="17"/>
        <v>4.4000000000000004</v>
      </c>
      <c r="J234" s="1">
        <f t="shared" si="18"/>
        <v>168</v>
      </c>
      <c r="K234" s="1">
        <f t="shared" si="18"/>
        <v>30</v>
      </c>
      <c r="L234" s="1" t="str">
        <f t="shared" si="19"/>
        <v>OK</v>
      </c>
      <c r="M234" s="1" t="str">
        <f t="shared" si="20"/>
        <v>OK</v>
      </c>
    </row>
    <row r="235" spans="1:13" x14ac:dyDescent="0.3">
      <c r="A235">
        <v>233</v>
      </c>
      <c r="B235" t="s">
        <v>1004</v>
      </c>
      <c r="C235" t="s">
        <v>7</v>
      </c>
      <c r="D235" t="s">
        <v>1005</v>
      </c>
      <c r="E235" t="s">
        <v>482</v>
      </c>
      <c r="F235" t="s">
        <v>1006</v>
      </c>
      <c r="G235" t="s">
        <v>1007</v>
      </c>
      <c r="H235" s="1">
        <f t="shared" si="16"/>
        <v>59</v>
      </c>
      <c r="I235" s="1">
        <f t="shared" si="17"/>
        <v>5</v>
      </c>
      <c r="J235" s="1">
        <f t="shared" si="18"/>
        <v>75</v>
      </c>
      <c r="K235" s="1">
        <f t="shared" si="18"/>
        <v>34</v>
      </c>
      <c r="L235" s="1" t="str">
        <f t="shared" si="19"/>
        <v>OK</v>
      </c>
      <c r="M235" s="1" t="str">
        <f t="shared" si="20"/>
        <v>OK</v>
      </c>
    </row>
    <row r="236" spans="1:13" x14ac:dyDescent="0.3">
      <c r="A236">
        <v>234</v>
      </c>
      <c r="B236" t="s">
        <v>1008</v>
      </c>
      <c r="C236" t="s">
        <v>112</v>
      </c>
      <c r="D236" t="s">
        <v>905</v>
      </c>
      <c r="E236" t="s">
        <v>1009</v>
      </c>
      <c r="F236" t="s">
        <v>425</v>
      </c>
      <c r="G236" t="s">
        <v>1010</v>
      </c>
      <c r="H236" s="1">
        <f t="shared" si="16"/>
        <v>77.5</v>
      </c>
      <c r="I236" s="1">
        <f t="shared" si="17"/>
        <v>7.2</v>
      </c>
      <c r="J236" s="1">
        <f t="shared" si="18"/>
        <v>62.1</v>
      </c>
      <c r="K236" s="1">
        <f t="shared" si="18"/>
        <v>32.6</v>
      </c>
      <c r="L236" s="1" t="str">
        <f t="shared" si="19"/>
        <v>OK</v>
      </c>
      <c r="M236" s="1" t="str">
        <f t="shared" si="20"/>
        <v>OK</v>
      </c>
    </row>
    <row r="237" spans="1:13" x14ac:dyDescent="0.3">
      <c r="A237">
        <v>235</v>
      </c>
      <c r="B237" t="s">
        <v>1011</v>
      </c>
      <c r="C237" t="s">
        <v>307</v>
      </c>
      <c r="D237" t="s">
        <v>1012</v>
      </c>
      <c r="E237" t="s">
        <v>334</v>
      </c>
      <c r="F237" t="s">
        <v>420</v>
      </c>
      <c r="G237" t="s">
        <v>1013</v>
      </c>
      <c r="H237" s="1">
        <f t="shared" si="16"/>
        <v>28.3</v>
      </c>
      <c r="I237" s="1">
        <f t="shared" si="17"/>
        <v>7.7</v>
      </c>
      <c r="J237" s="1">
        <f t="shared" si="18"/>
        <v>42.2</v>
      </c>
      <c r="K237" s="1">
        <f t="shared" si="18"/>
        <v>365</v>
      </c>
      <c r="L237" s="1" t="str">
        <f t="shared" si="19"/>
        <v>OK</v>
      </c>
      <c r="M237" s="1" t="str">
        <f t="shared" si="20"/>
        <v>OK</v>
      </c>
    </row>
    <row r="238" spans="1:13" x14ac:dyDescent="0.3">
      <c r="A238">
        <v>236</v>
      </c>
      <c r="B238" t="s">
        <v>1014</v>
      </c>
      <c r="C238" t="s">
        <v>7</v>
      </c>
      <c r="D238" t="s">
        <v>1015</v>
      </c>
      <c r="E238" t="s">
        <v>814</v>
      </c>
      <c r="F238" t="s">
        <v>524</v>
      </c>
      <c r="G238" t="s">
        <v>1016</v>
      </c>
      <c r="H238" s="1">
        <f t="shared" si="16"/>
        <v>43.1</v>
      </c>
      <c r="I238" s="1">
        <f t="shared" si="17"/>
        <v>3.4</v>
      </c>
      <c r="J238" s="1">
        <f t="shared" si="18"/>
        <v>55.2</v>
      </c>
      <c r="K238" s="1">
        <f t="shared" si="18"/>
        <v>82</v>
      </c>
      <c r="L238" s="1" t="str">
        <f t="shared" si="19"/>
        <v>OK</v>
      </c>
      <c r="M238" s="1" t="str">
        <f t="shared" si="20"/>
        <v>OK</v>
      </c>
    </row>
    <row r="239" spans="1:13" x14ac:dyDescent="0.3">
      <c r="A239">
        <v>237</v>
      </c>
      <c r="B239" t="s">
        <v>1017</v>
      </c>
      <c r="C239" t="s">
        <v>165</v>
      </c>
      <c r="D239" t="s">
        <v>1018</v>
      </c>
      <c r="E239" t="s">
        <v>520</v>
      </c>
      <c r="F239" t="s">
        <v>1019</v>
      </c>
      <c r="G239" t="s">
        <v>1020</v>
      </c>
      <c r="H239" s="1">
        <f t="shared" si="16"/>
        <v>60.7</v>
      </c>
      <c r="I239" s="1">
        <f t="shared" si="17"/>
        <v>4.2</v>
      </c>
      <c r="J239" s="1">
        <f t="shared" si="18"/>
        <v>79.5</v>
      </c>
      <c r="K239" s="1">
        <f t="shared" si="18"/>
        <v>34.4</v>
      </c>
      <c r="L239" s="1" t="str">
        <f t="shared" si="19"/>
        <v>OK</v>
      </c>
      <c r="M239" s="1" t="str">
        <f t="shared" si="20"/>
        <v>OK</v>
      </c>
    </row>
    <row r="240" spans="1:13" x14ac:dyDescent="0.3">
      <c r="A240">
        <v>238</v>
      </c>
      <c r="B240" t="s">
        <v>1021</v>
      </c>
      <c r="C240" t="s">
        <v>7</v>
      </c>
      <c r="D240" t="s">
        <v>566</v>
      </c>
      <c r="E240" t="s">
        <v>660</v>
      </c>
      <c r="F240" t="s">
        <v>51</v>
      </c>
      <c r="G240" t="s">
        <v>884</v>
      </c>
      <c r="H240" s="1">
        <f t="shared" si="16"/>
        <v>51.6</v>
      </c>
      <c r="I240" s="1">
        <f t="shared" si="17"/>
        <v>5.2</v>
      </c>
      <c r="J240" s="1">
        <f t="shared" si="18"/>
        <v>37.4</v>
      </c>
      <c r="K240" s="1">
        <f t="shared" si="18"/>
        <v>139.1</v>
      </c>
      <c r="L240" s="1" t="str">
        <f t="shared" si="19"/>
        <v>OK</v>
      </c>
      <c r="M240" s="1" t="str">
        <f t="shared" si="20"/>
        <v>OK</v>
      </c>
    </row>
    <row r="241" spans="1:13" x14ac:dyDescent="0.3">
      <c r="A241">
        <v>239</v>
      </c>
      <c r="B241" t="s">
        <v>1022</v>
      </c>
      <c r="C241" t="s">
        <v>649</v>
      </c>
      <c r="D241" t="s">
        <v>1023</v>
      </c>
      <c r="E241" t="s">
        <v>559</v>
      </c>
      <c r="F241" t="s">
        <v>1024</v>
      </c>
      <c r="G241" t="s">
        <v>1025</v>
      </c>
      <c r="H241" s="1">
        <f t="shared" si="16"/>
        <v>20.2</v>
      </c>
      <c r="I241" s="1">
        <f t="shared" si="17"/>
        <v>4.3</v>
      </c>
      <c r="J241" s="1">
        <f t="shared" si="18"/>
        <v>396.9</v>
      </c>
      <c r="K241" s="1">
        <f t="shared" si="18"/>
        <v>37.6</v>
      </c>
      <c r="L241" s="1" t="str">
        <f t="shared" si="19"/>
        <v>OK</v>
      </c>
      <c r="M241" s="1" t="str">
        <f t="shared" si="20"/>
        <v>OK</v>
      </c>
    </row>
    <row r="242" spans="1:13" x14ac:dyDescent="0.3">
      <c r="A242">
        <v>240</v>
      </c>
      <c r="B242" t="s">
        <v>1026</v>
      </c>
      <c r="C242" t="s">
        <v>439</v>
      </c>
      <c r="D242" t="s">
        <v>542</v>
      </c>
      <c r="E242" t="s">
        <v>758</v>
      </c>
      <c r="F242" t="s">
        <v>1027</v>
      </c>
      <c r="G242" t="s">
        <v>1003</v>
      </c>
      <c r="H242" s="1">
        <f t="shared" si="16"/>
        <v>29.8</v>
      </c>
      <c r="I242" s="1">
        <f t="shared" si="17"/>
        <v>3.2</v>
      </c>
      <c r="J242" s="1">
        <f t="shared" si="18"/>
        <v>388.2</v>
      </c>
      <c r="K242" s="1">
        <f t="shared" si="18"/>
        <v>30</v>
      </c>
      <c r="L242" s="1" t="str">
        <f t="shared" si="19"/>
        <v>OK</v>
      </c>
      <c r="M242" s="1" t="str">
        <f t="shared" si="20"/>
        <v>OK</v>
      </c>
    </row>
    <row r="243" spans="1:13" x14ac:dyDescent="0.3">
      <c r="A243">
        <v>241</v>
      </c>
      <c r="B243" t="s">
        <v>1028</v>
      </c>
      <c r="C243" t="s">
        <v>936</v>
      </c>
      <c r="D243" t="s">
        <v>1029</v>
      </c>
      <c r="E243" t="s">
        <v>559</v>
      </c>
      <c r="F243" t="s">
        <v>1030</v>
      </c>
      <c r="G243" t="s">
        <v>1031</v>
      </c>
      <c r="H243" s="1">
        <f t="shared" si="16"/>
        <v>20.8</v>
      </c>
      <c r="I243" s="1">
        <f t="shared" si="17"/>
        <v>4.3</v>
      </c>
      <c r="J243" s="1">
        <f t="shared" si="18"/>
        <v>336.3</v>
      </c>
      <c r="K243" s="1">
        <f t="shared" si="18"/>
        <v>36.6</v>
      </c>
      <c r="L243" s="1" t="str">
        <f t="shared" si="19"/>
        <v>OK</v>
      </c>
      <c r="M243" s="1" t="str">
        <f t="shared" si="20"/>
        <v>OK</v>
      </c>
    </row>
    <row r="244" spans="1:13" x14ac:dyDescent="0.3">
      <c r="A244">
        <v>242</v>
      </c>
      <c r="B244" t="s">
        <v>1032</v>
      </c>
      <c r="C244" t="s">
        <v>1033</v>
      </c>
      <c r="D244" t="s">
        <v>343</v>
      </c>
      <c r="E244" t="s">
        <v>758</v>
      </c>
      <c r="F244" t="s">
        <v>139</v>
      </c>
      <c r="G244" t="s">
        <v>1034</v>
      </c>
      <c r="H244" s="1">
        <f t="shared" si="16"/>
        <v>90</v>
      </c>
      <c r="I244" s="1">
        <f t="shared" si="17"/>
        <v>3.2</v>
      </c>
      <c r="J244" s="1">
        <f t="shared" si="18"/>
        <v>99.8</v>
      </c>
      <c r="K244" s="1">
        <f t="shared" si="18"/>
        <v>26.6</v>
      </c>
      <c r="L244" s="1" t="str">
        <f t="shared" si="19"/>
        <v>OK</v>
      </c>
      <c r="M244" s="1" t="str">
        <f t="shared" si="20"/>
        <v>OK</v>
      </c>
    </row>
    <row r="245" spans="1:13" x14ac:dyDescent="0.3">
      <c r="A245">
        <v>243</v>
      </c>
      <c r="B245" t="s">
        <v>1035</v>
      </c>
      <c r="C245" t="s">
        <v>144</v>
      </c>
      <c r="D245" t="s">
        <v>872</v>
      </c>
      <c r="E245" t="s">
        <v>672</v>
      </c>
      <c r="F245" t="s">
        <v>1036</v>
      </c>
      <c r="G245" t="s">
        <v>970</v>
      </c>
      <c r="H245" s="1">
        <f t="shared" si="16"/>
        <v>26.4</v>
      </c>
      <c r="I245" s="1">
        <f t="shared" si="17"/>
        <v>5.5</v>
      </c>
      <c r="J245" s="1">
        <f t="shared" si="18"/>
        <v>56.1</v>
      </c>
      <c r="K245" s="1">
        <f t="shared" si="18"/>
        <v>82.6</v>
      </c>
      <c r="L245" s="1" t="str">
        <f t="shared" si="19"/>
        <v>OK</v>
      </c>
      <c r="M245" s="1" t="str">
        <f t="shared" si="20"/>
        <v>OK</v>
      </c>
    </row>
    <row r="246" spans="1:13" x14ac:dyDescent="0.3">
      <c r="A246">
        <v>244</v>
      </c>
      <c r="B246" t="s">
        <v>1037</v>
      </c>
      <c r="C246" t="s">
        <v>7</v>
      </c>
      <c r="D246" t="s">
        <v>1038</v>
      </c>
      <c r="E246" t="s">
        <v>441</v>
      </c>
      <c r="F246" t="s">
        <v>1039</v>
      </c>
      <c r="G246" t="s">
        <v>1040</v>
      </c>
      <c r="H246" s="1">
        <f t="shared" si="16"/>
        <v>19.3</v>
      </c>
      <c r="I246" s="1">
        <f t="shared" si="17"/>
        <v>5.3</v>
      </c>
      <c r="J246" s="1">
        <f t="shared" si="18"/>
        <v>124.6</v>
      </c>
      <c r="K246" s="1">
        <f t="shared" si="18"/>
        <v>50.2</v>
      </c>
      <c r="L246" s="1" t="str">
        <f t="shared" si="19"/>
        <v>OK</v>
      </c>
      <c r="M246" s="1" t="str">
        <f t="shared" si="20"/>
        <v>OK</v>
      </c>
    </row>
    <row r="247" spans="1:13" x14ac:dyDescent="0.3">
      <c r="A247">
        <v>245</v>
      </c>
      <c r="B247" t="s">
        <v>1041</v>
      </c>
      <c r="C247" t="s">
        <v>60</v>
      </c>
      <c r="D247" t="s">
        <v>1042</v>
      </c>
      <c r="E247" t="s">
        <v>1043</v>
      </c>
      <c r="F247" t="s">
        <v>1044</v>
      </c>
      <c r="G247" t="s">
        <v>1045</v>
      </c>
      <c r="H247" s="1">
        <f t="shared" si="16"/>
        <v>66.099999999999994</v>
      </c>
      <c r="I247" s="1">
        <f t="shared" si="17"/>
        <v>2.2000000000000002</v>
      </c>
      <c r="J247" s="1">
        <f t="shared" si="18"/>
        <v>446.3</v>
      </c>
      <c r="K247" s="1">
        <f t="shared" si="18"/>
        <v>23.1</v>
      </c>
      <c r="L247" s="1" t="str">
        <f t="shared" si="19"/>
        <v>OK</v>
      </c>
      <c r="M247" s="1" t="str">
        <f t="shared" si="20"/>
        <v>OK</v>
      </c>
    </row>
    <row r="248" spans="1:13" x14ac:dyDescent="0.3">
      <c r="A248">
        <v>246</v>
      </c>
      <c r="B248" t="s">
        <v>1046</v>
      </c>
      <c r="C248" t="s">
        <v>7</v>
      </c>
      <c r="D248" t="s">
        <v>1047</v>
      </c>
      <c r="E248" t="s">
        <v>559</v>
      </c>
      <c r="F248" t="s">
        <v>1048</v>
      </c>
      <c r="G248" t="s">
        <v>1049</v>
      </c>
      <c r="H248" s="1">
        <f t="shared" si="16"/>
        <v>27.4</v>
      </c>
      <c r="I248" s="1">
        <f t="shared" si="17"/>
        <v>4.3</v>
      </c>
      <c r="J248" s="1">
        <f t="shared" si="18"/>
        <v>74.3</v>
      </c>
      <c r="K248" s="1">
        <f t="shared" si="18"/>
        <v>56.2</v>
      </c>
      <c r="L248" s="1" t="str">
        <f t="shared" si="19"/>
        <v>OK</v>
      </c>
      <c r="M248" s="1" t="str">
        <f t="shared" si="20"/>
        <v>OK</v>
      </c>
    </row>
    <row r="249" spans="1:13" x14ac:dyDescent="0.3">
      <c r="A249">
        <v>247</v>
      </c>
      <c r="B249" t="s">
        <v>1050</v>
      </c>
      <c r="C249" t="s">
        <v>24</v>
      </c>
      <c r="D249" t="s">
        <v>1051</v>
      </c>
      <c r="E249" t="s">
        <v>1052</v>
      </c>
      <c r="F249" t="s">
        <v>1053</v>
      </c>
      <c r="G249" t="s">
        <v>1054</v>
      </c>
      <c r="H249" s="1">
        <f t="shared" si="16"/>
        <v>43.9</v>
      </c>
      <c r="I249" s="1">
        <f t="shared" si="17"/>
        <v>4.5</v>
      </c>
      <c r="J249" s="1">
        <f t="shared" si="18"/>
        <v>1069.2</v>
      </c>
      <c r="K249" s="1">
        <f t="shared" si="18"/>
        <v>17.2</v>
      </c>
      <c r="L249" s="1" t="str">
        <f t="shared" si="19"/>
        <v>OK</v>
      </c>
      <c r="M249" s="1" t="str">
        <f t="shared" si="20"/>
        <v>OK</v>
      </c>
    </row>
    <row r="250" spans="1:13" x14ac:dyDescent="0.3">
      <c r="A250">
        <v>248</v>
      </c>
      <c r="B250" t="s">
        <v>1055</v>
      </c>
      <c r="C250" t="s">
        <v>133</v>
      </c>
      <c r="D250" t="s">
        <v>852</v>
      </c>
      <c r="E250" t="s">
        <v>976</v>
      </c>
      <c r="F250" t="s">
        <v>1056</v>
      </c>
      <c r="G250" t="s">
        <v>1057</v>
      </c>
      <c r="H250" s="1">
        <f t="shared" si="16"/>
        <v>84.6</v>
      </c>
      <c r="I250" s="1">
        <f t="shared" si="17"/>
        <v>1.9</v>
      </c>
      <c r="J250" s="1">
        <f t="shared" si="18"/>
        <v>1716.7</v>
      </c>
      <c r="K250" s="1">
        <f t="shared" si="18"/>
        <v>20.9</v>
      </c>
      <c r="L250" s="1" t="str">
        <f t="shared" si="19"/>
        <v>OK</v>
      </c>
      <c r="M250" s="1" t="str">
        <f t="shared" si="20"/>
        <v>OK</v>
      </c>
    </row>
    <row r="251" spans="1:13" x14ac:dyDescent="0.3">
      <c r="A251">
        <v>249</v>
      </c>
      <c r="B251" t="s">
        <v>1058</v>
      </c>
      <c r="C251" t="s">
        <v>112</v>
      </c>
      <c r="D251" t="s">
        <v>1059</v>
      </c>
      <c r="E251" t="s">
        <v>839</v>
      </c>
      <c r="F251" t="s">
        <v>1060</v>
      </c>
      <c r="G251" t="s">
        <v>1061</v>
      </c>
      <c r="H251" s="1">
        <f t="shared" si="16"/>
        <v>36.799999999999997</v>
      </c>
      <c r="I251" s="1">
        <f t="shared" si="17"/>
        <v>3</v>
      </c>
      <c r="J251" s="1">
        <f t="shared" si="18"/>
        <v>543.9</v>
      </c>
      <c r="K251" s="1">
        <f t="shared" si="18"/>
        <v>22.6</v>
      </c>
      <c r="L251" s="1" t="str">
        <f t="shared" si="19"/>
        <v>OK</v>
      </c>
      <c r="M251" s="1" t="str">
        <f t="shared" si="20"/>
        <v>OK</v>
      </c>
    </row>
    <row r="252" spans="1:13" x14ac:dyDescent="0.3">
      <c r="A252">
        <v>250</v>
      </c>
      <c r="B252" t="s">
        <v>1062</v>
      </c>
      <c r="C252" t="s">
        <v>190</v>
      </c>
      <c r="D252" t="s">
        <v>375</v>
      </c>
      <c r="E252" t="s">
        <v>460</v>
      </c>
      <c r="F252" t="s">
        <v>1063</v>
      </c>
      <c r="G252" t="s">
        <v>1064</v>
      </c>
      <c r="H252" s="1">
        <f t="shared" si="16"/>
        <v>38.9</v>
      </c>
      <c r="I252" s="1">
        <f t="shared" si="17"/>
        <v>5.8</v>
      </c>
      <c r="J252" s="1">
        <f t="shared" si="18"/>
        <v>35.6</v>
      </c>
      <c r="K252" s="1">
        <f t="shared" si="18"/>
        <v>146.1</v>
      </c>
      <c r="L252" s="1" t="str">
        <f t="shared" si="19"/>
        <v>OK</v>
      </c>
      <c r="M252" s="1" t="str">
        <f t="shared" si="20"/>
        <v>OK</v>
      </c>
    </row>
    <row r="253" spans="1:13" x14ac:dyDescent="0.3">
      <c r="A253">
        <v>251</v>
      </c>
      <c r="B253" t="s">
        <v>1065</v>
      </c>
      <c r="C253" t="s">
        <v>18</v>
      </c>
      <c r="D253" t="s">
        <v>1066</v>
      </c>
      <c r="E253" t="s">
        <v>559</v>
      </c>
      <c r="F253" t="s">
        <v>1067</v>
      </c>
      <c r="G253" t="s">
        <v>656</v>
      </c>
      <c r="H253" s="1">
        <f t="shared" si="16"/>
        <v>14</v>
      </c>
      <c r="I253" s="1">
        <f t="shared" si="17"/>
        <v>4.3</v>
      </c>
      <c r="J253" s="1">
        <f t="shared" si="18"/>
        <v>222.9</v>
      </c>
      <c r="K253" s="1">
        <f t="shared" si="18"/>
        <v>85.5</v>
      </c>
      <c r="L253" s="1" t="str">
        <f t="shared" si="19"/>
        <v>OK</v>
      </c>
      <c r="M253" s="1" t="str">
        <f t="shared" si="20"/>
        <v>OK</v>
      </c>
    </row>
    <row r="254" spans="1:13" x14ac:dyDescent="0.3">
      <c r="A254">
        <v>252</v>
      </c>
      <c r="B254" t="s">
        <v>1068</v>
      </c>
      <c r="C254" t="s">
        <v>60</v>
      </c>
      <c r="D254" t="s">
        <v>1069</v>
      </c>
      <c r="E254" t="s">
        <v>1070</v>
      </c>
      <c r="F254" t="s">
        <v>30</v>
      </c>
      <c r="G254" t="s">
        <v>1071</v>
      </c>
      <c r="H254" s="1">
        <f t="shared" si="16"/>
        <v>43</v>
      </c>
      <c r="I254" s="1">
        <f t="shared" si="17"/>
        <v>2.5</v>
      </c>
      <c r="J254" s="1">
        <f t="shared" si="18"/>
        <v>183.3</v>
      </c>
      <c r="K254" s="1">
        <f t="shared" si="18"/>
        <v>28.4</v>
      </c>
      <c r="L254" s="1" t="str">
        <f t="shared" si="19"/>
        <v>OK</v>
      </c>
      <c r="M254" s="1" t="str">
        <f t="shared" si="20"/>
        <v>OK</v>
      </c>
    </row>
    <row r="255" spans="1:13" x14ac:dyDescent="0.3">
      <c r="A255">
        <v>253</v>
      </c>
      <c r="B255" t="s">
        <v>1072</v>
      </c>
      <c r="C255" t="s">
        <v>133</v>
      </c>
      <c r="D255" t="s">
        <v>542</v>
      </c>
      <c r="E255" t="s">
        <v>843</v>
      </c>
      <c r="F255" t="s">
        <v>1073</v>
      </c>
      <c r="G255" t="s">
        <v>507</v>
      </c>
      <c r="H255" s="1">
        <f t="shared" si="16"/>
        <v>29.8</v>
      </c>
      <c r="I255" s="1">
        <f t="shared" si="17"/>
        <v>3.3</v>
      </c>
      <c r="J255" s="1">
        <f t="shared" si="18"/>
        <v>53.4</v>
      </c>
      <c r="K255" s="1">
        <f t="shared" si="18"/>
        <v>105.6</v>
      </c>
      <c r="L255" s="1" t="str">
        <f t="shared" si="19"/>
        <v>OK</v>
      </c>
      <c r="M255" s="1" t="str">
        <f t="shared" si="20"/>
        <v>OK</v>
      </c>
    </row>
    <row r="256" spans="1:13" x14ac:dyDescent="0.3">
      <c r="A256">
        <v>254</v>
      </c>
      <c r="B256" t="s">
        <v>1074</v>
      </c>
      <c r="C256" t="s">
        <v>7</v>
      </c>
      <c r="D256" t="s">
        <v>1075</v>
      </c>
      <c r="E256" t="s">
        <v>758</v>
      </c>
      <c r="F256" t="s">
        <v>1076</v>
      </c>
      <c r="G256" t="s">
        <v>1077</v>
      </c>
      <c r="H256" s="1">
        <f t="shared" si="16"/>
        <v>19.399999999999999</v>
      </c>
      <c r="I256" s="1">
        <f t="shared" si="17"/>
        <v>3.2</v>
      </c>
      <c r="J256" s="1">
        <f t="shared" si="18"/>
        <v>92.7</v>
      </c>
      <c r="K256" s="1">
        <f t="shared" si="18"/>
        <v>89.4</v>
      </c>
      <c r="L256" s="1" t="str">
        <f t="shared" si="19"/>
        <v>OK</v>
      </c>
      <c r="M256" s="1" t="str">
        <f t="shared" si="20"/>
        <v>OK</v>
      </c>
    </row>
    <row r="257" spans="1:13" x14ac:dyDescent="0.3">
      <c r="A257">
        <v>255</v>
      </c>
      <c r="B257" t="s">
        <v>1078</v>
      </c>
      <c r="C257" t="s">
        <v>24</v>
      </c>
      <c r="D257" t="s">
        <v>1079</v>
      </c>
      <c r="E257" t="s">
        <v>1052</v>
      </c>
      <c r="F257" t="s">
        <v>1080</v>
      </c>
      <c r="G257" t="s">
        <v>1081</v>
      </c>
      <c r="H257" s="1">
        <f t="shared" si="16"/>
        <v>178.2</v>
      </c>
      <c r="I257" s="1">
        <f t="shared" si="17"/>
        <v>4.5</v>
      </c>
      <c r="J257" s="1">
        <f t="shared" si="18"/>
        <v>257.89999999999998</v>
      </c>
      <c r="K257" s="1">
        <f t="shared" si="18"/>
        <v>14.5</v>
      </c>
      <c r="L257" s="1" t="str">
        <f t="shared" si="19"/>
        <v>OK</v>
      </c>
      <c r="M257" s="1" t="str">
        <f t="shared" si="20"/>
        <v>OK</v>
      </c>
    </row>
    <row r="258" spans="1:13" x14ac:dyDescent="0.3">
      <c r="A258">
        <v>256</v>
      </c>
      <c r="B258" t="s">
        <v>1082</v>
      </c>
      <c r="C258" t="s">
        <v>133</v>
      </c>
      <c r="D258" t="s">
        <v>1083</v>
      </c>
      <c r="E258" t="s">
        <v>724</v>
      </c>
      <c r="F258" t="s">
        <v>1084</v>
      </c>
      <c r="G258" t="s">
        <v>1085</v>
      </c>
      <c r="H258" s="1">
        <f t="shared" si="16"/>
        <v>47.7</v>
      </c>
      <c r="I258" s="1">
        <f t="shared" si="17"/>
        <v>2.4</v>
      </c>
      <c r="J258" s="1">
        <f t="shared" si="18"/>
        <v>125.6</v>
      </c>
      <c r="K258" s="1">
        <f t="shared" si="18"/>
        <v>31.2</v>
      </c>
      <c r="L258" s="1" t="str">
        <f t="shared" si="19"/>
        <v>OK</v>
      </c>
      <c r="M258" s="1" t="str">
        <f t="shared" si="20"/>
        <v>OK</v>
      </c>
    </row>
    <row r="259" spans="1:13" x14ac:dyDescent="0.3">
      <c r="A259">
        <v>257</v>
      </c>
      <c r="B259" t="s">
        <v>1086</v>
      </c>
      <c r="C259" t="s">
        <v>133</v>
      </c>
      <c r="D259" t="s">
        <v>643</v>
      </c>
      <c r="E259" t="s">
        <v>1087</v>
      </c>
      <c r="F259" t="s">
        <v>811</v>
      </c>
      <c r="G259" t="s">
        <v>707</v>
      </c>
      <c r="H259" s="1">
        <f t="shared" ref="H259:H322" si="21">SUBSTITUTE(SUBSTITUTE(SUBSTITUTE(D259, "$", ""), "B", ""), "M", "") / IF(RIGHT(D259,1)="M", 1000, 1)</f>
        <v>25.6</v>
      </c>
      <c r="I259" s="1">
        <f t="shared" ref="I259:I322" si="22">SUBSTITUTE(SUBSTITUTE(SUBSTITUTE(E259, "$", ""), "B", ""), "M", "") / IF(RIGHT(E259,1)="M", 1000, 1)</f>
        <v>3.7</v>
      </c>
      <c r="J259" s="1">
        <f t="shared" ref="J259:K322" si="23">SUBSTITUTE(SUBSTITUTE(SUBSTITUTE(F259, "$", ""), "B", ""), "M", "") / IF(RIGHT(F259,1)="M", 1000, 1)</f>
        <v>55.7</v>
      </c>
      <c r="K259" s="1">
        <f t="shared" si="23"/>
        <v>93.8</v>
      </c>
      <c r="L259" s="1" t="str">
        <f t="shared" ref="L259:L322" si="24">IF(OR(ISBLANK(H259), ISBLANK(I259), ISBLANK(J259), ISBLANK(K259)), "Missing Data", "OK")</f>
        <v>OK</v>
      </c>
      <c r="M259" s="1" t="str">
        <f t="shared" ref="M259:M322" si="25">IF(OR(ISERROR(H259), ISERROR(I259), ISERROR(J259), ISERROR(K259)), "Error Found", "OK")</f>
        <v>OK</v>
      </c>
    </row>
    <row r="260" spans="1:13" x14ac:dyDescent="0.3">
      <c r="A260">
        <v>258</v>
      </c>
      <c r="B260" t="s">
        <v>1088</v>
      </c>
      <c r="C260" t="s">
        <v>253</v>
      </c>
      <c r="D260" t="s">
        <v>707</v>
      </c>
      <c r="E260" t="s">
        <v>482</v>
      </c>
      <c r="F260" t="s">
        <v>1089</v>
      </c>
      <c r="G260" t="s">
        <v>1090</v>
      </c>
      <c r="H260" s="1">
        <f t="shared" si="21"/>
        <v>93.8</v>
      </c>
      <c r="I260" s="1">
        <f t="shared" si="22"/>
        <v>5</v>
      </c>
      <c r="J260" s="1">
        <f t="shared" si="23"/>
        <v>57.8</v>
      </c>
      <c r="K260" s="1">
        <f t="shared" si="23"/>
        <v>27.8</v>
      </c>
      <c r="L260" s="1" t="str">
        <f t="shared" si="24"/>
        <v>OK</v>
      </c>
      <c r="M260" s="1" t="str">
        <f t="shared" si="25"/>
        <v>OK</v>
      </c>
    </row>
    <row r="261" spans="1:13" x14ac:dyDescent="0.3">
      <c r="A261">
        <v>259</v>
      </c>
      <c r="B261" t="s">
        <v>1091</v>
      </c>
      <c r="C261" t="s">
        <v>936</v>
      </c>
      <c r="D261" t="s">
        <v>1023</v>
      </c>
      <c r="E261" t="s">
        <v>835</v>
      </c>
      <c r="F261" t="s">
        <v>1092</v>
      </c>
      <c r="G261" t="s">
        <v>1093</v>
      </c>
      <c r="H261" s="1">
        <f t="shared" si="21"/>
        <v>20.2</v>
      </c>
      <c r="I261" s="1">
        <f t="shared" si="22"/>
        <v>5.7</v>
      </c>
      <c r="J261" s="1">
        <f t="shared" si="23"/>
        <v>234.9</v>
      </c>
      <c r="K261" s="1">
        <f t="shared" si="23"/>
        <v>28.6</v>
      </c>
      <c r="L261" s="1" t="str">
        <f t="shared" si="24"/>
        <v>OK</v>
      </c>
      <c r="M261" s="1" t="str">
        <f t="shared" si="25"/>
        <v>OK</v>
      </c>
    </row>
    <row r="262" spans="1:13" x14ac:dyDescent="0.3">
      <c r="A262">
        <v>260</v>
      </c>
      <c r="B262" t="s">
        <v>1094</v>
      </c>
      <c r="C262" t="s">
        <v>133</v>
      </c>
      <c r="D262" t="s">
        <v>738</v>
      </c>
      <c r="E262" t="s">
        <v>1070</v>
      </c>
      <c r="F262" t="s">
        <v>1095</v>
      </c>
      <c r="G262" t="s">
        <v>1096</v>
      </c>
      <c r="H262" s="1">
        <f t="shared" si="21"/>
        <v>27.5</v>
      </c>
      <c r="I262" s="1">
        <f t="shared" si="22"/>
        <v>2.5</v>
      </c>
      <c r="J262" s="1">
        <f t="shared" si="23"/>
        <v>66.900000000000006</v>
      </c>
      <c r="K262" s="1">
        <f t="shared" si="23"/>
        <v>102.6</v>
      </c>
      <c r="L262" s="1" t="str">
        <f t="shared" si="24"/>
        <v>OK</v>
      </c>
      <c r="M262" s="1" t="str">
        <f t="shared" si="25"/>
        <v>OK</v>
      </c>
    </row>
    <row r="263" spans="1:13" x14ac:dyDescent="0.3">
      <c r="A263">
        <v>261</v>
      </c>
      <c r="B263" t="s">
        <v>1097</v>
      </c>
      <c r="C263" t="s">
        <v>7</v>
      </c>
      <c r="D263" t="s">
        <v>1098</v>
      </c>
      <c r="E263" t="s">
        <v>976</v>
      </c>
      <c r="F263" t="s">
        <v>790</v>
      </c>
      <c r="G263" t="s">
        <v>1099</v>
      </c>
      <c r="H263" s="1">
        <f t="shared" si="21"/>
        <v>276.5</v>
      </c>
      <c r="I263" s="1">
        <f t="shared" si="22"/>
        <v>1.9</v>
      </c>
      <c r="J263" s="1">
        <f t="shared" si="23"/>
        <v>63.9</v>
      </c>
      <c r="K263" s="1">
        <f t="shared" si="23"/>
        <v>44.3</v>
      </c>
      <c r="L263" s="1" t="str">
        <f t="shared" si="24"/>
        <v>OK</v>
      </c>
      <c r="M263" s="1" t="str">
        <f t="shared" si="25"/>
        <v>OK</v>
      </c>
    </row>
    <row r="264" spans="1:13" x14ac:dyDescent="0.3">
      <c r="A264">
        <v>262</v>
      </c>
      <c r="B264" t="s">
        <v>1100</v>
      </c>
      <c r="C264" t="s">
        <v>7</v>
      </c>
      <c r="D264" t="s">
        <v>614</v>
      </c>
      <c r="E264" t="s">
        <v>559</v>
      </c>
      <c r="F264" t="s">
        <v>692</v>
      </c>
      <c r="G264" t="s">
        <v>273</v>
      </c>
      <c r="H264" s="1">
        <f t="shared" si="21"/>
        <v>34.1</v>
      </c>
      <c r="I264" s="1">
        <f t="shared" si="22"/>
        <v>4.3</v>
      </c>
      <c r="J264" s="1">
        <f t="shared" si="23"/>
        <v>47.9</v>
      </c>
      <c r="K264" s="1">
        <f t="shared" si="23"/>
        <v>69.5</v>
      </c>
      <c r="L264" s="1" t="str">
        <f t="shared" si="24"/>
        <v>OK</v>
      </c>
      <c r="M264" s="1" t="str">
        <f t="shared" si="25"/>
        <v>OK</v>
      </c>
    </row>
    <row r="265" spans="1:13" x14ac:dyDescent="0.3">
      <c r="A265">
        <v>263</v>
      </c>
      <c r="B265" t="s">
        <v>1101</v>
      </c>
      <c r="C265" t="s">
        <v>133</v>
      </c>
      <c r="D265" t="s">
        <v>1102</v>
      </c>
      <c r="E265" t="s">
        <v>1103</v>
      </c>
      <c r="F265" t="s">
        <v>657</v>
      </c>
      <c r="G265" t="s">
        <v>716</v>
      </c>
      <c r="H265" s="1">
        <f t="shared" si="21"/>
        <v>51.8</v>
      </c>
      <c r="I265" s="1">
        <f t="shared" si="22"/>
        <v>2.9</v>
      </c>
      <c r="J265" s="1">
        <f t="shared" si="23"/>
        <v>63.3</v>
      </c>
      <c r="K265" s="1">
        <f t="shared" si="23"/>
        <v>44.4</v>
      </c>
      <c r="L265" s="1" t="str">
        <f t="shared" si="24"/>
        <v>OK</v>
      </c>
      <c r="M265" s="1" t="str">
        <f t="shared" si="25"/>
        <v>OK</v>
      </c>
    </row>
    <row r="266" spans="1:13" x14ac:dyDescent="0.3">
      <c r="A266">
        <v>264</v>
      </c>
      <c r="B266" t="s">
        <v>1104</v>
      </c>
      <c r="C266" t="s">
        <v>900</v>
      </c>
      <c r="D266" t="s">
        <v>650</v>
      </c>
      <c r="E266" t="s">
        <v>758</v>
      </c>
      <c r="F266" t="s">
        <v>1105</v>
      </c>
      <c r="G266" t="s">
        <v>1106</v>
      </c>
      <c r="H266" s="1">
        <f t="shared" si="21"/>
        <v>26.2</v>
      </c>
      <c r="I266" s="1">
        <f t="shared" si="22"/>
        <v>3.2</v>
      </c>
      <c r="J266" s="1">
        <f t="shared" si="23"/>
        <v>537.1</v>
      </c>
      <c r="K266" s="1">
        <f t="shared" si="23"/>
        <v>25.1</v>
      </c>
      <c r="L266" s="1" t="str">
        <f t="shared" si="24"/>
        <v>OK</v>
      </c>
      <c r="M266" s="1" t="str">
        <f t="shared" si="25"/>
        <v>OK</v>
      </c>
    </row>
    <row r="267" spans="1:13" x14ac:dyDescent="0.3">
      <c r="A267">
        <v>265</v>
      </c>
      <c r="B267" t="s">
        <v>1107</v>
      </c>
      <c r="C267" t="s">
        <v>351</v>
      </c>
      <c r="D267" t="s">
        <v>1108</v>
      </c>
      <c r="E267" t="s">
        <v>1043</v>
      </c>
      <c r="F267" t="s">
        <v>1109</v>
      </c>
      <c r="G267" t="s">
        <v>587</v>
      </c>
      <c r="H267" s="1">
        <f t="shared" si="21"/>
        <v>19.600000000000001</v>
      </c>
      <c r="I267" s="1">
        <f t="shared" si="22"/>
        <v>2.2000000000000002</v>
      </c>
      <c r="J267" s="1">
        <f t="shared" si="23"/>
        <v>264</v>
      </c>
      <c r="K267" s="1">
        <f t="shared" si="23"/>
        <v>46.6</v>
      </c>
      <c r="L267" s="1" t="str">
        <f t="shared" si="24"/>
        <v>OK</v>
      </c>
      <c r="M267" s="1" t="str">
        <f t="shared" si="25"/>
        <v>OK</v>
      </c>
    </row>
    <row r="268" spans="1:13" x14ac:dyDescent="0.3">
      <c r="A268">
        <v>266</v>
      </c>
      <c r="B268" t="s">
        <v>1110</v>
      </c>
      <c r="C268" t="s">
        <v>24</v>
      </c>
      <c r="D268" t="s">
        <v>1111</v>
      </c>
      <c r="E268" t="s">
        <v>941</v>
      </c>
      <c r="F268" t="s">
        <v>1112</v>
      </c>
      <c r="G268" t="s">
        <v>1113</v>
      </c>
      <c r="H268" s="1">
        <f t="shared" si="21"/>
        <v>40.200000000000003</v>
      </c>
      <c r="I268" s="1">
        <f t="shared" si="22"/>
        <v>3.1</v>
      </c>
      <c r="J268" s="1">
        <f t="shared" si="23"/>
        <v>49.2</v>
      </c>
      <c r="K268" s="1">
        <f t="shared" si="23"/>
        <v>63.2</v>
      </c>
      <c r="L268" s="1" t="str">
        <f t="shared" si="24"/>
        <v>OK</v>
      </c>
      <c r="M268" s="1" t="str">
        <f t="shared" si="25"/>
        <v>OK</v>
      </c>
    </row>
    <row r="269" spans="1:13" x14ac:dyDescent="0.3">
      <c r="A269">
        <v>267</v>
      </c>
      <c r="B269" t="s">
        <v>1114</v>
      </c>
      <c r="C269" t="s">
        <v>7</v>
      </c>
      <c r="D269" t="s">
        <v>603</v>
      </c>
      <c r="E269" t="s">
        <v>1052</v>
      </c>
      <c r="F269" t="s">
        <v>1115</v>
      </c>
      <c r="G269" t="s">
        <v>1116</v>
      </c>
      <c r="H269" s="1">
        <f t="shared" si="21"/>
        <v>54.2</v>
      </c>
      <c r="I269" s="1">
        <f t="shared" si="22"/>
        <v>4.5</v>
      </c>
      <c r="J269" s="1">
        <f t="shared" si="23"/>
        <v>29.7</v>
      </c>
      <c r="K269" s="1">
        <f t="shared" si="23"/>
        <v>113.6</v>
      </c>
      <c r="L269" s="1" t="str">
        <f t="shared" si="24"/>
        <v>OK</v>
      </c>
      <c r="M269" s="1" t="str">
        <f t="shared" si="25"/>
        <v>OK</v>
      </c>
    </row>
    <row r="270" spans="1:13" x14ac:dyDescent="0.3">
      <c r="A270">
        <v>268</v>
      </c>
      <c r="B270" t="s">
        <v>1117</v>
      </c>
      <c r="C270" t="s">
        <v>909</v>
      </c>
      <c r="D270" t="s">
        <v>1118</v>
      </c>
      <c r="E270" t="s">
        <v>941</v>
      </c>
      <c r="F270" t="s">
        <v>1119</v>
      </c>
      <c r="G270" t="s">
        <v>923</v>
      </c>
      <c r="H270" s="1">
        <f t="shared" si="21"/>
        <v>27</v>
      </c>
      <c r="I270" s="1">
        <f t="shared" si="22"/>
        <v>3.1</v>
      </c>
      <c r="J270" s="1">
        <f t="shared" si="23"/>
        <v>144.1</v>
      </c>
      <c r="K270" s="1">
        <f t="shared" si="23"/>
        <v>30.3</v>
      </c>
      <c r="L270" s="1" t="str">
        <f t="shared" si="24"/>
        <v>OK</v>
      </c>
      <c r="M270" s="1" t="str">
        <f t="shared" si="25"/>
        <v>OK</v>
      </c>
    </row>
    <row r="271" spans="1:13" x14ac:dyDescent="0.3">
      <c r="A271">
        <v>269</v>
      </c>
      <c r="B271" t="s">
        <v>1120</v>
      </c>
      <c r="C271" t="s">
        <v>24</v>
      </c>
      <c r="D271" t="s">
        <v>951</v>
      </c>
      <c r="E271" t="s">
        <v>1121</v>
      </c>
      <c r="F271" t="s">
        <v>1122</v>
      </c>
      <c r="G271" t="s">
        <v>1123</v>
      </c>
      <c r="H271" s="1">
        <f t="shared" si="21"/>
        <v>18.600000000000001</v>
      </c>
      <c r="I271" s="1">
        <f t="shared" si="22"/>
        <v>10.9</v>
      </c>
      <c r="J271" s="1">
        <f t="shared" si="23"/>
        <v>39.5</v>
      </c>
      <c r="K271" s="1">
        <f t="shared" si="23"/>
        <v>298.2</v>
      </c>
      <c r="L271" s="1" t="str">
        <f t="shared" si="24"/>
        <v>OK</v>
      </c>
      <c r="M271" s="1" t="str">
        <f t="shared" si="25"/>
        <v>OK</v>
      </c>
    </row>
    <row r="272" spans="1:13" x14ac:dyDescent="0.3">
      <c r="A272">
        <v>270</v>
      </c>
      <c r="B272" t="s">
        <v>1124</v>
      </c>
      <c r="C272" t="s">
        <v>238</v>
      </c>
      <c r="D272" t="s">
        <v>1118</v>
      </c>
      <c r="E272" t="s">
        <v>823</v>
      </c>
      <c r="F272" t="s">
        <v>1125</v>
      </c>
      <c r="G272" t="s">
        <v>1126</v>
      </c>
      <c r="H272" s="1">
        <f t="shared" si="21"/>
        <v>27</v>
      </c>
      <c r="I272" s="1">
        <f t="shared" si="22"/>
        <v>2.1</v>
      </c>
      <c r="J272" s="1">
        <f t="shared" si="23"/>
        <v>361.2</v>
      </c>
      <c r="K272" s="1">
        <f t="shared" si="23"/>
        <v>30.1</v>
      </c>
      <c r="L272" s="1" t="str">
        <f t="shared" si="24"/>
        <v>OK</v>
      </c>
      <c r="M272" s="1" t="str">
        <f t="shared" si="25"/>
        <v>OK</v>
      </c>
    </row>
    <row r="273" spans="1:13" x14ac:dyDescent="0.3">
      <c r="A273">
        <v>271</v>
      </c>
      <c r="B273" t="s">
        <v>1127</v>
      </c>
      <c r="C273" t="s">
        <v>24</v>
      </c>
      <c r="D273" t="s">
        <v>401</v>
      </c>
      <c r="E273" t="s">
        <v>1128</v>
      </c>
      <c r="F273" t="s">
        <v>1129</v>
      </c>
      <c r="G273" t="s">
        <v>1045</v>
      </c>
      <c r="H273" s="1">
        <f t="shared" si="21"/>
        <v>102.8</v>
      </c>
      <c r="I273" s="1">
        <f t="shared" si="22"/>
        <v>2</v>
      </c>
      <c r="J273" s="1">
        <f t="shared" si="23"/>
        <v>132.80000000000001</v>
      </c>
      <c r="K273" s="1">
        <f t="shared" si="23"/>
        <v>23.1</v>
      </c>
      <c r="L273" s="1" t="str">
        <f t="shared" si="24"/>
        <v>OK</v>
      </c>
      <c r="M273" s="1" t="str">
        <f t="shared" si="25"/>
        <v>OK</v>
      </c>
    </row>
    <row r="274" spans="1:13" x14ac:dyDescent="0.3">
      <c r="A274">
        <v>272</v>
      </c>
      <c r="B274" t="s">
        <v>1130</v>
      </c>
      <c r="C274" t="s">
        <v>7</v>
      </c>
      <c r="D274" t="s">
        <v>108</v>
      </c>
      <c r="E274" t="s">
        <v>1087</v>
      </c>
      <c r="F274" t="s">
        <v>1131</v>
      </c>
      <c r="G274" t="s">
        <v>1132</v>
      </c>
      <c r="H274" s="1">
        <f t="shared" si="21"/>
        <v>18.899999999999999</v>
      </c>
      <c r="I274" s="1">
        <f t="shared" si="22"/>
        <v>3.7</v>
      </c>
      <c r="J274" s="1">
        <f t="shared" si="23"/>
        <v>64.2</v>
      </c>
      <c r="K274" s="1">
        <f t="shared" si="23"/>
        <v>103.3</v>
      </c>
      <c r="L274" s="1" t="str">
        <f t="shared" si="24"/>
        <v>OK</v>
      </c>
      <c r="M274" s="1" t="str">
        <f t="shared" si="25"/>
        <v>OK</v>
      </c>
    </row>
    <row r="275" spans="1:13" x14ac:dyDescent="0.3">
      <c r="A275">
        <v>273</v>
      </c>
      <c r="B275" t="s">
        <v>1133</v>
      </c>
      <c r="C275" t="s">
        <v>7</v>
      </c>
      <c r="D275" t="s">
        <v>1034</v>
      </c>
      <c r="E275" t="s">
        <v>1134</v>
      </c>
      <c r="F275" t="s">
        <v>1135</v>
      </c>
      <c r="G275" t="s">
        <v>1136</v>
      </c>
      <c r="H275" s="1">
        <f t="shared" si="21"/>
        <v>26.6</v>
      </c>
      <c r="I275" s="1">
        <f t="shared" si="22"/>
        <v>2.8</v>
      </c>
      <c r="J275" s="1">
        <f t="shared" si="23"/>
        <v>90.3</v>
      </c>
      <c r="K275" s="1">
        <f t="shared" si="23"/>
        <v>43.7</v>
      </c>
      <c r="L275" s="1" t="str">
        <f t="shared" si="24"/>
        <v>OK</v>
      </c>
      <c r="M275" s="1" t="str">
        <f t="shared" si="25"/>
        <v>OK</v>
      </c>
    </row>
    <row r="276" spans="1:13" x14ac:dyDescent="0.3">
      <c r="A276">
        <v>274</v>
      </c>
      <c r="B276" t="s">
        <v>1137</v>
      </c>
      <c r="C276" t="s">
        <v>184</v>
      </c>
      <c r="D276" t="s">
        <v>1126</v>
      </c>
      <c r="E276" t="s">
        <v>814</v>
      </c>
      <c r="F276" t="s">
        <v>804</v>
      </c>
      <c r="G276" t="s">
        <v>1138</v>
      </c>
      <c r="H276" s="1">
        <f t="shared" si="21"/>
        <v>30.1</v>
      </c>
      <c r="I276" s="1">
        <f t="shared" si="22"/>
        <v>3.4</v>
      </c>
      <c r="J276" s="1">
        <f t="shared" si="23"/>
        <v>62.6</v>
      </c>
      <c r="K276" s="1">
        <f t="shared" si="23"/>
        <v>48.6</v>
      </c>
      <c r="L276" s="1" t="str">
        <f t="shared" si="24"/>
        <v>OK</v>
      </c>
      <c r="M276" s="1" t="str">
        <f t="shared" si="25"/>
        <v>OK</v>
      </c>
    </row>
    <row r="277" spans="1:13" x14ac:dyDescent="0.3">
      <c r="A277">
        <v>275</v>
      </c>
      <c r="B277" t="s">
        <v>1139</v>
      </c>
      <c r="C277" t="s">
        <v>184</v>
      </c>
      <c r="D277" t="s">
        <v>854</v>
      </c>
      <c r="E277" t="s">
        <v>472</v>
      </c>
      <c r="F277" t="s">
        <v>1140</v>
      </c>
      <c r="G277" t="s">
        <v>1141</v>
      </c>
      <c r="H277" s="1">
        <f t="shared" si="21"/>
        <v>32.299999999999997</v>
      </c>
      <c r="I277" s="1">
        <f t="shared" si="22"/>
        <v>3.6</v>
      </c>
      <c r="J277" s="1">
        <f t="shared" si="23"/>
        <v>41.1</v>
      </c>
      <c r="K277" s="1">
        <f t="shared" si="23"/>
        <v>96.7</v>
      </c>
      <c r="L277" s="1" t="str">
        <f t="shared" si="24"/>
        <v>OK</v>
      </c>
      <c r="M277" s="1" t="str">
        <f t="shared" si="25"/>
        <v>OK</v>
      </c>
    </row>
    <row r="278" spans="1:13" x14ac:dyDescent="0.3">
      <c r="A278">
        <v>276</v>
      </c>
      <c r="B278" t="s">
        <v>1142</v>
      </c>
      <c r="C278" t="s">
        <v>7</v>
      </c>
      <c r="D278" t="s">
        <v>1143</v>
      </c>
      <c r="E278" t="s">
        <v>530</v>
      </c>
      <c r="F278" t="s">
        <v>1144</v>
      </c>
      <c r="G278" t="s">
        <v>664</v>
      </c>
      <c r="H278" s="1">
        <f t="shared" si="21"/>
        <v>23.5</v>
      </c>
      <c r="I278" s="1">
        <f t="shared" si="22"/>
        <v>7.4</v>
      </c>
      <c r="J278" s="1">
        <f t="shared" si="23"/>
        <v>44.8</v>
      </c>
      <c r="K278" s="1">
        <f t="shared" si="23"/>
        <v>74.7</v>
      </c>
      <c r="L278" s="1" t="str">
        <f t="shared" si="24"/>
        <v>OK</v>
      </c>
      <c r="M278" s="1" t="str">
        <f t="shared" si="25"/>
        <v>OK</v>
      </c>
    </row>
    <row r="279" spans="1:13" x14ac:dyDescent="0.3">
      <c r="A279">
        <v>277</v>
      </c>
      <c r="B279" t="s">
        <v>1145</v>
      </c>
      <c r="C279" t="s">
        <v>7</v>
      </c>
      <c r="D279" t="s">
        <v>619</v>
      </c>
      <c r="E279" t="s">
        <v>329</v>
      </c>
      <c r="F279" t="s">
        <v>552</v>
      </c>
      <c r="G279" t="s">
        <v>1146</v>
      </c>
      <c r="H279" s="1">
        <f t="shared" si="21"/>
        <v>26.5</v>
      </c>
      <c r="I279" s="1">
        <f t="shared" si="22"/>
        <v>7.3</v>
      </c>
      <c r="J279" s="1">
        <f t="shared" si="23"/>
        <v>31.9</v>
      </c>
      <c r="K279" s="1">
        <f t="shared" si="23"/>
        <v>176.2</v>
      </c>
      <c r="L279" s="1" t="str">
        <f t="shared" si="24"/>
        <v>OK</v>
      </c>
      <c r="M279" s="1" t="str">
        <f t="shared" si="25"/>
        <v>OK</v>
      </c>
    </row>
    <row r="280" spans="1:13" x14ac:dyDescent="0.3">
      <c r="A280">
        <v>278</v>
      </c>
      <c r="B280" t="s">
        <v>1147</v>
      </c>
      <c r="C280" t="s">
        <v>165</v>
      </c>
      <c r="D280" t="s">
        <v>1148</v>
      </c>
      <c r="E280" t="s">
        <v>1149</v>
      </c>
      <c r="F280" t="s">
        <v>1150</v>
      </c>
      <c r="G280" t="s">
        <v>879</v>
      </c>
      <c r="H280" s="1">
        <f t="shared" si="21"/>
        <v>89.8</v>
      </c>
      <c r="I280" s="1">
        <f t="shared" si="22"/>
        <v>1.3</v>
      </c>
      <c r="J280" s="1">
        <f t="shared" si="23"/>
        <v>123.1</v>
      </c>
      <c r="K280" s="1">
        <f t="shared" si="23"/>
        <v>36.1</v>
      </c>
      <c r="L280" s="1" t="str">
        <f t="shared" si="24"/>
        <v>OK</v>
      </c>
      <c r="M280" s="1" t="str">
        <f t="shared" si="25"/>
        <v>OK</v>
      </c>
    </row>
    <row r="281" spans="1:13" x14ac:dyDescent="0.3">
      <c r="A281">
        <v>279</v>
      </c>
      <c r="B281" t="s">
        <v>1151</v>
      </c>
      <c r="C281" t="s">
        <v>60</v>
      </c>
      <c r="D281" t="s">
        <v>954</v>
      </c>
      <c r="E281" t="s">
        <v>1043</v>
      </c>
      <c r="F281" t="s">
        <v>1152</v>
      </c>
      <c r="G281" t="s">
        <v>333</v>
      </c>
      <c r="H281" s="1">
        <f t="shared" si="21"/>
        <v>49.4</v>
      </c>
      <c r="I281" s="1">
        <f t="shared" si="22"/>
        <v>2.2000000000000002</v>
      </c>
      <c r="J281" s="1">
        <f t="shared" si="23"/>
        <v>60.1</v>
      </c>
      <c r="K281" s="1">
        <f t="shared" si="23"/>
        <v>49.3</v>
      </c>
      <c r="L281" s="1" t="str">
        <f t="shared" si="24"/>
        <v>OK</v>
      </c>
      <c r="M281" s="1" t="str">
        <f t="shared" si="25"/>
        <v>OK</v>
      </c>
    </row>
    <row r="282" spans="1:13" x14ac:dyDescent="0.3">
      <c r="A282">
        <v>280</v>
      </c>
      <c r="B282" t="s">
        <v>1153</v>
      </c>
      <c r="C282" t="s">
        <v>400</v>
      </c>
      <c r="D282" t="s">
        <v>1154</v>
      </c>
      <c r="E282" t="s">
        <v>499</v>
      </c>
      <c r="F282" t="s">
        <v>1155</v>
      </c>
      <c r="G282" t="s">
        <v>857</v>
      </c>
      <c r="H282" s="1">
        <f t="shared" si="21"/>
        <v>18.5</v>
      </c>
      <c r="I282" s="1">
        <f t="shared" si="22"/>
        <v>3.5</v>
      </c>
      <c r="J282" s="1">
        <f t="shared" si="23"/>
        <v>359.2</v>
      </c>
      <c r="K282" s="1">
        <f t="shared" si="23"/>
        <v>29.4</v>
      </c>
      <c r="L282" s="1" t="str">
        <f t="shared" si="24"/>
        <v>OK</v>
      </c>
      <c r="M282" s="1" t="str">
        <f t="shared" si="25"/>
        <v>OK</v>
      </c>
    </row>
    <row r="283" spans="1:13" x14ac:dyDescent="0.3">
      <c r="A283">
        <v>281</v>
      </c>
      <c r="B283" t="s">
        <v>1156</v>
      </c>
      <c r="C283" t="s">
        <v>7</v>
      </c>
      <c r="D283" t="s">
        <v>1157</v>
      </c>
      <c r="E283" t="s">
        <v>839</v>
      </c>
      <c r="F283" t="s">
        <v>1158</v>
      </c>
      <c r="G283" t="s">
        <v>1159</v>
      </c>
      <c r="H283" s="1">
        <f t="shared" si="21"/>
        <v>91.7</v>
      </c>
      <c r="I283" s="1">
        <f t="shared" si="22"/>
        <v>3</v>
      </c>
      <c r="J283" s="1">
        <f t="shared" si="23"/>
        <v>54.8</v>
      </c>
      <c r="K283" s="1">
        <f t="shared" si="23"/>
        <v>30.5</v>
      </c>
      <c r="L283" s="1" t="str">
        <f t="shared" si="24"/>
        <v>OK</v>
      </c>
      <c r="M283" s="1" t="str">
        <f t="shared" si="25"/>
        <v>OK</v>
      </c>
    </row>
    <row r="284" spans="1:13" x14ac:dyDescent="0.3">
      <c r="A284">
        <v>282</v>
      </c>
      <c r="B284" t="s">
        <v>1160</v>
      </c>
      <c r="C284" t="s">
        <v>7</v>
      </c>
      <c r="D284" t="s">
        <v>1161</v>
      </c>
      <c r="E284" t="s">
        <v>596</v>
      </c>
      <c r="F284" t="s">
        <v>582</v>
      </c>
      <c r="G284" t="s">
        <v>259</v>
      </c>
      <c r="H284" s="1">
        <f t="shared" si="21"/>
        <v>23.3</v>
      </c>
      <c r="I284" s="1">
        <f t="shared" si="22"/>
        <v>3.9</v>
      </c>
      <c r="J284" s="1">
        <f t="shared" si="23"/>
        <v>47.6</v>
      </c>
      <c r="K284" s="1">
        <f t="shared" si="23"/>
        <v>103.5</v>
      </c>
      <c r="L284" s="1" t="str">
        <f t="shared" si="24"/>
        <v>OK</v>
      </c>
      <c r="M284" s="1" t="str">
        <f t="shared" si="25"/>
        <v>OK</v>
      </c>
    </row>
    <row r="285" spans="1:13" x14ac:dyDescent="0.3">
      <c r="A285">
        <v>283</v>
      </c>
      <c r="B285" t="s">
        <v>1162</v>
      </c>
      <c r="C285" t="s">
        <v>253</v>
      </c>
      <c r="D285" t="s">
        <v>1163</v>
      </c>
      <c r="E285" t="s">
        <v>739</v>
      </c>
      <c r="F285" t="s">
        <v>716</v>
      </c>
      <c r="G285" t="s">
        <v>1164</v>
      </c>
      <c r="H285" s="1">
        <f t="shared" si="21"/>
        <v>52.9</v>
      </c>
      <c r="I285" s="1">
        <f t="shared" si="22"/>
        <v>3.8</v>
      </c>
      <c r="J285" s="1">
        <f t="shared" si="23"/>
        <v>44.4</v>
      </c>
      <c r="K285" s="1">
        <f t="shared" si="23"/>
        <v>43.8</v>
      </c>
      <c r="L285" s="1" t="str">
        <f t="shared" si="24"/>
        <v>OK</v>
      </c>
      <c r="M285" s="1" t="str">
        <f t="shared" si="25"/>
        <v>OK</v>
      </c>
    </row>
    <row r="286" spans="1:13" x14ac:dyDescent="0.3">
      <c r="A286">
        <v>284</v>
      </c>
      <c r="B286" t="s">
        <v>1165</v>
      </c>
      <c r="C286" t="s">
        <v>60</v>
      </c>
      <c r="D286" t="s">
        <v>1166</v>
      </c>
      <c r="E286" t="s">
        <v>969</v>
      </c>
      <c r="F286" t="s">
        <v>1167</v>
      </c>
      <c r="G286" t="s">
        <v>854</v>
      </c>
      <c r="H286" s="1">
        <f t="shared" si="21"/>
        <v>47.8</v>
      </c>
      <c r="I286" s="1">
        <f t="shared" si="22"/>
        <v>2.7</v>
      </c>
      <c r="J286" s="1">
        <f t="shared" si="23"/>
        <v>72.900000000000006</v>
      </c>
      <c r="K286" s="1">
        <f t="shared" si="23"/>
        <v>32.299999999999997</v>
      </c>
      <c r="L286" s="1" t="str">
        <f t="shared" si="24"/>
        <v>OK</v>
      </c>
      <c r="M286" s="1" t="str">
        <f t="shared" si="25"/>
        <v>OK</v>
      </c>
    </row>
    <row r="287" spans="1:13" x14ac:dyDescent="0.3">
      <c r="A287">
        <v>285</v>
      </c>
      <c r="B287" t="s">
        <v>1168</v>
      </c>
      <c r="C287" t="s">
        <v>7</v>
      </c>
      <c r="D287" t="s">
        <v>1169</v>
      </c>
      <c r="E287" t="s">
        <v>601</v>
      </c>
      <c r="F287" t="s">
        <v>1170</v>
      </c>
      <c r="G287" t="s">
        <v>1171</v>
      </c>
      <c r="H287" s="1">
        <f t="shared" si="21"/>
        <v>35.4</v>
      </c>
      <c r="I287" s="1">
        <f t="shared" si="22"/>
        <v>5.0999999999999996</v>
      </c>
      <c r="J287" s="1">
        <f t="shared" si="23"/>
        <v>40.4</v>
      </c>
      <c r="K287" s="1">
        <f t="shared" si="23"/>
        <v>55.6</v>
      </c>
      <c r="L287" s="1" t="str">
        <f t="shared" si="24"/>
        <v>OK</v>
      </c>
      <c r="M287" s="1" t="str">
        <f t="shared" si="25"/>
        <v>OK</v>
      </c>
    </row>
    <row r="288" spans="1:13" x14ac:dyDescent="0.3">
      <c r="A288">
        <v>286</v>
      </c>
      <c r="B288" t="s">
        <v>1172</v>
      </c>
      <c r="C288" t="s">
        <v>144</v>
      </c>
      <c r="D288" t="s">
        <v>1173</v>
      </c>
      <c r="E288" t="s">
        <v>596</v>
      </c>
      <c r="F288" t="s">
        <v>1174</v>
      </c>
      <c r="G288" t="s">
        <v>1118</v>
      </c>
      <c r="H288" s="1">
        <f t="shared" si="21"/>
        <v>37.9</v>
      </c>
      <c r="I288" s="1">
        <f t="shared" si="22"/>
        <v>3.9</v>
      </c>
      <c r="J288" s="1">
        <f t="shared" si="23"/>
        <v>81.099999999999994</v>
      </c>
      <c r="K288" s="1">
        <f t="shared" si="23"/>
        <v>27</v>
      </c>
      <c r="L288" s="1" t="str">
        <f t="shared" si="24"/>
        <v>OK</v>
      </c>
      <c r="M288" s="1" t="str">
        <f t="shared" si="25"/>
        <v>OK</v>
      </c>
    </row>
    <row r="289" spans="1:13" x14ac:dyDescent="0.3">
      <c r="A289">
        <v>287</v>
      </c>
      <c r="B289" t="s">
        <v>1175</v>
      </c>
      <c r="C289" t="s">
        <v>7</v>
      </c>
      <c r="D289" t="s">
        <v>948</v>
      </c>
      <c r="E289" t="s">
        <v>724</v>
      </c>
      <c r="F289" t="s">
        <v>1176</v>
      </c>
      <c r="G289" t="s">
        <v>892</v>
      </c>
      <c r="H289" s="1">
        <f t="shared" si="21"/>
        <v>24.1</v>
      </c>
      <c r="I289" s="1">
        <f t="shared" si="22"/>
        <v>2.4</v>
      </c>
      <c r="J289" s="1">
        <f t="shared" si="23"/>
        <v>127.6</v>
      </c>
      <c r="K289" s="1">
        <f t="shared" si="23"/>
        <v>39.799999999999997</v>
      </c>
      <c r="L289" s="1" t="str">
        <f t="shared" si="24"/>
        <v>OK</v>
      </c>
      <c r="M289" s="1" t="str">
        <f t="shared" si="25"/>
        <v>OK</v>
      </c>
    </row>
    <row r="290" spans="1:13" x14ac:dyDescent="0.3">
      <c r="A290">
        <v>288</v>
      </c>
      <c r="B290" t="s">
        <v>1177</v>
      </c>
      <c r="C290" t="s">
        <v>945</v>
      </c>
      <c r="D290" t="s">
        <v>1178</v>
      </c>
      <c r="E290" t="s">
        <v>472</v>
      </c>
      <c r="F290" t="s">
        <v>1179</v>
      </c>
      <c r="G290" t="s">
        <v>1180</v>
      </c>
      <c r="H290" s="1">
        <f t="shared" si="21"/>
        <v>17.600000000000001</v>
      </c>
      <c r="I290" s="1">
        <f t="shared" si="22"/>
        <v>3.6</v>
      </c>
      <c r="J290" s="1">
        <f t="shared" si="23"/>
        <v>386.2</v>
      </c>
      <c r="K290" s="1">
        <f t="shared" si="23"/>
        <v>29.2</v>
      </c>
      <c r="L290" s="1" t="str">
        <f t="shared" si="24"/>
        <v>OK</v>
      </c>
      <c r="M290" s="1" t="str">
        <f t="shared" si="25"/>
        <v>OK</v>
      </c>
    </row>
    <row r="291" spans="1:13" x14ac:dyDescent="0.3">
      <c r="A291">
        <v>289</v>
      </c>
      <c r="B291" t="s">
        <v>1181</v>
      </c>
      <c r="C291" t="s">
        <v>7</v>
      </c>
      <c r="D291" t="s">
        <v>506</v>
      </c>
      <c r="E291" t="s">
        <v>1182</v>
      </c>
      <c r="F291" t="s">
        <v>1183</v>
      </c>
      <c r="G291" t="s">
        <v>1184</v>
      </c>
      <c r="H291" s="1">
        <f t="shared" si="21"/>
        <v>58.6</v>
      </c>
      <c r="I291" s="1">
        <f t="shared" si="22"/>
        <v>1.4</v>
      </c>
      <c r="J291" s="1">
        <f t="shared" si="23"/>
        <v>96.5</v>
      </c>
      <c r="K291" s="1">
        <f t="shared" si="23"/>
        <v>44.7</v>
      </c>
      <c r="L291" s="1" t="str">
        <f t="shared" si="24"/>
        <v>OK</v>
      </c>
      <c r="M291" s="1" t="str">
        <f t="shared" si="25"/>
        <v>OK</v>
      </c>
    </row>
    <row r="292" spans="1:13" x14ac:dyDescent="0.3">
      <c r="A292">
        <v>290</v>
      </c>
      <c r="B292" t="s">
        <v>1185</v>
      </c>
      <c r="C292" t="s">
        <v>7</v>
      </c>
      <c r="D292" t="s">
        <v>1186</v>
      </c>
      <c r="E292" t="s">
        <v>823</v>
      </c>
      <c r="F292" t="s">
        <v>578</v>
      </c>
      <c r="G292" t="s">
        <v>1187</v>
      </c>
      <c r="H292" s="1">
        <f t="shared" si="21"/>
        <v>150</v>
      </c>
      <c r="I292" s="1">
        <f t="shared" si="22"/>
        <v>2.1</v>
      </c>
      <c r="J292" s="1">
        <f t="shared" si="23"/>
        <v>50.5</v>
      </c>
      <c r="K292" s="1">
        <f t="shared" si="23"/>
        <v>39.1</v>
      </c>
      <c r="L292" s="1" t="str">
        <f t="shared" si="24"/>
        <v>OK</v>
      </c>
      <c r="M292" s="1" t="str">
        <f t="shared" si="25"/>
        <v>OK</v>
      </c>
    </row>
    <row r="293" spans="1:13" x14ac:dyDescent="0.3">
      <c r="A293">
        <v>291</v>
      </c>
      <c r="B293" t="s">
        <v>1188</v>
      </c>
      <c r="C293" t="s">
        <v>1189</v>
      </c>
      <c r="D293" t="s">
        <v>1190</v>
      </c>
      <c r="E293" t="s">
        <v>843</v>
      </c>
      <c r="F293" t="s">
        <v>1191</v>
      </c>
      <c r="G293" t="s">
        <v>1192</v>
      </c>
      <c r="H293" s="1">
        <f t="shared" si="21"/>
        <v>26.1</v>
      </c>
      <c r="I293" s="1">
        <f t="shared" si="22"/>
        <v>3.3</v>
      </c>
      <c r="J293" s="1">
        <f t="shared" si="23"/>
        <v>370.1</v>
      </c>
      <c r="K293" s="1">
        <f t="shared" si="23"/>
        <v>20.6</v>
      </c>
      <c r="L293" s="1" t="str">
        <f t="shared" si="24"/>
        <v>OK</v>
      </c>
      <c r="M293" s="1" t="str">
        <f t="shared" si="25"/>
        <v>OK</v>
      </c>
    </row>
    <row r="294" spans="1:13" x14ac:dyDescent="0.3">
      <c r="A294">
        <v>292</v>
      </c>
      <c r="B294" t="s">
        <v>1193</v>
      </c>
      <c r="C294" t="s">
        <v>253</v>
      </c>
      <c r="D294" t="s">
        <v>1194</v>
      </c>
      <c r="E294" t="s">
        <v>758</v>
      </c>
      <c r="F294" t="s">
        <v>1195</v>
      </c>
      <c r="G294" t="s">
        <v>1196</v>
      </c>
      <c r="H294" s="1">
        <f t="shared" si="21"/>
        <v>16.7</v>
      </c>
      <c r="I294" s="1">
        <f t="shared" si="22"/>
        <v>3.2</v>
      </c>
      <c r="J294" s="1">
        <f t="shared" si="23"/>
        <v>182</v>
      </c>
      <c r="K294" s="1">
        <f t="shared" si="23"/>
        <v>42.3</v>
      </c>
      <c r="L294" s="1" t="str">
        <f t="shared" si="24"/>
        <v>OK</v>
      </c>
      <c r="M294" s="1" t="str">
        <f t="shared" si="25"/>
        <v>OK</v>
      </c>
    </row>
    <row r="295" spans="1:13" x14ac:dyDescent="0.3">
      <c r="A295">
        <v>293</v>
      </c>
      <c r="B295" t="s">
        <v>1197</v>
      </c>
      <c r="C295" t="s">
        <v>7</v>
      </c>
      <c r="D295" t="s">
        <v>299</v>
      </c>
      <c r="E295" t="s">
        <v>1128</v>
      </c>
      <c r="F295" t="s">
        <v>1198</v>
      </c>
      <c r="G295" t="s">
        <v>688</v>
      </c>
      <c r="H295" s="1">
        <f t="shared" si="21"/>
        <v>109.2</v>
      </c>
      <c r="I295" s="1">
        <f t="shared" si="22"/>
        <v>2</v>
      </c>
      <c r="J295" s="1">
        <f t="shared" si="23"/>
        <v>50.1</v>
      </c>
      <c r="K295" s="1">
        <f t="shared" si="23"/>
        <v>42.9</v>
      </c>
      <c r="L295" s="1" t="str">
        <f t="shared" si="24"/>
        <v>OK</v>
      </c>
      <c r="M295" s="1" t="str">
        <f t="shared" si="25"/>
        <v>OK</v>
      </c>
    </row>
    <row r="296" spans="1:13" x14ac:dyDescent="0.3">
      <c r="A296">
        <v>294</v>
      </c>
      <c r="B296" t="s">
        <v>1199</v>
      </c>
      <c r="C296" t="s">
        <v>7</v>
      </c>
      <c r="D296" t="s">
        <v>1200</v>
      </c>
      <c r="E296" t="s">
        <v>941</v>
      </c>
      <c r="F296" t="s">
        <v>1201</v>
      </c>
      <c r="G296" t="s">
        <v>1015</v>
      </c>
      <c r="H296" s="1">
        <f t="shared" si="21"/>
        <v>16.600000000000001</v>
      </c>
      <c r="I296" s="1">
        <f t="shared" si="22"/>
        <v>3.1</v>
      </c>
      <c r="J296" s="1">
        <f t="shared" si="23"/>
        <v>179.8</v>
      </c>
      <c r="K296" s="1">
        <f t="shared" si="23"/>
        <v>43.1</v>
      </c>
      <c r="L296" s="1" t="str">
        <f t="shared" si="24"/>
        <v>OK</v>
      </c>
      <c r="M296" s="1" t="str">
        <f t="shared" si="25"/>
        <v>OK</v>
      </c>
    </row>
    <row r="297" spans="1:13" x14ac:dyDescent="0.3">
      <c r="A297">
        <v>295</v>
      </c>
      <c r="B297" t="s">
        <v>1202</v>
      </c>
      <c r="C297" t="s">
        <v>60</v>
      </c>
      <c r="D297" t="s">
        <v>1198</v>
      </c>
      <c r="E297" t="s">
        <v>843</v>
      </c>
      <c r="F297" t="s">
        <v>1005</v>
      </c>
      <c r="G297" t="s">
        <v>1203</v>
      </c>
      <c r="H297" s="1">
        <f t="shared" si="21"/>
        <v>50.1</v>
      </c>
      <c r="I297" s="1">
        <f t="shared" si="22"/>
        <v>3.3</v>
      </c>
      <c r="J297" s="1">
        <f t="shared" si="23"/>
        <v>59</v>
      </c>
      <c r="K297" s="1">
        <f t="shared" si="23"/>
        <v>32.200000000000003</v>
      </c>
      <c r="L297" s="1" t="str">
        <f t="shared" si="24"/>
        <v>OK</v>
      </c>
      <c r="M297" s="1" t="str">
        <f t="shared" si="25"/>
        <v>OK</v>
      </c>
    </row>
    <row r="298" spans="1:13" x14ac:dyDescent="0.3">
      <c r="A298">
        <v>296</v>
      </c>
      <c r="B298" t="s">
        <v>1204</v>
      </c>
      <c r="C298" t="s">
        <v>24</v>
      </c>
      <c r="D298" t="s">
        <v>1192</v>
      </c>
      <c r="E298" t="s">
        <v>525</v>
      </c>
      <c r="F298" t="s">
        <v>1205</v>
      </c>
      <c r="G298" t="s">
        <v>1206</v>
      </c>
      <c r="H298" s="1">
        <f t="shared" si="21"/>
        <v>20.6</v>
      </c>
      <c r="I298" s="1">
        <f t="shared" si="22"/>
        <v>4.0999999999999996</v>
      </c>
      <c r="J298" s="1">
        <f t="shared" si="23"/>
        <v>507.8</v>
      </c>
      <c r="K298" s="1">
        <f t="shared" si="23"/>
        <v>21.3</v>
      </c>
      <c r="L298" s="1" t="str">
        <f t="shared" si="24"/>
        <v>OK</v>
      </c>
      <c r="M298" s="1" t="str">
        <f t="shared" si="25"/>
        <v>OK</v>
      </c>
    </row>
    <row r="299" spans="1:13" x14ac:dyDescent="0.3">
      <c r="A299">
        <v>297</v>
      </c>
      <c r="B299" t="s">
        <v>1207</v>
      </c>
      <c r="C299" t="s">
        <v>772</v>
      </c>
      <c r="D299" t="s">
        <v>728</v>
      </c>
      <c r="E299" t="s">
        <v>941</v>
      </c>
      <c r="F299" t="s">
        <v>690</v>
      </c>
      <c r="G299" t="s">
        <v>1208</v>
      </c>
      <c r="H299" s="1">
        <f t="shared" si="21"/>
        <v>34.9</v>
      </c>
      <c r="I299" s="1">
        <f t="shared" si="22"/>
        <v>3.1</v>
      </c>
      <c r="J299" s="1">
        <f t="shared" si="23"/>
        <v>46.3</v>
      </c>
      <c r="K299" s="1">
        <f t="shared" si="23"/>
        <v>56.6</v>
      </c>
      <c r="L299" s="1" t="str">
        <f t="shared" si="24"/>
        <v>OK</v>
      </c>
      <c r="M299" s="1" t="str">
        <f t="shared" si="25"/>
        <v>OK</v>
      </c>
    </row>
    <row r="300" spans="1:13" x14ac:dyDescent="0.3">
      <c r="A300">
        <v>298</v>
      </c>
      <c r="B300" t="s">
        <v>1209</v>
      </c>
      <c r="C300" t="s">
        <v>160</v>
      </c>
      <c r="D300" t="s">
        <v>1210</v>
      </c>
      <c r="E300" t="s">
        <v>969</v>
      </c>
      <c r="F300" t="s">
        <v>1211</v>
      </c>
      <c r="G300" t="s">
        <v>1212</v>
      </c>
      <c r="H300" s="1">
        <f t="shared" si="21"/>
        <v>52.7</v>
      </c>
      <c r="I300" s="1">
        <f t="shared" si="22"/>
        <v>2.7</v>
      </c>
      <c r="J300" s="1">
        <f t="shared" si="23"/>
        <v>93.2</v>
      </c>
      <c r="K300" s="1">
        <f t="shared" si="23"/>
        <v>24.8</v>
      </c>
      <c r="L300" s="1" t="str">
        <f t="shared" si="24"/>
        <v>OK</v>
      </c>
      <c r="M300" s="1" t="str">
        <f t="shared" si="25"/>
        <v>OK</v>
      </c>
    </row>
    <row r="301" spans="1:13" x14ac:dyDescent="0.3">
      <c r="A301">
        <v>299</v>
      </c>
      <c r="B301" t="s">
        <v>1213</v>
      </c>
      <c r="C301" t="s">
        <v>144</v>
      </c>
      <c r="D301" t="s">
        <v>1161</v>
      </c>
      <c r="E301" t="s">
        <v>724</v>
      </c>
      <c r="F301" t="s">
        <v>1214</v>
      </c>
      <c r="G301" t="s">
        <v>1215</v>
      </c>
      <c r="H301" s="1">
        <f t="shared" si="21"/>
        <v>23.3</v>
      </c>
      <c r="I301" s="1">
        <f t="shared" si="22"/>
        <v>2.4</v>
      </c>
      <c r="J301" s="1">
        <f t="shared" si="23"/>
        <v>247.4</v>
      </c>
      <c r="K301" s="1">
        <f t="shared" si="23"/>
        <v>30.2</v>
      </c>
      <c r="L301" s="1" t="str">
        <f t="shared" si="24"/>
        <v>OK</v>
      </c>
      <c r="M301" s="1" t="str">
        <f t="shared" si="25"/>
        <v>OK</v>
      </c>
    </row>
    <row r="302" spans="1:13" x14ac:dyDescent="0.3">
      <c r="A302">
        <v>300</v>
      </c>
      <c r="B302" t="s">
        <v>1216</v>
      </c>
      <c r="C302" t="s">
        <v>7</v>
      </c>
      <c r="D302" t="s">
        <v>1108</v>
      </c>
      <c r="E302" t="s">
        <v>1134</v>
      </c>
      <c r="F302" t="s">
        <v>1217</v>
      </c>
      <c r="G302" t="s">
        <v>925</v>
      </c>
      <c r="H302" s="1">
        <f t="shared" si="21"/>
        <v>19.600000000000001</v>
      </c>
      <c r="I302" s="1">
        <f t="shared" si="22"/>
        <v>2.8</v>
      </c>
      <c r="J302" s="1">
        <f t="shared" si="23"/>
        <v>97.7</v>
      </c>
      <c r="K302" s="1">
        <f t="shared" si="23"/>
        <v>48.8</v>
      </c>
      <c r="L302" s="1" t="str">
        <f t="shared" si="24"/>
        <v>OK</v>
      </c>
      <c r="M302" s="1" t="str">
        <f t="shared" si="25"/>
        <v>OK</v>
      </c>
    </row>
    <row r="303" spans="1:13" x14ac:dyDescent="0.3">
      <c r="A303">
        <v>301</v>
      </c>
      <c r="B303" t="s">
        <v>1218</v>
      </c>
      <c r="C303" t="s">
        <v>277</v>
      </c>
      <c r="D303" t="s">
        <v>1219</v>
      </c>
      <c r="E303" t="s">
        <v>823</v>
      </c>
      <c r="F303" t="s">
        <v>1220</v>
      </c>
      <c r="G303" t="s">
        <v>288</v>
      </c>
      <c r="H303" s="1">
        <f t="shared" si="21"/>
        <v>17</v>
      </c>
      <c r="I303" s="1">
        <f t="shared" si="22"/>
        <v>2.1</v>
      </c>
      <c r="J303" s="1">
        <f t="shared" si="23"/>
        <v>113.4</v>
      </c>
      <c r="K303" s="1">
        <f t="shared" si="23"/>
        <v>78.8</v>
      </c>
      <c r="L303" s="1" t="str">
        <f t="shared" si="24"/>
        <v>OK</v>
      </c>
      <c r="M303" s="1" t="str">
        <f t="shared" si="25"/>
        <v>OK</v>
      </c>
    </row>
    <row r="304" spans="1:13" x14ac:dyDescent="0.3">
      <c r="A304">
        <v>302</v>
      </c>
      <c r="B304" t="s">
        <v>1221</v>
      </c>
      <c r="C304" t="s">
        <v>7</v>
      </c>
      <c r="D304" t="s">
        <v>980</v>
      </c>
      <c r="E304" t="s">
        <v>1043</v>
      </c>
      <c r="F304" t="s">
        <v>1166</v>
      </c>
      <c r="G304" t="s">
        <v>777</v>
      </c>
      <c r="H304" s="1">
        <f t="shared" si="21"/>
        <v>40.1</v>
      </c>
      <c r="I304" s="1">
        <f t="shared" si="22"/>
        <v>2.2000000000000002</v>
      </c>
      <c r="J304" s="1">
        <f t="shared" si="23"/>
        <v>47.8</v>
      </c>
      <c r="K304" s="1">
        <f t="shared" si="23"/>
        <v>69.599999999999994</v>
      </c>
      <c r="L304" s="1" t="str">
        <f t="shared" si="24"/>
        <v>OK</v>
      </c>
      <c r="M304" s="1" t="str">
        <f t="shared" si="25"/>
        <v>OK</v>
      </c>
    </row>
    <row r="305" spans="1:13" x14ac:dyDescent="0.3">
      <c r="A305">
        <v>303</v>
      </c>
      <c r="B305" t="s">
        <v>1222</v>
      </c>
      <c r="C305" t="s">
        <v>112</v>
      </c>
      <c r="D305" t="s">
        <v>1093</v>
      </c>
      <c r="E305" t="s">
        <v>941</v>
      </c>
      <c r="F305" t="s">
        <v>1223</v>
      </c>
      <c r="G305" t="s">
        <v>1154</v>
      </c>
      <c r="H305" s="1">
        <f t="shared" si="21"/>
        <v>28.6</v>
      </c>
      <c r="I305" s="1">
        <f t="shared" si="22"/>
        <v>3.1</v>
      </c>
      <c r="J305" s="1">
        <f t="shared" si="23"/>
        <v>527.20000000000005</v>
      </c>
      <c r="K305" s="1">
        <f t="shared" si="23"/>
        <v>18.5</v>
      </c>
      <c r="L305" s="1" t="str">
        <f t="shared" si="24"/>
        <v>OK</v>
      </c>
      <c r="M305" s="1" t="str">
        <f t="shared" si="25"/>
        <v>OK</v>
      </c>
    </row>
    <row r="306" spans="1:13" x14ac:dyDescent="0.3">
      <c r="A306">
        <v>304</v>
      </c>
      <c r="B306" t="s">
        <v>1224</v>
      </c>
      <c r="C306" t="s">
        <v>144</v>
      </c>
      <c r="D306" t="s">
        <v>684</v>
      </c>
      <c r="E306" t="s">
        <v>1103</v>
      </c>
      <c r="F306" t="s">
        <v>813</v>
      </c>
      <c r="G306" t="s">
        <v>1073</v>
      </c>
      <c r="H306" s="1">
        <f t="shared" si="21"/>
        <v>68</v>
      </c>
      <c r="I306" s="1">
        <f t="shared" si="22"/>
        <v>2.9</v>
      </c>
      <c r="J306" s="1">
        <f t="shared" si="23"/>
        <v>36.200000000000003</v>
      </c>
      <c r="K306" s="1">
        <f t="shared" si="23"/>
        <v>53.4</v>
      </c>
      <c r="L306" s="1" t="str">
        <f t="shared" si="24"/>
        <v>OK</v>
      </c>
      <c r="M306" s="1" t="str">
        <f t="shared" si="25"/>
        <v>OK</v>
      </c>
    </row>
    <row r="307" spans="1:13" x14ac:dyDescent="0.3">
      <c r="A307">
        <v>305</v>
      </c>
      <c r="B307" t="s">
        <v>1225</v>
      </c>
      <c r="C307" t="s">
        <v>24</v>
      </c>
      <c r="D307" t="s">
        <v>1226</v>
      </c>
      <c r="E307" t="s">
        <v>1070</v>
      </c>
      <c r="F307" t="s">
        <v>1227</v>
      </c>
      <c r="G307" t="s">
        <v>662</v>
      </c>
      <c r="H307" s="1">
        <f t="shared" si="21"/>
        <v>38.200000000000003</v>
      </c>
      <c r="I307" s="1">
        <f t="shared" si="22"/>
        <v>2.5</v>
      </c>
      <c r="J307" s="1">
        <f t="shared" si="23"/>
        <v>45.7</v>
      </c>
      <c r="K307" s="1">
        <f t="shared" si="23"/>
        <v>63.8</v>
      </c>
      <c r="L307" s="1" t="str">
        <f t="shared" si="24"/>
        <v>OK</v>
      </c>
      <c r="M307" s="1" t="str">
        <f t="shared" si="25"/>
        <v>OK</v>
      </c>
    </row>
    <row r="308" spans="1:13" x14ac:dyDescent="0.3">
      <c r="A308">
        <v>306</v>
      </c>
      <c r="B308" t="s">
        <v>1228</v>
      </c>
      <c r="C308" t="s">
        <v>160</v>
      </c>
      <c r="D308" t="s">
        <v>1001</v>
      </c>
      <c r="E308" t="s">
        <v>839</v>
      </c>
      <c r="F308" t="s">
        <v>473</v>
      </c>
      <c r="G308" t="s">
        <v>1229</v>
      </c>
      <c r="H308" s="1">
        <f t="shared" si="21"/>
        <v>35.200000000000003</v>
      </c>
      <c r="I308" s="1">
        <f t="shared" si="22"/>
        <v>3</v>
      </c>
      <c r="J308" s="1">
        <f t="shared" si="23"/>
        <v>148.4</v>
      </c>
      <c r="K308" s="1">
        <f t="shared" si="23"/>
        <v>20.7</v>
      </c>
      <c r="L308" s="1" t="str">
        <f t="shared" si="24"/>
        <v>OK</v>
      </c>
      <c r="M308" s="1" t="str">
        <f t="shared" si="25"/>
        <v>OK</v>
      </c>
    </row>
    <row r="309" spans="1:13" x14ac:dyDescent="0.3">
      <c r="A309">
        <v>307</v>
      </c>
      <c r="B309" t="s">
        <v>1230</v>
      </c>
      <c r="C309" t="s">
        <v>1231</v>
      </c>
      <c r="D309" t="s">
        <v>114</v>
      </c>
      <c r="E309" t="s">
        <v>596</v>
      </c>
      <c r="F309" t="s">
        <v>1232</v>
      </c>
      <c r="G309" t="s">
        <v>1233</v>
      </c>
      <c r="H309" s="1">
        <f t="shared" si="21"/>
        <v>14.9</v>
      </c>
      <c r="I309" s="1">
        <f t="shared" si="22"/>
        <v>3.9</v>
      </c>
      <c r="J309" s="1">
        <f t="shared" si="23"/>
        <v>125.5</v>
      </c>
      <c r="K309" s="1">
        <f t="shared" si="23"/>
        <v>46.5</v>
      </c>
      <c r="L309" s="1" t="str">
        <f t="shared" si="24"/>
        <v>OK</v>
      </c>
      <c r="M309" s="1" t="str">
        <f t="shared" si="25"/>
        <v>OK</v>
      </c>
    </row>
    <row r="310" spans="1:13" x14ac:dyDescent="0.3">
      <c r="A310">
        <v>308</v>
      </c>
      <c r="B310" t="s">
        <v>1234</v>
      </c>
      <c r="C310" t="s">
        <v>1235</v>
      </c>
      <c r="D310" t="s">
        <v>840</v>
      </c>
      <c r="E310" t="s">
        <v>839</v>
      </c>
      <c r="F310" t="s">
        <v>1236</v>
      </c>
      <c r="G310" t="s">
        <v>1038</v>
      </c>
      <c r="H310" s="1">
        <f t="shared" si="21"/>
        <v>67.400000000000006</v>
      </c>
      <c r="I310" s="1">
        <f t="shared" si="22"/>
        <v>3</v>
      </c>
      <c r="J310" s="1">
        <f t="shared" si="23"/>
        <v>96.8</v>
      </c>
      <c r="K310" s="1">
        <f t="shared" si="23"/>
        <v>19.3</v>
      </c>
      <c r="L310" s="1" t="str">
        <f t="shared" si="24"/>
        <v>OK</v>
      </c>
      <c r="M310" s="1" t="str">
        <f t="shared" si="25"/>
        <v>OK</v>
      </c>
    </row>
    <row r="311" spans="1:13" x14ac:dyDescent="0.3">
      <c r="A311">
        <v>309</v>
      </c>
      <c r="B311" t="s">
        <v>1237</v>
      </c>
      <c r="C311" t="s">
        <v>165</v>
      </c>
      <c r="D311" t="s">
        <v>1061</v>
      </c>
      <c r="E311" t="s">
        <v>839</v>
      </c>
      <c r="F311" t="s">
        <v>627</v>
      </c>
      <c r="G311" t="s">
        <v>1238</v>
      </c>
      <c r="H311" s="1">
        <f t="shared" si="21"/>
        <v>22.6</v>
      </c>
      <c r="I311" s="1">
        <f t="shared" si="22"/>
        <v>3</v>
      </c>
      <c r="J311" s="1">
        <f t="shared" si="23"/>
        <v>53.5</v>
      </c>
      <c r="K311" s="1">
        <f t="shared" si="23"/>
        <v>79.099999999999994</v>
      </c>
      <c r="L311" s="1" t="str">
        <f t="shared" si="24"/>
        <v>OK</v>
      </c>
      <c r="M311" s="1" t="str">
        <f t="shared" si="25"/>
        <v>OK</v>
      </c>
    </row>
    <row r="312" spans="1:13" x14ac:dyDescent="0.3">
      <c r="A312">
        <v>310</v>
      </c>
      <c r="B312" t="s">
        <v>1239</v>
      </c>
      <c r="C312" t="s">
        <v>165</v>
      </c>
      <c r="D312" t="s">
        <v>994</v>
      </c>
      <c r="E312" t="s">
        <v>964</v>
      </c>
      <c r="F312" t="s">
        <v>1240</v>
      </c>
      <c r="G312" t="s">
        <v>1241</v>
      </c>
      <c r="H312" s="1">
        <f t="shared" si="21"/>
        <v>25.7</v>
      </c>
      <c r="I312" s="1">
        <f t="shared" si="22"/>
        <v>2.6</v>
      </c>
      <c r="J312" s="1">
        <f t="shared" si="23"/>
        <v>596.1</v>
      </c>
      <c r="K312" s="1">
        <f t="shared" si="23"/>
        <v>19.899999999999999</v>
      </c>
      <c r="L312" s="1" t="str">
        <f t="shared" si="24"/>
        <v>OK</v>
      </c>
      <c r="M312" s="1" t="str">
        <f t="shared" si="25"/>
        <v>OK</v>
      </c>
    </row>
    <row r="313" spans="1:13" x14ac:dyDescent="0.3">
      <c r="A313">
        <v>311</v>
      </c>
      <c r="B313" t="s">
        <v>1242</v>
      </c>
      <c r="C313" t="s">
        <v>24</v>
      </c>
      <c r="D313" t="s">
        <v>352</v>
      </c>
      <c r="E313" t="s">
        <v>1128</v>
      </c>
      <c r="F313" t="s">
        <v>907</v>
      </c>
      <c r="G313" t="s">
        <v>380</v>
      </c>
      <c r="H313" s="1">
        <f t="shared" si="21"/>
        <v>39</v>
      </c>
      <c r="I313" s="1">
        <f t="shared" si="22"/>
        <v>2</v>
      </c>
      <c r="J313" s="1">
        <f t="shared" si="23"/>
        <v>41.9</v>
      </c>
      <c r="K313" s="1">
        <f t="shared" si="23"/>
        <v>100</v>
      </c>
      <c r="L313" s="1" t="str">
        <f t="shared" si="24"/>
        <v>OK</v>
      </c>
      <c r="M313" s="1" t="str">
        <f t="shared" si="25"/>
        <v>OK</v>
      </c>
    </row>
    <row r="314" spans="1:13" x14ac:dyDescent="0.3">
      <c r="A314">
        <v>312</v>
      </c>
      <c r="B314" t="s">
        <v>1243</v>
      </c>
      <c r="C314" t="s">
        <v>60</v>
      </c>
      <c r="D314" t="s">
        <v>1244</v>
      </c>
      <c r="E314" t="s">
        <v>1245</v>
      </c>
      <c r="F314" t="s">
        <v>1246</v>
      </c>
      <c r="G314" t="s">
        <v>1247</v>
      </c>
      <c r="H314" s="1">
        <f t="shared" si="21"/>
        <v>80.099999999999994</v>
      </c>
      <c r="I314" s="1">
        <f t="shared" si="22"/>
        <v>1.6</v>
      </c>
      <c r="J314" s="1">
        <f t="shared" si="23"/>
        <v>70.8</v>
      </c>
      <c r="K314" s="1">
        <f t="shared" si="23"/>
        <v>33.9</v>
      </c>
      <c r="L314" s="1" t="str">
        <f t="shared" si="24"/>
        <v>OK</v>
      </c>
      <c r="M314" s="1" t="str">
        <f t="shared" si="25"/>
        <v>OK</v>
      </c>
    </row>
    <row r="315" spans="1:13" x14ac:dyDescent="0.3">
      <c r="A315">
        <v>313</v>
      </c>
      <c r="B315" t="s">
        <v>1248</v>
      </c>
      <c r="C315" t="s">
        <v>81</v>
      </c>
      <c r="D315" t="s">
        <v>1249</v>
      </c>
      <c r="E315" t="s">
        <v>511</v>
      </c>
      <c r="F315" t="s">
        <v>910</v>
      </c>
      <c r="G315" t="s">
        <v>1250</v>
      </c>
      <c r="H315" s="1">
        <f t="shared" si="21"/>
        <v>20.399999999999999</v>
      </c>
      <c r="I315" s="1">
        <f t="shared" si="22"/>
        <v>4</v>
      </c>
      <c r="J315" s="1">
        <f t="shared" si="23"/>
        <v>46.8</v>
      </c>
      <c r="K315" s="1">
        <f t="shared" si="23"/>
        <v>79</v>
      </c>
      <c r="L315" s="1" t="str">
        <f t="shared" si="24"/>
        <v>OK</v>
      </c>
      <c r="M315" s="1" t="str">
        <f t="shared" si="25"/>
        <v>OK</v>
      </c>
    </row>
    <row r="316" spans="1:13" x14ac:dyDescent="0.3">
      <c r="A316">
        <v>314</v>
      </c>
      <c r="B316" t="s">
        <v>1251</v>
      </c>
      <c r="C316" t="s">
        <v>772</v>
      </c>
      <c r="D316" t="s">
        <v>1252</v>
      </c>
      <c r="E316" t="s">
        <v>814</v>
      </c>
      <c r="F316" t="s">
        <v>1253</v>
      </c>
      <c r="G316" t="s">
        <v>1254</v>
      </c>
      <c r="H316" s="1">
        <f t="shared" si="21"/>
        <v>23.7</v>
      </c>
      <c r="I316" s="1">
        <f t="shared" si="22"/>
        <v>3.4</v>
      </c>
      <c r="J316" s="1">
        <f t="shared" si="23"/>
        <v>38.5</v>
      </c>
      <c r="K316" s="1">
        <f t="shared" si="23"/>
        <v>132</v>
      </c>
      <c r="L316" s="1" t="str">
        <f t="shared" si="24"/>
        <v>OK</v>
      </c>
      <c r="M316" s="1" t="str">
        <f t="shared" si="25"/>
        <v>OK</v>
      </c>
    </row>
    <row r="317" spans="1:13" x14ac:dyDescent="0.3">
      <c r="A317">
        <v>315</v>
      </c>
      <c r="B317" t="s">
        <v>1255</v>
      </c>
      <c r="C317" t="s">
        <v>238</v>
      </c>
      <c r="D317" t="s">
        <v>1256</v>
      </c>
      <c r="E317" t="s">
        <v>1245</v>
      </c>
      <c r="F317" t="s">
        <v>1257</v>
      </c>
      <c r="G317" t="s">
        <v>994</v>
      </c>
      <c r="H317" s="1">
        <f t="shared" si="21"/>
        <v>29</v>
      </c>
      <c r="I317" s="1">
        <f t="shared" si="22"/>
        <v>1.6</v>
      </c>
      <c r="J317" s="1">
        <f t="shared" si="23"/>
        <v>417</v>
      </c>
      <c r="K317" s="1">
        <f t="shared" si="23"/>
        <v>25.7</v>
      </c>
      <c r="L317" s="1" t="str">
        <f t="shared" si="24"/>
        <v>OK</v>
      </c>
      <c r="M317" s="1" t="str">
        <f t="shared" si="25"/>
        <v>OK</v>
      </c>
    </row>
    <row r="318" spans="1:13" x14ac:dyDescent="0.3">
      <c r="A318">
        <v>316</v>
      </c>
      <c r="B318" t="s">
        <v>1258</v>
      </c>
      <c r="C318" t="s">
        <v>1259</v>
      </c>
      <c r="D318" t="s">
        <v>854</v>
      </c>
      <c r="E318" t="s">
        <v>520</v>
      </c>
      <c r="F318" t="s">
        <v>664</v>
      </c>
      <c r="G318" t="s">
        <v>1260</v>
      </c>
      <c r="H318" s="1">
        <f t="shared" si="21"/>
        <v>32.299999999999997</v>
      </c>
      <c r="I318" s="1">
        <f t="shared" si="22"/>
        <v>4.2</v>
      </c>
      <c r="J318" s="1">
        <f t="shared" si="23"/>
        <v>74.7</v>
      </c>
      <c r="K318" s="1">
        <f t="shared" si="23"/>
        <v>24.9</v>
      </c>
      <c r="L318" s="1" t="str">
        <f t="shared" si="24"/>
        <v>OK</v>
      </c>
      <c r="M318" s="1" t="str">
        <f t="shared" si="25"/>
        <v>OK</v>
      </c>
    </row>
    <row r="319" spans="1:13" x14ac:dyDescent="0.3">
      <c r="A319">
        <v>317</v>
      </c>
      <c r="B319" t="s">
        <v>1261</v>
      </c>
      <c r="C319" t="s">
        <v>165</v>
      </c>
      <c r="D319" t="s">
        <v>546</v>
      </c>
      <c r="E319" t="s">
        <v>976</v>
      </c>
      <c r="F319" t="s">
        <v>1262</v>
      </c>
      <c r="G319" t="s">
        <v>309</v>
      </c>
      <c r="H319" s="1">
        <f t="shared" si="21"/>
        <v>54</v>
      </c>
      <c r="I319" s="1">
        <f t="shared" si="22"/>
        <v>1.9</v>
      </c>
      <c r="J319" s="1">
        <f t="shared" si="23"/>
        <v>179.7</v>
      </c>
      <c r="K319" s="1">
        <f t="shared" si="23"/>
        <v>20.100000000000001</v>
      </c>
      <c r="L319" s="1" t="str">
        <f t="shared" si="24"/>
        <v>OK</v>
      </c>
      <c r="M319" s="1" t="str">
        <f t="shared" si="25"/>
        <v>OK</v>
      </c>
    </row>
    <row r="320" spans="1:13" x14ac:dyDescent="0.3">
      <c r="A320">
        <v>318</v>
      </c>
      <c r="B320" t="s">
        <v>1263</v>
      </c>
      <c r="C320" t="s">
        <v>7</v>
      </c>
      <c r="D320" t="s">
        <v>1264</v>
      </c>
      <c r="E320" t="s">
        <v>520</v>
      </c>
      <c r="F320" t="s">
        <v>857</v>
      </c>
      <c r="G320" t="s">
        <v>1265</v>
      </c>
      <c r="H320" s="1">
        <f t="shared" si="21"/>
        <v>36.5</v>
      </c>
      <c r="I320" s="1">
        <f t="shared" si="22"/>
        <v>4.2</v>
      </c>
      <c r="J320" s="1">
        <f t="shared" si="23"/>
        <v>29.4</v>
      </c>
      <c r="K320" s="1">
        <f t="shared" si="23"/>
        <v>88.2</v>
      </c>
      <c r="L320" s="1" t="str">
        <f t="shared" si="24"/>
        <v>OK</v>
      </c>
      <c r="M320" s="1" t="str">
        <f t="shared" si="25"/>
        <v>OK</v>
      </c>
    </row>
    <row r="321" spans="1:13" x14ac:dyDescent="0.3">
      <c r="A321">
        <v>319</v>
      </c>
      <c r="B321" t="s">
        <v>1266</v>
      </c>
      <c r="C321" t="s">
        <v>7</v>
      </c>
      <c r="D321" t="s">
        <v>1267</v>
      </c>
      <c r="E321" t="s">
        <v>220</v>
      </c>
      <c r="F321" t="s">
        <v>1264</v>
      </c>
      <c r="G321" t="s">
        <v>1238</v>
      </c>
      <c r="H321" s="1">
        <f t="shared" si="21"/>
        <v>20.5</v>
      </c>
      <c r="I321" s="1">
        <f t="shared" si="22"/>
        <v>8.5</v>
      </c>
      <c r="J321" s="1">
        <f t="shared" si="23"/>
        <v>36.5</v>
      </c>
      <c r="K321" s="1">
        <f t="shared" si="23"/>
        <v>79.099999999999994</v>
      </c>
      <c r="L321" s="1" t="str">
        <f t="shared" si="24"/>
        <v>OK</v>
      </c>
      <c r="M321" s="1" t="str">
        <f t="shared" si="25"/>
        <v>OK</v>
      </c>
    </row>
    <row r="322" spans="1:13" x14ac:dyDescent="0.3">
      <c r="A322">
        <v>320</v>
      </c>
      <c r="B322" t="s">
        <v>1268</v>
      </c>
      <c r="C322" t="s">
        <v>7</v>
      </c>
      <c r="D322" t="s">
        <v>83</v>
      </c>
      <c r="E322" t="s">
        <v>744</v>
      </c>
      <c r="F322" t="s">
        <v>1269</v>
      </c>
      <c r="G322" t="s">
        <v>820</v>
      </c>
      <c r="H322" s="1">
        <f t="shared" si="21"/>
        <v>22.2</v>
      </c>
      <c r="I322" s="1">
        <f t="shared" si="22"/>
        <v>2.2999999999999998</v>
      </c>
      <c r="J322" s="1">
        <f t="shared" si="23"/>
        <v>103.2</v>
      </c>
      <c r="K322" s="1">
        <f t="shared" si="23"/>
        <v>38.6</v>
      </c>
      <c r="L322" s="1" t="str">
        <f t="shared" si="24"/>
        <v>OK</v>
      </c>
      <c r="M322" s="1" t="str">
        <f t="shared" si="25"/>
        <v>OK</v>
      </c>
    </row>
    <row r="323" spans="1:13" x14ac:dyDescent="0.3">
      <c r="A323">
        <v>321</v>
      </c>
      <c r="B323" t="s">
        <v>1270</v>
      </c>
      <c r="C323" t="s">
        <v>7</v>
      </c>
      <c r="D323" t="s">
        <v>1271</v>
      </c>
      <c r="E323" t="s">
        <v>482</v>
      </c>
      <c r="F323" t="s">
        <v>1020</v>
      </c>
      <c r="G323" t="s">
        <v>1272</v>
      </c>
      <c r="H323" s="1">
        <f t="shared" ref="H323:H386" si="26">SUBSTITUTE(SUBSTITUTE(SUBSTITUTE(D323, "$", ""), "B", ""), "M", "") / IF(RIGHT(D323,1)="M", 1000, 1)</f>
        <v>37.1</v>
      </c>
      <c r="I323" s="1">
        <f t="shared" ref="I323:I386" si="27">SUBSTITUTE(SUBSTITUTE(SUBSTITUTE(E323, "$", ""), "B", ""), "M", "") / IF(RIGHT(E323,1)="M", 1000, 1)</f>
        <v>5</v>
      </c>
      <c r="J323" s="1">
        <f t="shared" ref="J323:K386" si="28">SUBSTITUTE(SUBSTITUTE(SUBSTITUTE(F323, "$", ""), "B", ""), "M", "") / IF(RIGHT(F323,1)="M", 1000, 1)</f>
        <v>34.4</v>
      </c>
      <c r="K323" s="1">
        <f t="shared" si="28"/>
        <v>49.9</v>
      </c>
      <c r="L323" s="1" t="str">
        <f t="shared" ref="L323:L386" si="29">IF(OR(ISBLANK(H323), ISBLANK(I323), ISBLANK(J323), ISBLANK(K323)), "Missing Data", "OK")</f>
        <v>OK</v>
      </c>
      <c r="M323" s="1" t="str">
        <f t="shared" ref="M323:M386" si="30">IF(OR(ISERROR(H323), ISERROR(I323), ISERROR(J323), ISERROR(K323)), "Error Found", "OK")</f>
        <v>OK</v>
      </c>
    </row>
    <row r="324" spans="1:13" x14ac:dyDescent="0.3">
      <c r="A324">
        <v>322</v>
      </c>
      <c r="B324" t="s">
        <v>1273</v>
      </c>
      <c r="C324" t="s">
        <v>144</v>
      </c>
      <c r="D324" t="s">
        <v>1274</v>
      </c>
      <c r="E324" t="s">
        <v>1070</v>
      </c>
      <c r="F324" t="s">
        <v>1275</v>
      </c>
      <c r="G324" t="s">
        <v>1276</v>
      </c>
      <c r="H324" s="1">
        <f t="shared" si="26"/>
        <v>18.2</v>
      </c>
      <c r="I324" s="1">
        <f t="shared" si="27"/>
        <v>2.5</v>
      </c>
      <c r="J324" s="1">
        <f t="shared" si="28"/>
        <v>324.8</v>
      </c>
      <c r="K324" s="1">
        <f t="shared" si="28"/>
        <v>28.8</v>
      </c>
      <c r="L324" s="1" t="str">
        <f t="shared" si="29"/>
        <v>OK</v>
      </c>
      <c r="M324" s="1" t="str">
        <f t="shared" si="30"/>
        <v>OK</v>
      </c>
    </row>
    <row r="325" spans="1:13" x14ac:dyDescent="0.3">
      <c r="A325">
        <v>323</v>
      </c>
      <c r="B325" t="s">
        <v>1277</v>
      </c>
      <c r="C325" t="s">
        <v>7</v>
      </c>
      <c r="D325" t="s">
        <v>1278</v>
      </c>
      <c r="E325" t="s">
        <v>744</v>
      </c>
      <c r="F325" t="s">
        <v>1279</v>
      </c>
      <c r="G325" t="s">
        <v>1280</v>
      </c>
      <c r="H325" s="1">
        <f t="shared" si="26"/>
        <v>21.6</v>
      </c>
      <c r="I325" s="1">
        <f t="shared" si="27"/>
        <v>2.2999999999999998</v>
      </c>
      <c r="J325" s="1">
        <f t="shared" si="28"/>
        <v>152.69999999999999</v>
      </c>
      <c r="K325" s="1">
        <f t="shared" si="28"/>
        <v>31.4</v>
      </c>
      <c r="L325" s="1" t="str">
        <f t="shared" si="29"/>
        <v>OK</v>
      </c>
      <c r="M325" s="1" t="str">
        <f t="shared" si="30"/>
        <v>OK</v>
      </c>
    </row>
    <row r="326" spans="1:13" x14ac:dyDescent="0.3">
      <c r="A326">
        <v>324</v>
      </c>
      <c r="B326" t="s">
        <v>1281</v>
      </c>
      <c r="C326" t="s">
        <v>60</v>
      </c>
      <c r="D326" t="s">
        <v>323</v>
      </c>
      <c r="E326" t="s">
        <v>739</v>
      </c>
      <c r="F326" t="s">
        <v>1246</v>
      </c>
      <c r="G326" t="s">
        <v>1075</v>
      </c>
      <c r="H326" s="1">
        <f t="shared" si="26"/>
        <v>61.3</v>
      </c>
      <c r="I326" s="1">
        <f t="shared" si="27"/>
        <v>3.8</v>
      </c>
      <c r="J326" s="1">
        <f t="shared" si="28"/>
        <v>70.8</v>
      </c>
      <c r="K326" s="1">
        <f t="shared" si="28"/>
        <v>19.399999999999999</v>
      </c>
      <c r="L326" s="1" t="str">
        <f t="shared" si="29"/>
        <v>OK</v>
      </c>
      <c r="M326" s="1" t="str">
        <f t="shared" si="30"/>
        <v>OK</v>
      </c>
    </row>
    <row r="327" spans="1:13" x14ac:dyDescent="0.3">
      <c r="A327">
        <v>325</v>
      </c>
      <c r="B327" t="s">
        <v>1282</v>
      </c>
      <c r="C327" t="s">
        <v>307</v>
      </c>
      <c r="D327" t="s">
        <v>474</v>
      </c>
      <c r="E327" t="s">
        <v>1128</v>
      </c>
      <c r="F327" t="s">
        <v>524</v>
      </c>
      <c r="G327" t="s">
        <v>542</v>
      </c>
      <c r="H327" s="1">
        <f t="shared" si="26"/>
        <v>96.2</v>
      </c>
      <c r="I327" s="1">
        <f t="shared" si="27"/>
        <v>2</v>
      </c>
      <c r="J327" s="1">
        <f t="shared" si="28"/>
        <v>55.2</v>
      </c>
      <c r="K327" s="1">
        <f t="shared" si="28"/>
        <v>29.8</v>
      </c>
      <c r="L327" s="1" t="str">
        <f t="shared" si="29"/>
        <v>OK</v>
      </c>
      <c r="M327" s="1" t="str">
        <f t="shared" si="30"/>
        <v>OK</v>
      </c>
    </row>
    <row r="328" spans="1:13" x14ac:dyDescent="0.3">
      <c r="A328">
        <v>326</v>
      </c>
      <c r="B328" t="s">
        <v>1283</v>
      </c>
      <c r="C328" t="s">
        <v>7</v>
      </c>
      <c r="D328" t="s">
        <v>1284</v>
      </c>
      <c r="E328" t="s">
        <v>511</v>
      </c>
      <c r="F328" t="s">
        <v>352</v>
      </c>
      <c r="G328" t="s">
        <v>495</v>
      </c>
      <c r="H328" s="1">
        <f t="shared" si="26"/>
        <v>35.1</v>
      </c>
      <c r="I328" s="1">
        <f t="shared" si="27"/>
        <v>4</v>
      </c>
      <c r="J328" s="1">
        <f t="shared" si="28"/>
        <v>39</v>
      </c>
      <c r="K328" s="1">
        <f t="shared" si="28"/>
        <v>46.1</v>
      </c>
      <c r="L328" s="1" t="str">
        <f t="shared" si="29"/>
        <v>OK</v>
      </c>
      <c r="M328" s="1" t="str">
        <f t="shared" si="30"/>
        <v>OK</v>
      </c>
    </row>
    <row r="329" spans="1:13" x14ac:dyDescent="0.3">
      <c r="A329">
        <v>327</v>
      </c>
      <c r="B329" t="s">
        <v>1285</v>
      </c>
      <c r="C329" t="s">
        <v>7</v>
      </c>
      <c r="D329" t="s">
        <v>1286</v>
      </c>
      <c r="E329" t="s">
        <v>814</v>
      </c>
      <c r="F329" t="s">
        <v>1287</v>
      </c>
      <c r="G329" t="s">
        <v>1288</v>
      </c>
      <c r="H329" s="1">
        <f t="shared" si="26"/>
        <v>21</v>
      </c>
      <c r="I329" s="1">
        <f t="shared" si="27"/>
        <v>3.4</v>
      </c>
      <c r="J329" s="1">
        <f t="shared" si="28"/>
        <v>39.4</v>
      </c>
      <c r="K329" s="1">
        <f t="shared" si="28"/>
        <v>127.5</v>
      </c>
      <c r="L329" s="1" t="str">
        <f t="shared" si="29"/>
        <v>OK</v>
      </c>
      <c r="M329" s="1" t="str">
        <f t="shared" si="30"/>
        <v>OK</v>
      </c>
    </row>
    <row r="330" spans="1:13" x14ac:dyDescent="0.3">
      <c r="A330">
        <v>328</v>
      </c>
      <c r="B330" t="s">
        <v>1289</v>
      </c>
      <c r="C330" t="s">
        <v>184</v>
      </c>
      <c r="D330" t="s">
        <v>1290</v>
      </c>
      <c r="E330" t="s">
        <v>964</v>
      </c>
      <c r="F330" t="s">
        <v>495</v>
      </c>
      <c r="G330" t="s">
        <v>1291</v>
      </c>
      <c r="H330" s="1">
        <f t="shared" si="26"/>
        <v>22.4</v>
      </c>
      <c r="I330" s="1">
        <f t="shared" si="27"/>
        <v>2.6</v>
      </c>
      <c r="J330" s="1">
        <f t="shared" si="28"/>
        <v>46.1</v>
      </c>
      <c r="K330" s="1">
        <f t="shared" si="28"/>
        <v>94.4</v>
      </c>
      <c r="L330" s="1" t="str">
        <f t="shared" si="29"/>
        <v>OK</v>
      </c>
      <c r="M330" s="1" t="str">
        <f t="shared" si="30"/>
        <v>OK</v>
      </c>
    </row>
    <row r="331" spans="1:13" x14ac:dyDescent="0.3">
      <c r="A331">
        <v>329</v>
      </c>
      <c r="B331" t="s">
        <v>1292</v>
      </c>
      <c r="C331" t="s">
        <v>24</v>
      </c>
      <c r="D331" t="s">
        <v>982</v>
      </c>
      <c r="E331" t="s">
        <v>1087</v>
      </c>
      <c r="F331" t="s">
        <v>1293</v>
      </c>
      <c r="G331" t="s">
        <v>1294</v>
      </c>
      <c r="H331" s="1">
        <f t="shared" si="26"/>
        <v>25.3</v>
      </c>
      <c r="I331" s="1">
        <f t="shared" si="27"/>
        <v>3.7</v>
      </c>
      <c r="J331" s="1">
        <f t="shared" si="28"/>
        <v>606</v>
      </c>
      <c r="K331" s="1">
        <f t="shared" si="28"/>
        <v>15.3</v>
      </c>
      <c r="L331" s="1" t="str">
        <f t="shared" si="29"/>
        <v>OK</v>
      </c>
      <c r="M331" s="1" t="str">
        <f t="shared" si="30"/>
        <v>OK</v>
      </c>
    </row>
    <row r="332" spans="1:13" x14ac:dyDescent="0.3">
      <c r="A332">
        <v>330</v>
      </c>
      <c r="B332" t="s">
        <v>1295</v>
      </c>
      <c r="C332" t="s">
        <v>144</v>
      </c>
      <c r="D332" t="s">
        <v>1280</v>
      </c>
      <c r="E332" t="s">
        <v>976</v>
      </c>
      <c r="F332" t="s">
        <v>1296</v>
      </c>
      <c r="G332" t="s">
        <v>1297</v>
      </c>
      <c r="H332" s="1">
        <f t="shared" si="26"/>
        <v>31.4</v>
      </c>
      <c r="I332" s="1">
        <f t="shared" si="27"/>
        <v>1.9</v>
      </c>
      <c r="J332" s="1">
        <f t="shared" si="28"/>
        <v>560.20000000000005</v>
      </c>
      <c r="K332" s="1">
        <f t="shared" si="28"/>
        <v>19</v>
      </c>
      <c r="L332" s="1" t="str">
        <f t="shared" si="29"/>
        <v>OK</v>
      </c>
      <c r="M332" s="1" t="str">
        <f t="shared" si="30"/>
        <v>OK</v>
      </c>
    </row>
    <row r="333" spans="1:13" x14ac:dyDescent="0.3">
      <c r="A333">
        <v>331</v>
      </c>
      <c r="B333" t="s">
        <v>1298</v>
      </c>
      <c r="C333" t="s">
        <v>190</v>
      </c>
      <c r="D333" t="s">
        <v>437</v>
      </c>
      <c r="E333" t="s">
        <v>843</v>
      </c>
      <c r="F333" t="s">
        <v>1299</v>
      </c>
      <c r="G333" t="s">
        <v>986</v>
      </c>
      <c r="H333" s="1">
        <f t="shared" si="26"/>
        <v>63.7</v>
      </c>
      <c r="I333" s="1">
        <f t="shared" si="27"/>
        <v>3.3</v>
      </c>
      <c r="J333" s="1">
        <f t="shared" si="28"/>
        <v>68.2</v>
      </c>
      <c r="K333" s="1">
        <f t="shared" si="28"/>
        <v>19.7</v>
      </c>
      <c r="L333" s="1" t="str">
        <f t="shared" si="29"/>
        <v>OK</v>
      </c>
      <c r="M333" s="1" t="str">
        <f t="shared" si="30"/>
        <v>OK</v>
      </c>
    </row>
    <row r="334" spans="1:13" x14ac:dyDescent="0.3">
      <c r="A334">
        <v>332</v>
      </c>
      <c r="B334" t="s">
        <v>1300</v>
      </c>
      <c r="C334" t="s">
        <v>24</v>
      </c>
      <c r="D334" t="s">
        <v>1301</v>
      </c>
      <c r="E334" t="s">
        <v>472</v>
      </c>
      <c r="F334" t="s">
        <v>1302</v>
      </c>
      <c r="G334" t="s">
        <v>1303</v>
      </c>
      <c r="H334" s="1">
        <f t="shared" si="26"/>
        <v>15.8</v>
      </c>
      <c r="I334" s="1">
        <f t="shared" si="27"/>
        <v>3.6</v>
      </c>
      <c r="J334" s="1">
        <f t="shared" si="28"/>
        <v>399.6</v>
      </c>
      <c r="K334" s="1">
        <f t="shared" si="28"/>
        <v>23.6</v>
      </c>
      <c r="L334" s="1" t="str">
        <f t="shared" si="29"/>
        <v>OK</v>
      </c>
      <c r="M334" s="1" t="str">
        <f t="shared" si="30"/>
        <v>OK</v>
      </c>
    </row>
    <row r="335" spans="1:13" x14ac:dyDescent="0.3">
      <c r="A335">
        <v>333</v>
      </c>
      <c r="B335" t="s">
        <v>1304</v>
      </c>
      <c r="C335" t="s">
        <v>24</v>
      </c>
      <c r="D335" t="s">
        <v>1071</v>
      </c>
      <c r="E335" t="s">
        <v>525</v>
      </c>
      <c r="F335" t="s">
        <v>1210</v>
      </c>
      <c r="G335" t="s">
        <v>1203</v>
      </c>
      <c r="H335" s="1">
        <f t="shared" si="26"/>
        <v>28.4</v>
      </c>
      <c r="I335" s="1">
        <f t="shared" si="27"/>
        <v>4.0999999999999996</v>
      </c>
      <c r="J335" s="1">
        <f t="shared" si="28"/>
        <v>52.7</v>
      </c>
      <c r="K335" s="1">
        <f t="shared" si="28"/>
        <v>32.200000000000003</v>
      </c>
      <c r="L335" s="1" t="str">
        <f t="shared" si="29"/>
        <v>OK</v>
      </c>
      <c r="M335" s="1" t="str">
        <f t="shared" si="30"/>
        <v>OK</v>
      </c>
    </row>
    <row r="336" spans="1:13" x14ac:dyDescent="0.3">
      <c r="A336">
        <v>334</v>
      </c>
      <c r="B336" t="s">
        <v>1305</v>
      </c>
      <c r="C336" t="s">
        <v>144</v>
      </c>
      <c r="D336" t="s">
        <v>1122</v>
      </c>
      <c r="E336" t="s">
        <v>814</v>
      </c>
      <c r="F336" t="s">
        <v>1306</v>
      </c>
      <c r="G336" t="s">
        <v>1173</v>
      </c>
      <c r="H336" s="1">
        <f t="shared" si="26"/>
        <v>39.5</v>
      </c>
      <c r="I336" s="1">
        <f t="shared" si="27"/>
        <v>3.4</v>
      </c>
      <c r="J336" s="1">
        <f t="shared" si="28"/>
        <v>40.6</v>
      </c>
      <c r="K336" s="1">
        <f t="shared" si="28"/>
        <v>37.9</v>
      </c>
      <c r="L336" s="1" t="str">
        <f t="shared" si="29"/>
        <v>OK</v>
      </c>
      <c r="M336" s="1" t="str">
        <f t="shared" si="30"/>
        <v>OK</v>
      </c>
    </row>
    <row r="337" spans="1:13" x14ac:dyDescent="0.3">
      <c r="A337">
        <v>335</v>
      </c>
      <c r="B337" t="s">
        <v>1307</v>
      </c>
      <c r="C337" t="s">
        <v>7</v>
      </c>
      <c r="D337" t="s">
        <v>1308</v>
      </c>
      <c r="E337" t="s">
        <v>680</v>
      </c>
      <c r="F337" t="s">
        <v>728</v>
      </c>
      <c r="G337" t="s">
        <v>100</v>
      </c>
      <c r="H337" s="1">
        <f t="shared" si="26"/>
        <v>16.8</v>
      </c>
      <c r="I337" s="1">
        <f t="shared" si="27"/>
        <v>5.9</v>
      </c>
      <c r="J337" s="1">
        <f t="shared" si="28"/>
        <v>34.9</v>
      </c>
      <c r="K337" s="1">
        <f t="shared" si="28"/>
        <v>177.6</v>
      </c>
      <c r="L337" s="1" t="str">
        <f t="shared" si="29"/>
        <v>OK</v>
      </c>
      <c r="M337" s="1" t="str">
        <f t="shared" si="30"/>
        <v>OK</v>
      </c>
    </row>
    <row r="338" spans="1:13" x14ac:dyDescent="0.3">
      <c r="A338">
        <v>336</v>
      </c>
      <c r="B338" t="s">
        <v>1309</v>
      </c>
      <c r="C338" t="s">
        <v>165</v>
      </c>
      <c r="D338" t="s">
        <v>1310</v>
      </c>
      <c r="E338" t="s">
        <v>976</v>
      </c>
      <c r="F338" t="s">
        <v>1311</v>
      </c>
      <c r="G338" t="s">
        <v>1312</v>
      </c>
      <c r="H338" s="1">
        <f t="shared" si="26"/>
        <v>28</v>
      </c>
      <c r="I338" s="1">
        <f t="shared" si="27"/>
        <v>1.9</v>
      </c>
      <c r="J338" s="1">
        <f t="shared" si="28"/>
        <v>111.5</v>
      </c>
      <c r="K338" s="1">
        <f t="shared" si="28"/>
        <v>28.1</v>
      </c>
      <c r="L338" s="1" t="str">
        <f t="shared" si="29"/>
        <v>OK</v>
      </c>
      <c r="M338" s="1" t="str">
        <f t="shared" si="30"/>
        <v>OK</v>
      </c>
    </row>
    <row r="339" spans="1:13" x14ac:dyDescent="0.3">
      <c r="A339">
        <v>337</v>
      </c>
      <c r="B339" t="s">
        <v>1313</v>
      </c>
      <c r="C339" t="s">
        <v>7</v>
      </c>
      <c r="D339" t="s">
        <v>1314</v>
      </c>
      <c r="E339" t="s">
        <v>724</v>
      </c>
      <c r="F339" t="s">
        <v>1315</v>
      </c>
      <c r="G339" t="s">
        <v>674</v>
      </c>
      <c r="H339" s="1">
        <f t="shared" si="26"/>
        <v>22</v>
      </c>
      <c r="I339" s="1">
        <f t="shared" si="27"/>
        <v>2.4</v>
      </c>
      <c r="J339" s="1">
        <f t="shared" si="28"/>
        <v>52</v>
      </c>
      <c r="K339" s="1">
        <f t="shared" si="28"/>
        <v>67.2</v>
      </c>
      <c r="L339" s="1" t="str">
        <f t="shared" si="29"/>
        <v>OK</v>
      </c>
      <c r="M339" s="1" t="str">
        <f t="shared" si="30"/>
        <v>OK</v>
      </c>
    </row>
    <row r="340" spans="1:13" x14ac:dyDescent="0.3">
      <c r="A340">
        <v>338</v>
      </c>
      <c r="B340" t="s">
        <v>1316</v>
      </c>
      <c r="C340" t="s">
        <v>900</v>
      </c>
      <c r="D340" t="s">
        <v>1112</v>
      </c>
      <c r="E340" t="s">
        <v>718</v>
      </c>
      <c r="F340" t="s">
        <v>266</v>
      </c>
      <c r="G340" t="s">
        <v>1317</v>
      </c>
      <c r="H340" s="1">
        <f t="shared" si="26"/>
        <v>49.2</v>
      </c>
      <c r="I340" s="1">
        <f t="shared" si="27"/>
        <v>1.7</v>
      </c>
      <c r="J340" s="1">
        <f t="shared" si="28"/>
        <v>81.599999999999994</v>
      </c>
      <c r="K340" s="1">
        <f t="shared" si="28"/>
        <v>26.3</v>
      </c>
      <c r="L340" s="1" t="str">
        <f t="shared" si="29"/>
        <v>OK</v>
      </c>
      <c r="M340" s="1" t="str">
        <f t="shared" si="30"/>
        <v>OK</v>
      </c>
    </row>
    <row r="341" spans="1:13" x14ac:dyDescent="0.3">
      <c r="A341">
        <v>339</v>
      </c>
      <c r="B341" t="s">
        <v>1318</v>
      </c>
      <c r="C341" t="s">
        <v>133</v>
      </c>
      <c r="D341" t="s">
        <v>1208</v>
      </c>
      <c r="E341" t="s">
        <v>724</v>
      </c>
      <c r="F341" t="s">
        <v>1319</v>
      </c>
      <c r="G341" t="s">
        <v>1320</v>
      </c>
      <c r="H341" s="1">
        <f t="shared" si="26"/>
        <v>56.6</v>
      </c>
      <c r="I341" s="1">
        <f t="shared" si="27"/>
        <v>2.4</v>
      </c>
      <c r="J341" s="1">
        <f t="shared" si="28"/>
        <v>134.69999999999999</v>
      </c>
      <c r="K341" s="1">
        <f t="shared" si="28"/>
        <v>15.9</v>
      </c>
      <c r="L341" s="1" t="str">
        <f t="shared" si="29"/>
        <v>OK</v>
      </c>
      <c r="M341" s="1" t="str">
        <f t="shared" si="30"/>
        <v>OK</v>
      </c>
    </row>
    <row r="342" spans="1:13" x14ac:dyDescent="0.3">
      <c r="A342">
        <v>340</v>
      </c>
      <c r="B342" t="s">
        <v>1321</v>
      </c>
      <c r="C342" t="s">
        <v>60</v>
      </c>
      <c r="D342" t="s">
        <v>1322</v>
      </c>
      <c r="E342" t="s">
        <v>839</v>
      </c>
      <c r="F342" t="s">
        <v>1323</v>
      </c>
      <c r="G342" t="s">
        <v>1324</v>
      </c>
      <c r="H342" s="1">
        <f t="shared" si="26"/>
        <v>87.7</v>
      </c>
      <c r="I342" s="1">
        <f t="shared" si="27"/>
        <v>3</v>
      </c>
      <c r="J342" s="1">
        <f t="shared" si="28"/>
        <v>131.19999999999999</v>
      </c>
      <c r="K342" s="1">
        <f t="shared" si="28"/>
        <v>12.9</v>
      </c>
      <c r="L342" s="1" t="str">
        <f t="shared" si="29"/>
        <v>OK</v>
      </c>
      <c r="M342" s="1" t="str">
        <f t="shared" si="30"/>
        <v>OK</v>
      </c>
    </row>
    <row r="343" spans="1:13" x14ac:dyDescent="0.3">
      <c r="A343">
        <v>341</v>
      </c>
      <c r="B343" t="s">
        <v>1325</v>
      </c>
      <c r="C343" t="s">
        <v>60</v>
      </c>
      <c r="D343" t="s">
        <v>1326</v>
      </c>
      <c r="E343" t="s">
        <v>941</v>
      </c>
      <c r="F343" t="s">
        <v>1327</v>
      </c>
      <c r="G343" t="s">
        <v>1241</v>
      </c>
      <c r="H343" s="1">
        <f t="shared" si="26"/>
        <v>58.8</v>
      </c>
      <c r="I343" s="1">
        <f t="shared" si="27"/>
        <v>3.1</v>
      </c>
      <c r="J343" s="1">
        <f t="shared" si="28"/>
        <v>62.2</v>
      </c>
      <c r="K343" s="1">
        <f t="shared" si="28"/>
        <v>19.899999999999999</v>
      </c>
      <c r="L343" s="1" t="str">
        <f t="shared" si="29"/>
        <v>OK</v>
      </c>
      <c r="M343" s="1" t="str">
        <f t="shared" si="30"/>
        <v>OK</v>
      </c>
    </row>
    <row r="344" spans="1:13" x14ac:dyDescent="0.3">
      <c r="A344">
        <v>342</v>
      </c>
      <c r="B344" t="s">
        <v>1328</v>
      </c>
      <c r="C344" t="s">
        <v>7</v>
      </c>
      <c r="D344" t="s">
        <v>1329</v>
      </c>
      <c r="E344" t="s">
        <v>928</v>
      </c>
      <c r="F344" t="s">
        <v>1330</v>
      </c>
      <c r="G344" t="s">
        <v>1331</v>
      </c>
      <c r="H344" s="1">
        <f t="shared" si="26"/>
        <v>22.8</v>
      </c>
      <c r="I344" s="1">
        <f t="shared" si="27"/>
        <v>1.1000000000000001</v>
      </c>
      <c r="J344" s="1">
        <f t="shared" si="28"/>
        <v>67.900000000000006</v>
      </c>
      <c r="K344" s="1">
        <f t="shared" si="28"/>
        <v>265.8</v>
      </c>
      <c r="L344" s="1" t="str">
        <f t="shared" si="29"/>
        <v>OK</v>
      </c>
      <c r="M344" s="1" t="str">
        <f t="shared" si="30"/>
        <v>OK</v>
      </c>
    </row>
    <row r="345" spans="1:13" x14ac:dyDescent="0.3">
      <c r="A345">
        <v>343</v>
      </c>
      <c r="B345" t="s">
        <v>1332</v>
      </c>
      <c r="C345" t="s">
        <v>7</v>
      </c>
      <c r="D345" t="s">
        <v>31</v>
      </c>
      <c r="E345" t="s">
        <v>969</v>
      </c>
      <c r="F345" t="s">
        <v>180</v>
      </c>
      <c r="G345" t="s">
        <v>1159</v>
      </c>
      <c r="H345" s="1">
        <f t="shared" si="26"/>
        <v>25</v>
      </c>
      <c r="I345" s="1">
        <f t="shared" si="27"/>
        <v>2.7</v>
      </c>
      <c r="J345" s="1">
        <f t="shared" si="28"/>
        <v>70.599999999999994</v>
      </c>
      <c r="K345" s="1">
        <f t="shared" si="28"/>
        <v>30.5</v>
      </c>
      <c r="L345" s="1" t="str">
        <f t="shared" si="29"/>
        <v>OK</v>
      </c>
      <c r="M345" s="1" t="str">
        <f t="shared" si="30"/>
        <v>OK</v>
      </c>
    </row>
    <row r="346" spans="1:13" x14ac:dyDescent="0.3">
      <c r="A346">
        <v>344</v>
      </c>
      <c r="B346" t="s">
        <v>1333</v>
      </c>
      <c r="C346" t="s">
        <v>7</v>
      </c>
      <c r="D346" t="s">
        <v>1241</v>
      </c>
      <c r="E346" t="s">
        <v>319</v>
      </c>
      <c r="F346" t="s">
        <v>1276</v>
      </c>
      <c r="G346" t="s">
        <v>1334</v>
      </c>
      <c r="H346" s="1">
        <f t="shared" si="26"/>
        <v>19.899999999999999</v>
      </c>
      <c r="I346" s="1">
        <f t="shared" si="27"/>
        <v>4.8</v>
      </c>
      <c r="J346" s="1">
        <f t="shared" si="28"/>
        <v>28.8</v>
      </c>
      <c r="K346" s="1">
        <f t="shared" si="28"/>
        <v>216.6</v>
      </c>
      <c r="L346" s="1" t="str">
        <f t="shared" si="29"/>
        <v>OK</v>
      </c>
      <c r="M346" s="1" t="str">
        <f t="shared" si="30"/>
        <v>OK</v>
      </c>
    </row>
    <row r="347" spans="1:13" x14ac:dyDescent="0.3">
      <c r="A347">
        <v>345</v>
      </c>
      <c r="B347" t="s">
        <v>1335</v>
      </c>
      <c r="C347" t="s">
        <v>60</v>
      </c>
      <c r="D347" t="s">
        <v>1336</v>
      </c>
      <c r="E347" t="s">
        <v>969</v>
      </c>
      <c r="F347" t="s">
        <v>584</v>
      </c>
      <c r="G347" t="s">
        <v>1337</v>
      </c>
      <c r="H347" s="1">
        <f t="shared" si="26"/>
        <v>31.7</v>
      </c>
      <c r="I347" s="1">
        <f t="shared" si="27"/>
        <v>2.7</v>
      </c>
      <c r="J347" s="1">
        <f t="shared" si="28"/>
        <v>102.3</v>
      </c>
      <c r="K347" s="1">
        <f t="shared" si="28"/>
        <v>20</v>
      </c>
      <c r="L347" s="1" t="str">
        <f t="shared" si="29"/>
        <v>OK</v>
      </c>
      <c r="M347" s="1" t="str">
        <f t="shared" si="30"/>
        <v>OK</v>
      </c>
    </row>
    <row r="348" spans="1:13" x14ac:dyDescent="0.3">
      <c r="A348">
        <v>346</v>
      </c>
      <c r="B348" t="s">
        <v>1338</v>
      </c>
      <c r="C348" t="s">
        <v>7</v>
      </c>
      <c r="D348" t="s">
        <v>820</v>
      </c>
      <c r="E348" t="s">
        <v>1182</v>
      </c>
      <c r="F348" t="s">
        <v>1339</v>
      </c>
      <c r="G348" t="s">
        <v>403</v>
      </c>
      <c r="H348" s="1">
        <f t="shared" si="26"/>
        <v>38.6</v>
      </c>
      <c r="I348" s="1">
        <f t="shared" si="27"/>
        <v>1.4</v>
      </c>
      <c r="J348" s="1">
        <f t="shared" si="28"/>
        <v>39.6</v>
      </c>
      <c r="K348" s="1">
        <f t="shared" si="28"/>
        <v>137.19999999999999</v>
      </c>
      <c r="L348" s="1" t="str">
        <f t="shared" si="29"/>
        <v>OK</v>
      </c>
      <c r="M348" s="1" t="str">
        <f t="shared" si="30"/>
        <v>OK</v>
      </c>
    </row>
    <row r="349" spans="1:13" x14ac:dyDescent="0.3">
      <c r="A349">
        <v>347</v>
      </c>
      <c r="B349" t="s">
        <v>1340</v>
      </c>
      <c r="C349" t="s">
        <v>24</v>
      </c>
      <c r="D349" t="s">
        <v>1075</v>
      </c>
      <c r="E349" t="s">
        <v>472</v>
      </c>
      <c r="F349" t="s">
        <v>1341</v>
      </c>
      <c r="G349" t="s">
        <v>1219</v>
      </c>
      <c r="H349" s="1">
        <f t="shared" si="26"/>
        <v>19.399999999999999</v>
      </c>
      <c r="I349" s="1">
        <f t="shared" si="27"/>
        <v>3.6</v>
      </c>
      <c r="J349" s="1">
        <f t="shared" si="28"/>
        <v>538.9</v>
      </c>
      <c r="K349" s="1">
        <f t="shared" si="28"/>
        <v>17</v>
      </c>
      <c r="L349" s="1" t="str">
        <f t="shared" si="29"/>
        <v>OK</v>
      </c>
      <c r="M349" s="1" t="str">
        <f t="shared" si="30"/>
        <v>OK</v>
      </c>
    </row>
    <row r="350" spans="1:13" x14ac:dyDescent="0.3">
      <c r="A350">
        <v>348</v>
      </c>
      <c r="B350" t="s">
        <v>1342</v>
      </c>
      <c r="C350" t="s">
        <v>81</v>
      </c>
      <c r="D350" t="s">
        <v>892</v>
      </c>
      <c r="E350" t="s">
        <v>1343</v>
      </c>
      <c r="F350" t="s">
        <v>1344</v>
      </c>
      <c r="G350" t="s">
        <v>619</v>
      </c>
      <c r="H350" s="1">
        <f t="shared" si="26"/>
        <v>39.799999999999997</v>
      </c>
      <c r="I350" s="1">
        <f t="shared" si="27"/>
        <v>1.2</v>
      </c>
      <c r="J350" s="1">
        <f t="shared" si="28"/>
        <v>155.9</v>
      </c>
      <c r="K350" s="1">
        <f t="shared" si="28"/>
        <v>26.5</v>
      </c>
      <c r="L350" s="1" t="str">
        <f t="shared" si="29"/>
        <v>OK</v>
      </c>
      <c r="M350" s="1" t="str">
        <f t="shared" si="30"/>
        <v>OK</v>
      </c>
    </row>
    <row r="351" spans="1:13" x14ac:dyDescent="0.3">
      <c r="A351">
        <v>349</v>
      </c>
      <c r="B351" t="s">
        <v>1345</v>
      </c>
      <c r="C351" t="s">
        <v>24</v>
      </c>
      <c r="D351" t="s">
        <v>1346</v>
      </c>
      <c r="E351" t="s">
        <v>1087</v>
      </c>
      <c r="F351" t="s">
        <v>1347</v>
      </c>
      <c r="G351" t="s">
        <v>1348</v>
      </c>
      <c r="H351" s="1">
        <f t="shared" si="26"/>
        <v>158.19999999999999</v>
      </c>
      <c r="I351" s="1">
        <f t="shared" si="27"/>
        <v>3.7</v>
      </c>
      <c r="J351" s="1">
        <f t="shared" si="28"/>
        <v>236.5</v>
      </c>
      <c r="K351" s="1">
        <f t="shared" si="28"/>
        <v>10.199999999999999</v>
      </c>
      <c r="L351" s="1" t="str">
        <f t="shared" si="29"/>
        <v>OK</v>
      </c>
      <c r="M351" s="1" t="str">
        <f t="shared" si="30"/>
        <v>OK</v>
      </c>
    </row>
    <row r="352" spans="1:13" x14ac:dyDescent="0.3">
      <c r="A352">
        <v>350</v>
      </c>
      <c r="B352" t="s">
        <v>1349</v>
      </c>
      <c r="C352" t="s">
        <v>24</v>
      </c>
      <c r="D352" t="s">
        <v>874</v>
      </c>
      <c r="E352" t="s">
        <v>1245</v>
      </c>
      <c r="F352" t="s">
        <v>1350</v>
      </c>
      <c r="G352" t="s">
        <v>1154</v>
      </c>
      <c r="H352" s="1">
        <f t="shared" si="26"/>
        <v>48.2</v>
      </c>
      <c r="I352" s="1">
        <f t="shared" si="27"/>
        <v>1.6</v>
      </c>
      <c r="J352" s="1">
        <f t="shared" si="28"/>
        <v>197.1</v>
      </c>
      <c r="K352" s="1">
        <f t="shared" si="28"/>
        <v>18.5</v>
      </c>
      <c r="L352" s="1" t="str">
        <f t="shared" si="29"/>
        <v>OK</v>
      </c>
      <c r="M352" s="1" t="str">
        <f t="shared" si="30"/>
        <v>OK</v>
      </c>
    </row>
    <row r="353" spans="1:13" x14ac:dyDescent="0.3">
      <c r="A353">
        <v>351</v>
      </c>
      <c r="B353" t="s">
        <v>1351</v>
      </c>
      <c r="C353" t="s">
        <v>60</v>
      </c>
      <c r="D353" t="s">
        <v>1023</v>
      </c>
      <c r="E353" t="s">
        <v>814</v>
      </c>
      <c r="F353" t="s">
        <v>465</v>
      </c>
      <c r="G353" t="s">
        <v>26</v>
      </c>
      <c r="H353" s="1">
        <f t="shared" si="26"/>
        <v>20.2</v>
      </c>
      <c r="I353" s="1">
        <f t="shared" si="27"/>
        <v>3.4</v>
      </c>
      <c r="J353" s="1">
        <f t="shared" si="28"/>
        <v>47.3</v>
      </c>
      <c r="K353" s="1">
        <f t="shared" si="28"/>
        <v>50.4</v>
      </c>
      <c r="L353" s="1" t="str">
        <f t="shared" si="29"/>
        <v>OK</v>
      </c>
      <c r="M353" s="1" t="str">
        <f t="shared" si="30"/>
        <v>OK</v>
      </c>
    </row>
    <row r="354" spans="1:13" x14ac:dyDescent="0.3">
      <c r="A354">
        <v>352</v>
      </c>
      <c r="B354" t="s">
        <v>1352</v>
      </c>
      <c r="C354" t="s">
        <v>7</v>
      </c>
      <c r="D354" t="s">
        <v>1353</v>
      </c>
      <c r="E354" t="s">
        <v>1245</v>
      </c>
      <c r="F354" t="s">
        <v>603</v>
      </c>
      <c r="G354" t="s">
        <v>1354</v>
      </c>
      <c r="H354" s="1">
        <f t="shared" si="26"/>
        <v>23.8</v>
      </c>
      <c r="I354" s="1">
        <f t="shared" si="27"/>
        <v>1.6</v>
      </c>
      <c r="J354" s="1">
        <f t="shared" si="28"/>
        <v>54.2</v>
      </c>
      <c r="K354" s="1">
        <f t="shared" si="28"/>
        <v>77.900000000000006</v>
      </c>
      <c r="L354" s="1" t="str">
        <f t="shared" si="29"/>
        <v>OK</v>
      </c>
      <c r="M354" s="1" t="str">
        <f t="shared" si="30"/>
        <v>OK</v>
      </c>
    </row>
    <row r="355" spans="1:13" x14ac:dyDescent="0.3">
      <c r="A355">
        <v>353</v>
      </c>
      <c r="B355" t="s">
        <v>1355</v>
      </c>
      <c r="C355" t="s">
        <v>7</v>
      </c>
      <c r="D355" t="s">
        <v>1356</v>
      </c>
      <c r="E355" t="s">
        <v>1357</v>
      </c>
      <c r="F355" t="s">
        <v>1358</v>
      </c>
      <c r="G355" t="s">
        <v>1359</v>
      </c>
      <c r="H355" s="1">
        <f t="shared" si="26"/>
        <v>143.30000000000001</v>
      </c>
      <c r="I355" s="1">
        <f t="shared" si="27"/>
        <v>18</v>
      </c>
      <c r="J355" s="1">
        <f t="shared" si="28"/>
        <v>4323.8</v>
      </c>
      <c r="K355" s="1">
        <f t="shared" si="28"/>
        <v>1.8</v>
      </c>
      <c r="L355" s="1" t="str">
        <f t="shared" si="29"/>
        <v>OK</v>
      </c>
      <c r="M355" s="1" t="str">
        <f t="shared" si="30"/>
        <v>OK</v>
      </c>
    </row>
    <row r="356" spans="1:13" x14ac:dyDescent="0.3">
      <c r="A356">
        <v>354</v>
      </c>
      <c r="B356" t="s">
        <v>1360</v>
      </c>
      <c r="C356" t="s">
        <v>7</v>
      </c>
      <c r="D356" t="s">
        <v>614</v>
      </c>
      <c r="E356" t="s">
        <v>520</v>
      </c>
      <c r="F356" t="s">
        <v>1247</v>
      </c>
      <c r="G356" t="s">
        <v>1361</v>
      </c>
      <c r="H356" s="1">
        <f t="shared" si="26"/>
        <v>34.1</v>
      </c>
      <c r="I356" s="1">
        <f t="shared" si="27"/>
        <v>4.2</v>
      </c>
      <c r="J356" s="1">
        <f t="shared" si="28"/>
        <v>33.9</v>
      </c>
      <c r="K356" s="1">
        <f t="shared" si="28"/>
        <v>41.3</v>
      </c>
      <c r="L356" s="1" t="str">
        <f t="shared" si="29"/>
        <v>OK</v>
      </c>
      <c r="M356" s="1" t="str">
        <f t="shared" si="30"/>
        <v>OK</v>
      </c>
    </row>
    <row r="357" spans="1:13" x14ac:dyDescent="0.3">
      <c r="A357">
        <v>355</v>
      </c>
      <c r="B357" t="s">
        <v>1362</v>
      </c>
      <c r="C357" t="s">
        <v>7</v>
      </c>
      <c r="D357" t="s">
        <v>1314</v>
      </c>
      <c r="E357" t="s">
        <v>319</v>
      </c>
      <c r="F357" t="s">
        <v>1363</v>
      </c>
      <c r="G357" t="s">
        <v>1364</v>
      </c>
      <c r="H357" s="1">
        <f t="shared" si="26"/>
        <v>22</v>
      </c>
      <c r="I357" s="1">
        <f t="shared" si="27"/>
        <v>4.8</v>
      </c>
      <c r="J357" s="1">
        <f t="shared" si="28"/>
        <v>27.7</v>
      </c>
      <c r="K357" s="1">
        <f t="shared" si="28"/>
        <v>125.8</v>
      </c>
      <c r="L357" s="1" t="str">
        <f t="shared" si="29"/>
        <v>OK</v>
      </c>
      <c r="M357" s="1" t="str">
        <f t="shared" si="30"/>
        <v>OK</v>
      </c>
    </row>
    <row r="358" spans="1:13" x14ac:dyDescent="0.3">
      <c r="A358">
        <v>356</v>
      </c>
      <c r="B358" t="s">
        <v>1365</v>
      </c>
      <c r="C358" t="s">
        <v>144</v>
      </c>
      <c r="D358" t="s">
        <v>1366</v>
      </c>
      <c r="E358" t="s">
        <v>487</v>
      </c>
      <c r="F358" t="s">
        <v>627</v>
      </c>
      <c r="G358" t="s">
        <v>1367</v>
      </c>
      <c r="H358" s="1">
        <f t="shared" si="26"/>
        <v>13.5</v>
      </c>
      <c r="I358" s="1">
        <f t="shared" si="27"/>
        <v>4.4000000000000004</v>
      </c>
      <c r="J358" s="1">
        <f t="shared" si="28"/>
        <v>53.5</v>
      </c>
      <c r="K358" s="1">
        <f t="shared" si="28"/>
        <v>81</v>
      </c>
      <c r="L358" s="1" t="str">
        <f t="shared" si="29"/>
        <v>OK</v>
      </c>
      <c r="M358" s="1" t="str">
        <f t="shared" si="30"/>
        <v>OK</v>
      </c>
    </row>
    <row r="359" spans="1:13" x14ac:dyDescent="0.3">
      <c r="A359">
        <v>357</v>
      </c>
      <c r="B359" t="s">
        <v>1368</v>
      </c>
      <c r="C359" t="s">
        <v>7</v>
      </c>
      <c r="D359" t="s">
        <v>1029</v>
      </c>
      <c r="E359" t="s">
        <v>724</v>
      </c>
      <c r="F359" t="s">
        <v>1369</v>
      </c>
      <c r="G359" t="s">
        <v>914</v>
      </c>
      <c r="H359" s="1">
        <f t="shared" si="26"/>
        <v>20.8</v>
      </c>
      <c r="I359" s="1">
        <f t="shared" si="27"/>
        <v>2.4</v>
      </c>
      <c r="J359" s="1">
        <f t="shared" si="28"/>
        <v>357.9</v>
      </c>
      <c r="K359" s="1">
        <f t="shared" si="28"/>
        <v>19.100000000000001</v>
      </c>
      <c r="L359" s="1" t="str">
        <f t="shared" si="29"/>
        <v>OK</v>
      </c>
      <c r="M359" s="1" t="str">
        <f t="shared" si="30"/>
        <v>OK</v>
      </c>
    </row>
    <row r="360" spans="1:13" x14ac:dyDescent="0.3">
      <c r="A360">
        <v>358</v>
      </c>
      <c r="B360" t="s">
        <v>1370</v>
      </c>
      <c r="C360" t="s">
        <v>81</v>
      </c>
      <c r="D360" t="s">
        <v>1371</v>
      </c>
      <c r="E360" t="s">
        <v>1372</v>
      </c>
      <c r="F360" t="s">
        <v>1373</v>
      </c>
      <c r="G360" t="s">
        <v>978</v>
      </c>
      <c r="H360" s="1">
        <f t="shared" si="26"/>
        <v>85.3</v>
      </c>
      <c r="I360" s="1">
        <f t="shared" si="27"/>
        <v>1.5</v>
      </c>
      <c r="J360" s="1">
        <f t="shared" si="28"/>
        <v>59.5</v>
      </c>
      <c r="K360" s="1">
        <f t="shared" si="28"/>
        <v>27.6</v>
      </c>
      <c r="L360" s="1" t="str">
        <f t="shared" si="29"/>
        <v>OK</v>
      </c>
      <c r="M360" s="1" t="str">
        <f t="shared" si="30"/>
        <v>OK</v>
      </c>
    </row>
    <row r="361" spans="1:13" x14ac:dyDescent="0.3">
      <c r="A361">
        <v>359</v>
      </c>
      <c r="B361" t="s">
        <v>1374</v>
      </c>
      <c r="C361" t="s">
        <v>7</v>
      </c>
      <c r="D361" t="s">
        <v>1158</v>
      </c>
      <c r="E361" t="s">
        <v>969</v>
      </c>
      <c r="F361" t="s">
        <v>1375</v>
      </c>
      <c r="G361" t="s">
        <v>615</v>
      </c>
      <c r="H361" s="1">
        <f t="shared" si="26"/>
        <v>54.8</v>
      </c>
      <c r="I361" s="1">
        <f t="shared" si="27"/>
        <v>2.7</v>
      </c>
      <c r="J361" s="1">
        <f t="shared" si="28"/>
        <v>71.900000000000006</v>
      </c>
      <c r="K361" s="1">
        <f t="shared" si="28"/>
        <v>18.100000000000001</v>
      </c>
      <c r="L361" s="1" t="str">
        <f t="shared" si="29"/>
        <v>OK</v>
      </c>
      <c r="M361" s="1" t="str">
        <f t="shared" si="30"/>
        <v>OK</v>
      </c>
    </row>
    <row r="362" spans="1:13" x14ac:dyDescent="0.3">
      <c r="A362">
        <v>360</v>
      </c>
      <c r="B362" t="s">
        <v>1376</v>
      </c>
      <c r="C362" t="s">
        <v>81</v>
      </c>
      <c r="D362" t="s">
        <v>1377</v>
      </c>
      <c r="E362" t="s">
        <v>744</v>
      </c>
      <c r="F362" t="s">
        <v>629</v>
      </c>
      <c r="G362" t="s">
        <v>755</v>
      </c>
      <c r="H362" s="1">
        <f t="shared" si="26"/>
        <v>28.7</v>
      </c>
      <c r="I362" s="1">
        <f t="shared" si="27"/>
        <v>2.2999999999999998</v>
      </c>
      <c r="J362" s="1">
        <f t="shared" si="28"/>
        <v>40.9</v>
      </c>
      <c r="K362" s="1">
        <f t="shared" si="28"/>
        <v>52.3</v>
      </c>
      <c r="L362" s="1" t="str">
        <f t="shared" si="29"/>
        <v>OK</v>
      </c>
      <c r="M362" s="1" t="str">
        <f t="shared" si="30"/>
        <v>OK</v>
      </c>
    </row>
    <row r="363" spans="1:13" x14ac:dyDescent="0.3">
      <c r="A363">
        <v>361</v>
      </c>
      <c r="B363" t="s">
        <v>1378</v>
      </c>
      <c r="C363" t="s">
        <v>7</v>
      </c>
      <c r="D363" t="s">
        <v>1379</v>
      </c>
      <c r="E363" t="s">
        <v>814</v>
      </c>
      <c r="F363" t="s">
        <v>1380</v>
      </c>
      <c r="G363" t="s">
        <v>1159</v>
      </c>
      <c r="H363" s="1">
        <f t="shared" si="26"/>
        <v>53.1</v>
      </c>
      <c r="I363" s="1">
        <f t="shared" si="27"/>
        <v>3.4</v>
      </c>
      <c r="J363" s="1">
        <f t="shared" si="28"/>
        <v>35.799999999999997</v>
      </c>
      <c r="K363" s="1">
        <f t="shared" si="28"/>
        <v>30.5</v>
      </c>
      <c r="L363" s="1" t="str">
        <f t="shared" si="29"/>
        <v>OK</v>
      </c>
      <c r="M363" s="1" t="str">
        <f t="shared" si="30"/>
        <v>OK</v>
      </c>
    </row>
    <row r="364" spans="1:13" x14ac:dyDescent="0.3">
      <c r="A364">
        <v>362</v>
      </c>
      <c r="B364" t="s">
        <v>1381</v>
      </c>
      <c r="C364" t="s">
        <v>7</v>
      </c>
      <c r="D364" t="s">
        <v>396</v>
      </c>
      <c r="E364" t="s">
        <v>1134</v>
      </c>
      <c r="F364" t="s">
        <v>1382</v>
      </c>
      <c r="G364" t="s">
        <v>1383</v>
      </c>
      <c r="H364" s="1">
        <f t="shared" si="26"/>
        <v>12.8</v>
      </c>
      <c r="I364" s="1">
        <f t="shared" si="27"/>
        <v>2.8</v>
      </c>
      <c r="J364" s="1">
        <f t="shared" si="28"/>
        <v>60.5</v>
      </c>
      <c r="K364" s="1">
        <f t="shared" si="28"/>
        <v>138.30000000000001</v>
      </c>
      <c r="L364" s="1" t="str">
        <f t="shared" si="29"/>
        <v>OK</v>
      </c>
      <c r="M364" s="1" t="str">
        <f t="shared" si="30"/>
        <v>OK</v>
      </c>
    </row>
    <row r="365" spans="1:13" x14ac:dyDescent="0.3">
      <c r="A365">
        <v>363</v>
      </c>
      <c r="B365" t="s">
        <v>1384</v>
      </c>
      <c r="C365" t="s">
        <v>24</v>
      </c>
      <c r="D365" t="s">
        <v>1212</v>
      </c>
      <c r="E365" t="s">
        <v>814</v>
      </c>
      <c r="F365" t="s">
        <v>1385</v>
      </c>
      <c r="G365" t="s">
        <v>1386</v>
      </c>
      <c r="H365" s="1">
        <f t="shared" si="26"/>
        <v>24.8</v>
      </c>
      <c r="I365" s="1">
        <f t="shared" si="27"/>
        <v>3.4</v>
      </c>
      <c r="J365" s="1">
        <f t="shared" si="28"/>
        <v>65.2</v>
      </c>
      <c r="K365" s="1">
        <f t="shared" si="28"/>
        <v>25.9</v>
      </c>
      <c r="L365" s="1" t="str">
        <f t="shared" si="29"/>
        <v>OK</v>
      </c>
      <c r="M365" s="1" t="str">
        <f t="shared" si="30"/>
        <v>OK</v>
      </c>
    </row>
    <row r="366" spans="1:13" x14ac:dyDescent="0.3">
      <c r="A366">
        <v>364</v>
      </c>
      <c r="B366" t="s">
        <v>1387</v>
      </c>
      <c r="C366" t="s">
        <v>7</v>
      </c>
      <c r="D366" t="s">
        <v>508</v>
      </c>
      <c r="E366" t="s">
        <v>146</v>
      </c>
      <c r="F366" t="s">
        <v>1388</v>
      </c>
      <c r="G366" t="s">
        <v>1389</v>
      </c>
      <c r="H366" s="1">
        <f t="shared" si="26"/>
        <v>110.5</v>
      </c>
      <c r="I366" s="1">
        <f t="shared" si="27"/>
        <v>11.3</v>
      </c>
      <c r="J366" s="1">
        <f t="shared" si="28"/>
        <v>3287.4</v>
      </c>
      <c r="K366" s="1">
        <f t="shared" si="28"/>
        <v>0.96199999999999997</v>
      </c>
      <c r="L366" s="1" t="str">
        <f t="shared" si="29"/>
        <v>OK</v>
      </c>
      <c r="M366" s="1" t="str">
        <f t="shared" si="30"/>
        <v>OK</v>
      </c>
    </row>
    <row r="367" spans="1:13" x14ac:dyDescent="0.3">
      <c r="A367">
        <v>365</v>
      </c>
      <c r="B367" t="s">
        <v>1390</v>
      </c>
      <c r="C367" t="s">
        <v>7</v>
      </c>
      <c r="D367" t="s">
        <v>197</v>
      </c>
      <c r="E367" t="s">
        <v>1103</v>
      </c>
      <c r="F367" t="s">
        <v>679</v>
      </c>
      <c r="G367" t="s">
        <v>1391</v>
      </c>
      <c r="H367" s="1">
        <f t="shared" si="26"/>
        <v>13.6</v>
      </c>
      <c r="I367" s="1">
        <f t="shared" si="27"/>
        <v>2.9</v>
      </c>
      <c r="J367" s="1">
        <f t="shared" si="28"/>
        <v>89.6</v>
      </c>
      <c r="K367" s="1">
        <f t="shared" si="28"/>
        <v>49.5</v>
      </c>
      <c r="L367" s="1" t="str">
        <f t="shared" si="29"/>
        <v>OK</v>
      </c>
      <c r="M367" s="1" t="str">
        <f t="shared" si="30"/>
        <v>OK</v>
      </c>
    </row>
    <row r="368" spans="1:13" x14ac:dyDescent="0.3">
      <c r="A368">
        <v>366</v>
      </c>
      <c r="B368" t="s">
        <v>1392</v>
      </c>
      <c r="C368" t="s">
        <v>24</v>
      </c>
      <c r="D368" t="s">
        <v>1393</v>
      </c>
      <c r="E368" t="s">
        <v>843</v>
      </c>
      <c r="F368" t="s">
        <v>1394</v>
      </c>
      <c r="G368" t="s">
        <v>547</v>
      </c>
      <c r="H368" s="1">
        <f t="shared" si="26"/>
        <v>106.6</v>
      </c>
      <c r="I368" s="1">
        <f t="shared" si="27"/>
        <v>3.3</v>
      </c>
      <c r="J368" s="1">
        <f t="shared" si="28"/>
        <v>239.2</v>
      </c>
      <c r="K368" s="1">
        <f t="shared" si="28"/>
        <v>10.1</v>
      </c>
      <c r="L368" s="1" t="str">
        <f t="shared" si="29"/>
        <v>OK</v>
      </c>
      <c r="M368" s="1" t="str">
        <f t="shared" si="30"/>
        <v>OK</v>
      </c>
    </row>
    <row r="369" spans="1:13" x14ac:dyDescent="0.3">
      <c r="A369">
        <v>367</v>
      </c>
      <c r="B369" t="s">
        <v>1395</v>
      </c>
      <c r="C369" t="s">
        <v>133</v>
      </c>
      <c r="D369" t="s">
        <v>1396</v>
      </c>
      <c r="E369" t="s">
        <v>758</v>
      </c>
      <c r="F369" t="s">
        <v>1227</v>
      </c>
      <c r="G369" t="s">
        <v>1397</v>
      </c>
      <c r="H369" s="1">
        <f t="shared" si="26"/>
        <v>21.2</v>
      </c>
      <c r="I369" s="1">
        <f t="shared" si="27"/>
        <v>3.2</v>
      </c>
      <c r="J369" s="1">
        <f t="shared" si="28"/>
        <v>45.7</v>
      </c>
      <c r="K369" s="1">
        <f t="shared" si="28"/>
        <v>44.6</v>
      </c>
      <c r="L369" s="1" t="str">
        <f t="shared" si="29"/>
        <v>OK</v>
      </c>
      <c r="M369" s="1" t="str">
        <f t="shared" si="30"/>
        <v>OK</v>
      </c>
    </row>
    <row r="370" spans="1:13" x14ac:dyDescent="0.3">
      <c r="A370">
        <v>368</v>
      </c>
      <c r="B370" t="s">
        <v>1398</v>
      </c>
      <c r="C370" t="s">
        <v>7</v>
      </c>
      <c r="D370" t="s">
        <v>161</v>
      </c>
      <c r="E370" t="s">
        <v>976</v>
      </c>
      <c r="F370" t="s">
        <v>1399</v>
      </c>
      <c r="G370" t="s">
        <v>1143</v>
      </c>
      <c r="H370" s="1">
        <f t="shared" si="26"/>
        <v>18.7</v>
      </c>
      <c r="I370" s="1">
        <f t="shared" si="27"/>
        <v>1.9</v>
      </c>
      <c r="J370" s="1">
        <f t="shared" si="28"/>
        <v>338</v>
      </c>
      <c r="K370" s="1">
        <f t="shared" si="28"/>
        <v>23.5</v>
      </c>
      <c r="L370" s="1" t="str">
        <f t="shared" si="29"/>
        <v>OK</v>
      </c>
      <c r="M370" s="1" t="str">
        <f t="shared" si="30"/>
        <v>OK</v>
      </c>
    </row>
    <row r="371" spans="1:13" x14ac:dyDescent="0.3">
      <c r="A371">
        <v>369</v>
      </c>
      <c r="B371" t="s">
        <v>1400</v>
      </c>
      <c r="C371" t="s">
        <v>18</v>
      </c>
      <c r="D371" t="s">
        <v>1401</v>
      </c>
      <c r="E371" t="s">
        <v>472</v>
      </c>
      <c r="F371" t="s">
        <v>995</v>
      </c>
      <c r="G371" t="s">
        <v>578</v>
      </c>
      <c r="H371" s="1">
        <f t="shared" si="26"/>
        <v>19.5</v>
      </c>
      <c r="I371" s="1">
        <f t="shared" si="27"/>
        <v>3.6</v>
      </c>
      <c r="J371" s="1">
        <f t="shared" si="28"/>
        <v>42.6</v>
      </c>
      <c r="K371" s="1">
        <f t="shared" si="28"/>
        <v>50.5</v>
      </c>
      <c r="L371" s="1" t="str">
        <f t="shared" si="29"/>
        <v>OK</v>
      </c>
      <c r="M371" s="1" t="str">
        <f t="shared" si="30"/>
        <v>OK</v>
      </c>
    </row>
    <row r="372" spans="1:13" x14ac:dyDescent="0.3">
      <c r="A372">
        <v>370</v>
      </c>
      <c r="B372" t="s">
        <v>1402</v>
      </c>
      <c r="C372" t="s">
        <v>24</v>
      </c>
      <c r="D372" t="s">
        <v>363</v>
      </c>
      <c r="E372" t="s">
        <v>739</v>
      </c>
      <c r="F372" t="s">
        <v>1403</v>
      </c>
      <c r="G372" t="s">
        <v>1404</v>
      </c>
      <c r="H372" s="1">
        <f t="shared" si="26"/>
        <v>10.7</v>
      </c>
      <c r="I372" s="1">
        <f t="shared" si="27"/>
        <v>3.8</v>
      </c>
      <c r="J372" s="1">
        <f t="shared" si="28"/>
        <v>78.7</v>
      </c>
      <c r="K372" s="1">
        <f t="shared" si="28"/>
        <v>87.3</v>
      </c>
      <c r="L372" s="1" t="str">
        <f t="shared" si="29"/>
        <v>OK</v>
      </c>
      <c r="M372" s="1" t="str">
        <f t="shared" si="30"/>
        <v>OK</v>
      </c>
    </row>
    <row r="373" spans="1:13" x14ac:dyDescent="0.3">
      <c r="A373">
        <v>371</v>
      </c>
      <c r="B373" t="s">
        <v>1405</v>
      </c>
      <c r="C373" t="s">
        <v>253</v>
      </c>
      <c r="D373" t="s">
        <v>1396</v>
      </c>
      <c r="E373" t="s">
        <v>724</v>
      </c>
      <c r="F373" t="s">
        <v>1406</v>
      </c>
      <c r="G373" t="s">
        <v>639</v>
      </c>
      <c r="H373" s="1">
        <f t="shared" si="26"/>
        <v>21.2</v>
      </c>
      <c r="I373" s="1">
        <f t="shared" si="27"/>
        <v>2.4</v>
      </c>
      <c r="J373" s="1">
        <f t="shared" si="28"/>
        <v>54.7</v>
      </c>
      <c r="K373" s="1">
        <f t="shared" si="28"/>
        <v>42.5</v>
      </c>
      <c r="L373" s="1" t="str">
        <f t="shared" si="29"/>
        <v>OK</v>
      </c>
      <c r="M373" s="1" t="str">
        <f t="shared" si="30"/>
        <v>OK</v>
      </c>
    </row>
    <row r="374" spans="1:13" x14ac:dyDescent="0.3">
      <c r="A374">
        <v>372</v>
      </c>
      <c r="B374" t="s">
        <v>1407</v>
      </c>
      <c r="C374" t="s">
        <v>1231</v>
      </c>
      <c r="D374" t="s">
        <v>314</v>
      </c>
      <c r="E374" t="s">
        <v>472</v>
      </c>
      <c r="F374" t="s">
        <v>1408</v>
      </c>
      <c r="G374" t="s">
        <v>1409</v>
      </c>
      <c r="H374" s="1">
        <f t="shared" si="26"/>
        <v>11.6</v>
      </c>
      <c r="I374" s="1">
        <f t="shared" si="27"/>
        <v>3.6</v>
      </c>
      <c r="J374" s="1">
        <f t="shared" si="28"/>
        <v>136.5</v>
      </c>
      <c r="K374" s="1">
        <f t="shared" si="28"/>
        <v>38.1</v>
      </c>
      <c r="L374" s="1" t="str">
        <f t="shared" si="29"/>
        <v>OK</v>
      </c>
      <c r="M374" s="1" t="str">
        <f t="shared" si="30"/>
        <v>OK</v>
      </c>
    </row>
    <row r="375" spans="1:13" x14ac:dyDescent="0.3">
      <c r="A375">
        <v>373</v>
      </c>
      <c r="B375" t="s">
        <v>1410</v>
      </c>
      <c r="C375" t="s">
        <v>81</v>
      </c>
      <c r="D375" t="s">
        <v>1411</v>
      </c>
      <c r="E375" t="s">
        <v>1149</v>
      </c>
      <c r="F375" t="s">
        <v>1412</v>
      </c>
      <c r="G375" t="s">
        <v>1413</v>
      </c>
      <c r="H375" s="1">
        <f t="shared" si="26"/>
        <v>43.2</v>
      </c>
      <c r="I375" s="1">
        <f t="shared" si="27"/>
        <v>1.3</v>
      </c>
      <c r="J375" s="1">
        <f t="shared" si="28"/>
        <v>403.4</v>
      </c>
      <c r="K375" s="1">
        <f t="shared" si="28"/>
        <v>16.899999999999999</v>
      </c>
      <c r="L375" s="1" t="str">
        <f t="shared" si="29"/>
        <v>OK</v>
      </c>
      <c r="M375" s="1" t="str">
        <f t="shared" si="30"/>
        <v>OK</v>
      </c>
    </row>
    <row r="376" spans="1:13" x14ac:dyDescent="0.3">
      <c r="A376">
        <v>374</v>
      </c>
      <c r="B376" t="s">
        <v>1414</v>
      </c>
      <c r="C376" t="s">
        <v>945</v>
      </c>
      <c r="D376" t="s">
        <v>1415</v>
      </c>
      <c r="E376" t="s">
        <v>843</v>
      </c>
      <c r="F376" t="s">
        <v>1416</v>
      </c>
      <c r="G376" t="s">
        <v>1417</v>
      </c>
      <c r="H376" s="1">
        <f t="shared" si="26"/>
        <v>13.9</v>
      </c>
      <c r="I376" s="1">
        <f t="shared" si="27"/>
        <v>3.3</v>
      </c>
      <c r="J376" s="1">
        <f t="shared" si="28"/>
        <v>288</v>
      </c>
      <c r="K376" s="1">
        <f t="shared" si="28"/>
        <v>23</v>
      </c>
      <c r="L376" s="1" t="str">
        <f t="shared" si="29"/>
        <v>OK</v>
      </c>
      <c r="M376" s="1" t="str">
        <f t="shared" si="30"/>
        <v>OK</v>
      </c>
    </row>
    <row r="377" spans="1:13" x14ac:dyDescent="0.3">
      <c r="A377">
        <v>375</v>
      </c>
      <c r="B377" t="s">
        <v>1418</v>
      </c>
      <c r="C377" t="s">
        <v>24</v>
      </c>
      <c r="D377" t="s">
        <v>88</v>
      </c>
      <c r="E377" t="s">
        <v>969</v>
      </c>
      <c r="F377" t="s">
        <v>411</v>
      </c>
      <c r="G377" t="s">
        <v>1419</v>
      </c>
      <c r="H377" s="1">
        <f t="shared" si="26"/>
        <v>18.8</v>
      </c>
      <c r="I377" s="1">
        <f t="shared" si="27"/>
        <v>2.7</v>
      </c>
      <c r="J377" s="1">
        <f t="shared" si="28"/>
        <v>57.4</v>
      </c>
      <c r="K377" s="1">
        <f t="shared" si="28"/>
        <v>40.700000000000003</v>
      </c>
      <c r="L377" s="1" t="str">
        <f t="shared" si="29"/>
        <v>OK</v>
      </c>
      <c r="M377" s="1" t="str">
        <f t="shared" si="30"/>
        <v>OK</v>
      </c>
    </row>
    <row r="378" spans="1:13" x14ac:dyDescent="0.3">
      <c r="A378">
        <v>376</v>
      </c>
      <c r="B378" t="s">
        <v>1420</v>
      </c>
      <c r="C378" t="s">
        <v>7</v>
      </c>
      <c r="D378" t="s">
        <v>1421</v>
      </c>
      <c r="E378" t="s">
        <v>969</v>
      </c>
      <c r="F378" t="s">
        <v>1422</v>
      </c>
      <c r="G378" t="s">
        <v>994</v>
      </c>
      <c r="H378" s="1">
        <f t="shared" si="26"/>
        <v>14.7</v>
      </c>
      <c r="I378" s="1">
        <f t="shared" si="27"/>
        <v>2.7</v>
      </c>
      <c r="J378" s="1">
        <f t="shared" si="28"/>
        <v>217.8</v>
      </c>
      <c r="K378" s="1">
        <f t="shared" si="28"/>
        <v>25.7</v>
      </c>
      <c r="L378" s="1" t="str">
        <f t="shared" si="29"/>
        <v>OK</v>
      </c>
      <c r="M378" s="1" t="str">
        <f t="shared" si="30"/>
        <v>OK</v>
      </c>
    </row>
    <row r="379" spans="1:13" x14ac:dyDescent="0.3">
      <c r="A379">
        <v>377</v>
      </c>
      <c r="B379" t="s">
        <v>1423</v>
      </c>
      <c r="C379" t="s">
        <v>945</v>
      </c>
      <c r="D379" t="s">
        <v>1178</v>
      </c>
      <c r="E379" t="s">
        <v>969</v>
      </c>
      <c r="F379" t="s">
        <v>1424</v>
      </c>
      <c r="G379" t="s">
        <v>201</v>
      </c>
      <c r="H379" s="1">
        <f t="shared" si="26"/>
        <v>17.600000000000001</v>
      </c>
      <c r="I379" s="1">
        <f t="shared" si="27"/>
        <v>2.7</v>
      </c>
      <c r="J379" s="1">
        <f t="shared" si="28"/>
        <v>351.3</v>
      </c>
      <c r="K379" s="1">
        <f t="shared" si="28"/>
        <v>18.3</v>
      </c>
      <c r="L379" s="1" t="str">
        <f t="shared" si="29"/>
        <v>OK</v>
      </c>
      <c r="M379" s="1" t="str">
        <f t="shared" si="30"/>
        <v>OK</v>
      </c>
    </row>
    <row r="380" spans="1:13" x14ac:dyDescent="0.3">
      <c r="A380">
        <v>378</v>
      </c>
      <c r="B380" t="s">
        <v>1425</v>
      </c>
      <c r="C380" t="s">
        <v>60</v>
      </c>
      <c r="D380" t="s">
        <v>1401</v>
      </c>
      <c r="E380" t="s">
        <v>724</v>
      </c>
      <c r="F380" t="s">
        <v>1426</v>
      </c>
      <c r="G380" t="s">
        <v>868</v>
      </c>
      <c r="H380" s="1">
        <f t="shared" si="26"/>
        <v>19.5</v>
      </c>
      <c r="I380" s="1">
        <f t="shared" si="27"/>
        <v>2.4</v>
      </c>
      <c r="J380" s="1">
        <f t="shared" si="28"/>
        <v>107.8</v>
      </c>
      <c r="K380" s="1">
        <f t="shared" si="28"/>
        <v>25.2</v>
      </c>
      <c r="L380" s="1" t="str">
        <f t="shared" si="29"/>
        <v>OK</v>
      </c>
      <c r="M380" s="1" t="str">
        <f t="shared" si="30"/>
        <v>OK</v>
      </c>
    </row>
    <row r="381" spans="1:13" x14ac:dyDescent="0.3">
      <c r="A381">
        <v>379</v>
      </c>
      <c r="B381" t="s">
        <v>1427</v>
      </c>
      <c r="C381" t="s">
        <v>7</v>
      </c>
      <c r="D381" t="s">
        <v>786</v>
      </c>
      <c r="E381" t="s">
        <v>1343</v>
      </c>
      <c r="F381" t="s">
        <v>1326</v>
      </c>
      <c r="G381" t="s">
        <v>1428</v>
      </c>
      <c r="H381" s="1">
        <f t="shared" si="26"/>
        <v>43.5</v>
      </c>
      <c r="I381" s="1">
        <f t="shared" si="27"/>
        <v>1.2</v>
      </c>
      <c r="J381" s="1">
        <f t="shared" si="28"/>
        <v>58.8</v>
      </c>
      <c r="K381" s="1">
        <f t="shared" si="28"/>
        <v>41.6</v>
      </c>
      <c r="L381" s="1" t="str">
        <f t="shared" si="29"/>
        <v>OK</v>
      </c>
      <c r="M381" s="1" t="str">
        <f t="shared" si="30"/>
        <v>OK</v>
      </c>
    </row>
    <row r="382" spans="1:13" x14ac:dyDescent="0.3">
      <c r="A382">
        <v>380</v>
      </c>
      <c r="B382" t="s">
        <v>1429</v>
      </c>
      <c r="C382" t="s">
        <v>7</v>
      </c>
      <c r="D382" t="s">
        <v>1430</v>
      </c>
      <c r="E382" t="s">
        <v>1070</v>
      </c>
      <c r="F382" t="s">
        <v>1431</v>
      </c>
      <c r="G382" t="s">
        <v>1432</v>
      </c>
      <c r="H382" s="1">
        <f t="shared" si="26"/>
        <v>10</v>
      </c>
      <c r="I382" s="1">
        <f t="shared" si="27"/>
        <v>2.5</v>
      </c>
      <c r="J382" s="1">
        <f t="shared" si="28"/>
        <v>131.4</v>
      </c>
      <c r="K382" s="1">
        <f t="shared" si="28"/>
        <v>79.400000000000006</v>
      </c>
      <c r="L382" s="1" t="str">
        <f t="shared" si="29"/>
        <v>OK</v>
      </c>
      <c r="M382" s="1" t="str">
        <f t="shared" si="30"/>
        <v>OK</v>
      </c>
    </row>
    <row r="383" spans="1:13" x14ac:dyDescent="0.3">
      <c r="A383">
        <v>381</v>
      </c>
      <c r="B383" t="s">
        <v>1433</v>
      </c>
      <c r="C383" t="s">
        <v>24</v>
      </c>
      <c r="D383" t="s">
        <v>1434</v>
      </c>
      <c r="E383" t="s">
        <v>1359</v>
      </c>
      <c r="F383" t="s">
        <v>1435</v>
      </c>
      <c r="G383" t="s">
        <v>1436</v>
      </c>
      <c r="H383" s="1">
        <f t="shared" si="26"/>
        <v>85.6</v>
      </c>
      <c r="I383" s="1">
        <f t="shared" si="27"/>
        <v>1.8</v>
      </c>
      <c r="J383" s="1">
        <f t="shared" si="28"/>
        <v>168.1</v>
      </c>
      <c r="K383" s="1">
        <f t="shared" si="28"/>
        <v>12.7</v>
      </c>
      <c r="L383" s="1" t="str">
        <f t="shared" si="29"/>
        <v>OK</v>
      </c>
      <c r="M383" s="1" t="str">
        <f t="shared" si="30"/>
        <v>OK</v>
      </c>
    </row>
    <row r="384" spans="1:13" x14ac:dyDescent="0.3">
      <c r="A384">
        <v>382</v>
      </c>
      <c r="B384" t="s">
        <v>1437</v>
      </c>
      <c r="C384" t="s">
        <v>60</v>
      </c>
      <c r="D384" t="s">
        <v>1438</v>
      </c>
      <c r="E384" t="s">
        <v>744</v>
      </c>
      <c r="F384" t="s">
        <v>587</v>
      </c>
      <c r="G384" t="s">
        <v>1439</v>
      </c>
      <c r="H384" s="1">
        <f t="shared" si="26"/>
        <v>70.5</v>
      </c>
      <c r="I384" s="1">
        <f t="shared" si="27"/>
        <v>2.2999999999999998</v>
      </c>
      <c r="J384" s="1">
        <f t="shared" si="28"/>
        <v>46.6</v>
      </c>
      <c r="K384" s="1">
        <f t="shared" si="28"/>
        <v>21.7</v>
      </c>
      <c r="L384" s="1" t="str">
        <f t="shared" si="29"/>
        <v>OK</v>
      </c>
      <c r="M384" s="1" t="str">
        <f t="shared" si="30"/>
        <v>OK</v>
      </c>
    </row>
    <row r="385" spans="1:13" x14ac:dyDescent="0.3">
      <c r="A385">
        <v>383</v>
      </c>
      <c r="B385" t="s">
        <v>1440</v>
      </c>
      <c r="C385" t="s">
        <v>60</v>
      </c>
      <c r="D385" t="s">
        <v>842</v>
      </c>
      <c r="E385" t="s">
        <v>1441</v>
      </c>
      <c r="F385" t="s">
        <v>139</v>
      </c>
      <c r="G385" t="s">
        <v>971</v>
      </c>
      <c r="H385" s="1">
        <f t="shared" si="26"/>
        <v>29.5</v>
      </c>
      <c r="I385" s="1">
        <f t="shared" si="27"/>
        <v>0.99629999999999996</v>
      </c>
      <c r="J385" s="1">
        <f t="shared" si="28"/>
        <v>99.8</v>
      </c>
      <c r="K385" s="1">
        <f t="shared" si="28"/>
        <v>41.7</v>
      </c>
      <c r="L385" s="1" t="str">
        <f t="shared" si="29"/>
        <v>OK</v>
      </c>
      <c r="M385" s="1" t="str">
        <f t="shared" si="30"/>
        <v>OK</v>
      </c>
    </row>
    <row r="386" spans="1:13" x14ac:dyDescent="0.3">
      <c r="A386">
        <v>384</v>
      </c>
      <c r="B386" t="s">
        <v>1442</v>
      </c>
      <c r="C386" t="s">
        <v>419</v>
      </c>
      <c r="D386" t="s">
        <v>83</v>
      </c>
      <c r="E386" t="s">
        <v>1128</v>
      </c>
      <c r="F386" t="s">
        <v>1443</v>
      </c>
      <c r="G386" t="s">
        <v>1444</v>
      </c>
      <c r="H386" s="1">
        <f t="shared" si="26"/>
        <v>22.2</v>
      </c>
      <c r="I386" s="1">
        <f t="shared" si="27"/>
        <v>2</v>
      </c>
      <c r="J386" s="1">
        <f t="shared" si="28"/>
        <v>293.2</v>
      </c>
      <c r="K386" s="1">
        <f t="shared" si="28"/>
        <v>17.399999999999999</v>
      </c>
      <c r="L386" s="1" t="str">
        <f t="shared" si="29"/>
        <v>OK</v>
      </c>
      <c r="M386" s="1" t="str">
        <f t="shared" si="30"/>
        <v>OK</v>
      </c>
    </row>
    <row r="387" spans="1:13" x14ac:dyDescent="0.3">
      <c r="A387">
        <v>385</v>
      </c>
      <c r="B387" t="s">
        <v>1445</v>
      </c>
      <c r="C387" t="s">
        <v>60</v>
      </c>
      <c r="D387" t="s">
        <v>846</v>
      </c>
      <c r="E387" t="s">
        <v>1128</v>
      </c>
      <c r="F387" t="s">
        <v>1446</v>
      </c>
      <c r="G387" t="s">
        <v>1173</v>
      </c>
      <c r="H387" s="1">
        <f t="shared" ref="H387:H450" si="31">SUBSTITUTE(SUBSTITUTE(SUBSTITUTE(D387, "$", ""), "B", ""), "M", "") / IF(RIGHT(D387,1)="M", 1000, 1)</f>
        <v>36.4</v>
      </c>
      <c r="I387" s="1">
        <f t="shared" ref="I387:I450" si="32">SUBSTITUTE(SUBSTITUTE(SUBSTITUTE(E387, "$", ""), "B", ""), "M", "") / IF(RIGHT(E387,1)="M", 1000, 1)</f>
        <v>2</v>
      </c>
      <c r="J387" s="1">
        <f t="shared" ref="J387:K450" si="33">SUBSTITUTE(SUBSTITUTE(SUBSTITUTE(F387, "$", ""), "B", ""), "M", "") / IF(RIGHT(F387,1)="M", 1000, 1)</f>
        <v>40.799999999999997</v>
      </c>
      <c r="K387" s="1">
        <f t="shared" si="33"/>
        <v>37.9</v>
      </c>
      <c r="L387" s="1" t="str">
        <f t="shared" ref="L387:L450" si="34">IF(OR(ISBLANK(H387), ISBLANK(I387), ISBLANK(J387), ISBLANK(K387)), "Missing Data", "OK")</f>
        <v>OK</v>
      </c>
      <c r="M387" s="1" t="str">
        <f t="shared" ref="M387:M450" si="35">IF(OR(ISERROR(H387), ISERROR(I387), ISERROR(J387), ISERROR(K387)), "Error Found", "OK")</f>
        <v>OK</v>
      </c>
    </row>
    <row r="388" spans="1:13" x14ac:dyDescent="0.3">
      <c r="A388">
        <v>386</v>
      </c>
      <c r="B388" t="s">
        <v>1447</v>
      </c>
      <c r="C388" t="s">
        <v>24</v>
      </c>
      <c r="D388" t="s">
        <v>1448</v>
      </c>
      <c r="E388" t="s">
        <v>969</v>
      </c>
      <c r="F388" t="s">
        <v>1449</v>
      </c>
      <c r="G388" t="s">
        <v>650</v>
      </c>
      <c r="H388" s="1">
        <f t="shared" si="31"/>
        <v>13.4</v>
      </c>
      <c r="I388" s="1">
        <f t="shared" si="32"/>
        <v>2.7</v>
      </c>
      <c r="J388" s="1">
        <f t="shared" si="33"/>
        <v>216.9</v>
      </c>
      <c r="K388" s="1">
        <f t="shared" si="33"/>
        <v>26.2</v>
      </c>
      <c r="L388" s="1" t="str">
        <f t="shared" si="34"/>
        <v>OK</v>
      </c>
      <c r="M388" s="1" t="str">
        <f t="shared" si="35"/>
        <v>OK</v>
      </c>
    </row>
    <row r="389" spans="1:13" x14ac:dyDescent="0.3">
      <c r="A389">
        <v>387</v>
      </c>
      <c r="B389" t="s">
        <v>1450</v>
      </c>
      <c r="C389" t="s">
        <v>24</v>
      </c>
      <c r="D389" t="s">
        <v>834</v>
      </c>
      <c r="E389" t="s">
        <v>724</v>
      </c>
      <c r="F389" t="s">
        <v>796</v>
      </c>
      <c r="G389" t="s">
        <v>1451</v>
      </c>
      <c r="H389" s="1">
        <f t="shared" si="31"/>
        <v>36.9</v>
      </c>
      <c r="I389" s="1">
        <f t="shared" si="32"/>
        <v>2.4</v>
      </c>
      <c r="J389" s="1">
        <f t="shared" si="33"/>
        <v>35.700000000000003</v>
      </c>
      <c r="K389" s="1">
        <f t="shared" si="33"/>
        <v>37.799999999999997</v>
      </c>
      <c r="L389" s="1" t="str">
        <f t="shared" si="34"/>
        <v>OK</v>
      </c>
      <c r="M389" s="1" t="str">
        <f t="shared" si="35"/>
        <v>OK</v>
      </c>
    </row>
    <row r="390" spans="1:13" x14ac:dyDescent="0.3">
      <c r="A390">
        <v>388</v>
      </c>
      <c r="B390" t="s">
        <v>1452</v>
      </c>
      <c r="C390" t="s">
        <v>7</v>
      </c>
      <c r="D390" t="s">
        <v>303</v>
      </c>
      <c r="E390" t="s">
        <v>724</v>
      </c>
      <c r="F390" t="s">
        <v>1453</v>
      </c>
      <c r="G390" t="s">
        <v>1136</v>
      </c>
      <c r="H390" s="1">
        <f t="shared" si="31"/>
        <v>15.1</v>
      </c>
      <c r="I390" s="1">
        <f t="shared" si="32"/>
        <v>2.4</v>
      </c>
      <c r="J390" s="1">
        <f t="shared" si="33"/>
        <v>70.7</v>
      </c>
      <c r="K390" s="1">
        <f t="shared" si="33"/>
        <v>43.7</v>
      </c>
      <c r="L390" s="1" t="str">
        <f t="shared" si="34"/>
        <v>OK</v>
      </c>
      <c r="M390" s="1" t="str">
        <f t="shared" si="35"/>
        <v>OK</v>
      </c>
    </row>
    <row r="391" spans="1:13" x14ac:dyDescent="0.3">
      <c r="A391">
        <v>389</v>
      </c>
      <c r="B391" t="s">
        <v>1454</v>
      </c>
      <c r="C391" t="s">
        <v>60</v>
      </c>
      <c r="D391" t="s">
        <v>619</v>
      </c>
      <c r="E391" t="s">
        <v>1245</v>
      </c>
      <c r="F391" t="s">
        <v>1455</v>
      </c>
      <c r="G391" t="s">
        <v>1456</v>
      </c>
      <c r="H391" s="1">
        <f t="shared" si="31"/>
        <v>26.5</v>
      </c>
      <c r="I391" s="1">
        <f t="shared" si="32"/>
        <v>1.6</v>
      </c>
      <c r="J391" s="1">
        <f t="shared" si="33"/>
        <v>73.2</v>
      </c>
      <c r="K391" s="1">
        <f t="shared" si="33"/>
        <v>29.6</v>
      </c>
      <c r="L391" s="1" t="str">
        <f t="shared" si="34"/>
        <v>OK</v>
      </c>
      <c r="M391" s="1" t="str">
        <f t="shared" si="35"/>
        <v>OK</v>
      </c>
    </row>
    <row r="392" spans="1:13" x14ac:dyDescent="0.3">
      <c r="A392">
        <v>390</v>
      </c>
      <c r="B392" t="s">
        <v>1457</v>
      </c>
      <c r="C392" t="s">
        <v>81</v>
      </c>
      <c r="D392" t="s">
        <v>1267</v>
      </c>
      <c r="E392" t="s">
        <v>839</v>
      </c>
      <c r="F392" t="s">
        <v>1111</v>
      </c>
      <c r="G392" t="s">
        <v>1184</v>
      </c>
      <c r="H392" s="1">
        <f t="shared" si="31"/>
        <v>20.5</v>
      </c>
      <c r="I392" s="1">
        <f t="shared" si="32"/>
        <v>3</v>
      </c>
      <c r="J392" s="1">
        <f t="shared" si="33"/>
        <v>40.200000000000003</v>
      </c>
      <c r="K392" s="1">
        <f t="shared" si="33"/>
        <v>44.7</v>
      </c>
      <c r="L392" s="1" t="str">
        <f t="shared" si="34"/>
        <v>OK</v>
      </c>
      <c r="M392" s="1" t="str">
        <f t="shared" si="35"/>
        <v>OK</v>
      </c>
    </row>
    <row r="393" spans="1:13" x14ac:dyDescent="0.3">
      <c r="A393">
        <v>391</v>
      </c>
      <c r="B393" t="s">
        <v>1458</v>
      </c>
      <c r="C393" t="s">
        <v>351</v>
      </c>
      <c r="D393" t="s">
        <v>951</v>
      </c>
      <c r="E393" t="s">
        <v>460</v>
      </c>
      <c r="F393" t="s">
        <v>1459</v>
      </c>
      <c r="G393" t="s">
        <v>450</v>
      </c>
      <c r="H393" s="1">
        <f t="shared" si="31"/>
        <v>18.600000000000001</v>
      </c>
      <c r="I393" s="1">
        <f t="shared" si="32"/>
        <v>5.8</v>
      </c>
      <c r="J393" s="1">
        <f t="shared" si="33"/>
        <v>29.9</v>
      </c>
      <c r="K393" s="1">
        <f t="shared" si="33"/>
        <v>55.4</v>
      </c>
      <c r="L393" s="1" t="str">
        <f t="shared" si="34"/>
        <v>OK</v>
      </c>
      <c r="M393" s="1" t="str">
        <f t="shared" si="35"/>
        <v>OK</v>
      </c>
    </row>
    <row r="394" spans="1:13" x14ac:dyDescent="0.3">
      <c r="A394">
        <v>392</v>
      </c>
      <c r="B394" t="s">
        <v>1460</v>
      </c>
      <c r="C394" t="s">
        <v>7</v>
      </c>
      <c r="D394" t="s">
        <v>1229</v>
      </c>
      <c r="E394" t="s">
        <v>1070</v>
      </c>
      <c r="F394" t="s">
        <v>1461</v>
      </c>
      <c r="G394" t="s">
        <v>347</v>
      </c>
      <c r="H394" s="1">
        <f t="shared" si="31"/>
        <v>20.7</v>
      </c>
      <c r="I394" s="1">
        <f t="shared" si="32"/>
        <v>2.5</v>
      </c>
      <c r="J394" s="1">
        <f t="shared" si="33"/>
        <v>32.700000000000003</v>
      </c>
      <c r="K394" s="1">
        <f t="shared" si="33"/>
        <v>84.4</v>
      </c>
      <c r="L394" s="1" t="str">
        <f t="shared" si="34"/>
        <v>OK</v>
      </c>
      <c r="M394" s="1" t="str">
        <f t="shared" si="35"/>
        <v>OK</v>
      </c>
    </row>
    <row r="395" spans="1:13" x14ac:dyDescent="0.3">
      <c r="A395">
        <v>393</v>
      </c>
      <c r="B395" t="s">
        <v>1462</v>
      </c>
      <c r="C395" t="s">
        <v>7</v>
      </c>
      <c r="D395" t="s">
        <v>1054</v>
      </c>
      <c r="E395" t="s">
        <v>358</v>
      </c>
      <c r="F395" t="s">
        <v>688</v>
      </c>
      <c r="G395" t="s">
        <v>988</v>
      </c>
      <c r="H395" s="1">
        <f t="shared" si="31"/>
        <v>17.2</v>
      </c>
      <c r="I395" s="1">
        <f t="shared" si="32"/>
        <v>4.9000000000000004</v>
      </c>
      <c r="J395" s="1">
        <f t="shared" si="33"/>
        <v>42.9</v>
      </c>
      <c r="K395" s="1">
        <f t="shared" si="33"/>
        <v>36.700000000000003</v>
      </c>
      <c r="L395" s="1" t="str">
        <f t="shared" si="34"/>
        <v>OK</v>
      </c>
      <c r="M395" s="1" t="str">
        <f t="shared" si="35"/>
        <v>OK</v>
      </c>
    </row>
    <row r="396" spans="1:13" x14ac:dyDescent="0.3">
      <c r="A396">
        <v>394</v>
      </c>
      <c r="B396" t="s">
        <v>1463</v>
      </c>
      <c r="C396" t="s">
        <v>936</v>
      </c>
      <c r="D396" t="s">
        <v>1464</v>
      </c>
      <c r="E396" t="s">
        <v>1128</v>
      </c>
      <c r="F396" t="s">
        <v>894</v>
      </c>
      <c r="G396" t="s">
        <v>1465</v>
      </c>
      <c r="H396" s="1">
        <f t="shared" si="31"/>
        <v>14.2</v>
      </c>
      <c r="I396" s="1">
        <f t="shared" si="32"/>
        <v>2</v>
      </c>
      <c r="J396" s="1">
        <f t="shared" si="33"/>
        <v>58</v>
      </c>
      <c r="K396" s="1">
        <f t="shared" si="33"/>
        <v>88.8</v>
      </c>
      <c r="L396" s="1" t="str">
        <f t="shared" si="34"/>
        <v>OK</v>
      </c>
      <c r="M396" s="1" t="str">
        <f t="shared" si="35"/>
        <v>OK</v>
      </c>
    </row>
    <row r="397" spans="1:13" x14ac:dyDescent="0.3">
      <c r="A397">
        <v>395</v>
      </c>
      <c r="B397" t="s">
        <v>1466</v>
      </c>
      <c r="C397" t="s">
        <v>7</v>
      </c>
      <c r="D397" t="s">
        <v>1467</v>
      </c>
      <c r="E397" t="s">
        <v>472</v>
      </c>
      <c r="F397" t="s">
        <v>1468</v>
      </c>
      <c r="G397" t="s">
        <v>1469</v>
      </c>
      <c r="H397" s="1">
        <f t="shared" si="31"/>
        <v>14.6</v>
      </c>
      <c r="I397" s="1">
        <f t="shared" si="32"/>
        <v>3.6</v>
      </c>
      <c r="J397" s="1">
        <f t="shared" si="33"/>
        <v>42.7</v>
      </c>
      <c r="K397" s="1">
        <f t="shared" si="33"/>
        <v>65.5</v>
      </c>
      <c r="L397" s="1" t="str">
        <f t="shared" si="34"/>
        <v>OK</v>
      </c>
      <c r="M397" s="1" t="str">
        <f t="shared" si="35"/>
        <v>OK</v>
      </c>
    </row>
    <row r="398" spans="1:13" x14ac:dyDescent="0.3">
      <c r="A398">
        <v>396</v>
      </c>
      <c r="B398" t="s">
        <v>1470</v>
      </c>
      <c r="C398" t="s">
        <v>772</v>
      </c>
      <c r="D398" t="s">
        <v>1471</v>
      </c>
      <c r="E398" t="s">
        <v>718</v>
      </c>
      <c r="F398" t="s">
        <v>786</v>
      </c>
      <c r="G398" t="s">
        <v>1233</v>
      </c>
      <c r="H398" s="1">
        <f t="shared" si="31"/>
        <v>26.8</v>
      </c>
      <c r="I398" s="1">
        <f t="shared" si="32"/>
        <v>1.7</v>
      </c>
      <c r="J398" s="1">
        <f t="shared" si="33"/>
        <v>43.5</v>
      </c>
      <c r="K398" s="1">
        <f t="shared" si="33"/>
        <v>46.5</v>
      </c>
      <c r="L398" s="1" t="str">
        <f t="shared" si="34"/>
        <v>OK</v>
      </c>
      <c r="M398" s="1" t="str">
        <f t="shared" si="35"/>
        <v>OK</v>
      </c>
    </row>
    <row r="399" spans="1:13" x14ac:dyDescent="0.3">
      <c r="A399">
        <v>397</v>
      </c>
      <c r="B399" t="s">
        <v>1472</v>
      </c>
      <c r="C399" t="s">
        <v>253</v>
      </c>
      <c r="D399" t="s">
        <v>1473</v>
      </c>
      <c r="E399" t="s">
        <v>1245</v>
      </c>
      <c r="F399" t="s">
        <v>1419</v>
      </c>
      <c r="G399" t="s">
        <v>1474</v>
      </c>
      <c r="H399" s="1">
        <f t="shared" si="31"/>
        <v>26.7</v>
      </c>
      <c r="I399" s="1">
        <f t="shared" si="32"/>
        <v>1.6</v>
      </c>
      <c r="J399" s="1">
        <f t="shared" si="33"/>
        <v>40.700000000000003</v>
      </c>
      <c r="K399" s="1">
        <f t="shared" si="33"/>
        <v>56.9</v>
      </c>
      <c r="L399" s="1" t="str">
        <f t="shared" si="34"/>
        <v>OK</v>
      </c>
      <c r="M399" s="1" t="str">
        <f t="shared" si="35"/>
        <v>OK</v>
      </c>
    </row>
    <row r="400" spans="1:13" x14ac:dyDescent="0.3">
      <c r="A400">
        <v>398</v>
      </c>
      <c r="B400" t="s">
        <v>1475</v>
      </c>
      <c r="C400" t="s">
        <v>909</v>
      </c>
      <c r="D400" t="s">
        <v>666</v>
      </c>
      <c r="E400" t="s">
        <v>1343</v>
      </c>
      <c r="F400" t="s">
        <v>697</v>
      </c>
      <c r="G400" t="s">
        <v>1476</v>
      </c>
      <c r="H400" s="1">
        <f t="shared" si="31"/>
        <v>42</v>
      </c>
      <c r="I400" s="1">
        <f t="shared" si="32"/>
        <v>1.2</v>
      </c>
      <c r="J400" s="1">
        <f t="shared" si="33"/>
        <v>48</v>
      </c>
      <c r="K400" s="1">
        <f t="shared" si="33"/>
        <v>42.8</v>
      </c>
      <c r="L400" s="1" t="str">
        <f t="shared" si="34"/>
        <v>OK</v>
      </c>
      <c r="M400" s="1" t="str">
        <f t="shared" si="35"/>
        <v>OK</v>
      </c>
    </row>
    <row r="401" spans="1:13" x14ac:dyDescent="0.3">
      <c r="A401">
        <v>399</v>
      </c>
      <c r="B401" t="s">
        <v>1477</v>
      </c>
      <c r="C401" t="s">
        <v>7</v>
      </c>
      <c r="D401" t="s">
        <v>269</v>
      </c>
      <c r="E401" t="s">
        <v>718</v>
      </c>
      <c r="F401" t="s">
        <v>1478</v>
      </c>
      <c r="G401" t="s">
        <v>1144</v>
      </c>
      <c r="H401" s="1">
        <f t="shared" si="31"/>
        <v>14.4</v>
      </c>
      <c r="I401" s="1">
        <f t="shared" si="32"/>
        <v>1.7</v>
      </c>
      <c r="J401" s="1">
        <f t="shared" si="33"/>
        <v>102</v>
      </c>
      <c r="K401" s="1">
        <f t="shared" si="33"/>
        <v>44.8</v>
      </c>
      <c r="L401" s="1" t="str">
        <f t="shared" si="34"/>
        <v>OK</v>
      </c>
      <c r="M401" s="1" t="str">
        <f t="shared" si="35"/>
        <v>OK</v>
      </c>
    </row>
    <row r="402" spans="1:13" x14ac:dyDescent="0.3">
      <c r="A402">
        <v>400</v>
      </c>
      <c r="B402" t="s">
        <v>1479</v>
      </c>
      <c r="C402" t="s">
        <v>81</v>
      </c>
      <c r="D402" t="s">
        <v>1306</v>
      </c>
      <c r="E402" t="s">
        <v>823</v>
      </c>
      <c r="F402" t="s">
        <v>1031</v>
      </c>
      <c r="G402" t="s">
        <v>1480</v>
      </c>
      <c r="H402" s="1">
        <f t="shared" si="31"/>
        <v>40.6</v>
      </c>
      <c r="I402" s="1">
        <f t="shared" si="32"/>
        <v>2.1</v>
      </c>
      <c r="J402" s="1">
        <f t="shared" si="33"/>
        <v>36.6</v>
      </c>
      <c r="K402" s="1">
        <f t="shared" si="33"/>
        <v>32.9</v>
      </c>
      <c r="L402" s="1" t="str">
        <f t="shared" si="34"/>
        <v>OK</v>
      </c>
      <c r="M402" s="1" t="str">
        <f t="shared" si="35"/>
        <v>OK</v>
      </c>
    </row>
    <row r="403" spans="1:13" x14ac:dyDescent="0.3">
      <c r="A403">
        <v>401</v>
      </c>
      <c r="B403" t="s">
        <v>1481</v>
      </c>
      <c r="C403" t="s">
        <v>60</v>
      </c>
      <c r="D403" t="s">
        <v>1194</v>
      </c>
      <c r="E403" t="s">
        <v>472</v>
      </c>
      <c r="F403" t="s">
        <v>1007</v>
      </c>
      <c r="G403" t="s">
        <v>1006</v>
      </c>
      <c r="H403" s="1">
        <f t="shared" si="31"/>
        <v>16.7</v>
      </c>
      <c r="I403" s="1">
        <f t="shared" si="32"/>
        <v>3.6</v>
      </c>
      <c r="J403" s="1">
        <f t="shared" si="33"/>
        <v>34</v>
      </c>
      <c r="K403" s="1">
        <f t="shared" si="33"/>
        <v>75</v>
      </c>
      <c r="L403" s="1" t="str">
        <f t="shared" si="34"/>
        <v>OK</v>
      </c>
      <c r="M403" s="1" t="str">
        <f t="shared" si="35"/>
        <v>OK</v>
      </c>
    </row>
    <row r="404" spans="1:13" x14ac:dyDescent="0.3">
      <c r="A404">
        <v>402</v>
      </c>
      <c r="B404" t="s">
        <v>1482</v>
      </c>
      <c r="C404" t="s">
        <v>945</v>
      </c>
      <c r="D404" t="s">
        <v>530</v>
      </c>
      <c r="E404" t="s">
        <v>491</v>
      </c>
      <c r="F404" t="s">
        <v>1483</v>
      </c>
      <c r="G404" t="s">
        <v>1238</v>
      </c>
      <c r="H404" s="1">
        <f t="shared" si="31"/>
        <v>7.4</v>
      </c>
      <c r="I404" s="1">
        <f t="shared" si="32"/>
        <v>15.2</v>
      </c>
      <c r="J404" s="1">
        <f t="shared" si="33"/>
        <v>84.8</v>
      </c>
      <c r="K404" s="1">
        <f t="shared" si="33"/>
        <v>79.099999999999994</v>
      </c>
      <c r="L404" s="1" t="str">
        <f t="shared" si="34"/>
        <v>OK</v>
      </c>
      <c r="M404" s="1" t="str">
        <f t="shared" si="35"/>
        <v>OK</v>
      </c>
    </row>
    <row r="405" spans="1:13" x14ac:dyDescent="0.3">
      <c r="A405">
        <v>403</v>
      </c>
      <c r="B405" t="s">
        <v>1484</v>
      </c>
      <c r="C405" t="s">
        <v>7</v>
      </c>
      <c r="D405" t="s">
        <v>289</v>
      </c>
      <c r="E405" t="s">
        <v>964</v>
      </c>
      <c r="F405" t="s">
        <v>1485</v>
      </c>
      <c r="G405" t="s">
        <v>994</v>
      </c>
      <c r="H405" s="1">
        <f t="shared" si="31"/>
        <v>13.1</v>
      </c>
      <c r="I405" s="1">
        <f t="shared" si="32"/>
        <v>2.6</v>
      </c>
      <c r="J405" s="1">
        <f t="shared" si="33"/>
        <v>215.1</v>
      </c>
      <c r="K405" s="1">
        <f t="shared" si="33"/>
        <v>25.7</v>
      </c>
      <c r="L405" s="1" t="str">
        <f t="shared" si="34"/>
        <v>OK</v>
      </c>
      <c r="M405" s="1" t="str">
        <f t="shared" si="35"/>
        <v>OK</v>
      </c>
    </row>
    <row r="406" spans="1:13" x14ac:dyDescent="0.3">
      <c r="A406">
        <v>404</v>
      </c>
      <c r="B406" t="s">
        <v>1486</v>
      </c>
      <c r="C406" t="s">
        <v>1487</v>
      </c>
      <c r="D406" t="s">
        <v>1488</v>
      </c>
      <c r="E406" t="s">
        <v>460</v>
      </c>
      <c r="F406" t="s">
        <v>1489</v>
      </c>
      <c r="G406" t="s">
        <v>1490</v>
      </c>
      <c r="H406" s="1">
        <f t="shared" si="31"/>
        <v>85.4</v>
      </c>
      <c r="I406" s="1">
        <f t="shared" si="32"/>
        <v>5.8</v>
      </c>
      <c r="J406" s="1">
        <f t="shared" si="33"/>
        <v>71.2</v>
      </c>
      <c r="K406" s="1">
        <f t="shared" si="33"/>
        <v>10.5</v>
      </c>
      <c r="L406" s="1" t="str">
        <f t="shared" si="34"/>
        <v>OK</v>
      </c>
      <c r="M406" s="1" t="str">
        <f t="shared" si="35"/>
        <v>OK</v>
      </c>
    </row>
    <row r="407" spans="1:13" x14ac:dyDescent="0.3">
      <c r="A407">
        <v>405</v>
      </c>
      <c r="B407" t="s">
        <v>1491</v>
      </c>
      <c r="C407" t="s">
        <v>1492</v>
      </c>
      <c r="D407" t="s">
        <v>1493</v>
      </c>
      <c r="E407" t="s">
        <v>319</v>
      </c>
      <c r="F407" t="s">
        <v>387</v>
      </c>
      <c r="G407" t="s">
        <v>1173</v>
      </c>
      <c r="H407" s="1">
        <f t="shared" si="31"/>
        <v>14.1</v>
      </c>
      <c r="I407" s="1">
        <f t="shared" si="32"/>
        <v>4.8</v>
      </c>
      <c r="J407" s="1">
        <f t="shared" si="33"/>
        <v>52.5</v>
      </c>
      <c r="K407" s="1">
        <f t="shared" si="33"/>
        <v>37.9</v>
      </c>
      <c r="L407" s="1" t="str">
        <f t="shared" si="34"/>
        <v>OK</v>
      </c>
      <c r="M407" s="1" t="str">
        <f t="shared" si="35"/>
        <v>OK</v>
      </c>
    </row>
    <row r="408" spans="1:13" x14ac:dyDescent="0.3">
      <c r="A408">
        <v>406</v>
      </c>
      <c r="B408" t="s">
        <v>1494</v>
      </c>
      <c r="C408" t="s">
        <v>7</v>
      </c>
      <c r="D408" t="s">
        <v>1075</v>
      </c>
      <c r="E408" t="s">
        <v>1103</v>
      </c>
      <c r="F408" t="s">
        <v>1495</v>
      </c>
      <c r="G408" t="s">
        <v>1178</v>
      </c>
      <c r="H408" s="1">
        <f t="shared" si="31"/>
        <v>19.399999999999999</v>
      </c>
      <c r="I408" s="1">
        <f t="shared" si="32"/>
        <v>2.9</v>
      </c>
      <c r="J408" s="1">
        <f t="shared" si="33"/>
        <v>121.2</v>
      </c>
      <c r="K408" s="1">
        <f t="shared" si="33"/>
        <v>17.600000000000001</v>
      </c>
      <c r="L408" s="1" t="str">
        <f t="shared" si="34"/>
        <v>OK</v>
      </c>
      <c r="M408" s="1" t="str">
        <f t="shared" si="35"/>
        <v>OK</v>
      </c>
    </row>
    <row r="409" spans="1:13" x14ac:dyDescent="0.3">
      <c r="A409">
        <v>407</v>
      </c>
      <c r="B409" t="s">
        <v>1496</v>
      </c>
      <c r="C409" t="s">
        <v>7</v>
      </c>
      <c r="D409" t="s">
        <v>1497</v>
      </c>
      <c r="E409" t="s">
        <v>744</v>
      </c>
      <c r="F409" t="s">
        <v>1498</v>
      </c>
      <c r="G409" t="s">
        <v>872</v>
      </c>
      <c r="H409" s="1">
        <f t="shared" si="31"/>
        <v>13.2</v>
      </c>
      <c r="I409" s="1">
        <f t="shared" si="32"/>
        <v>2.2999999999999998</v>
      </c>
      <c r="J409" s="1">
        <f t="shared" si="33"/>
        <v>214.5</v>
      </c>
      <c r="K409" s="1">
        <f t="shared" si="33"/>
        <v>26.4</v>
      </c>
      <c r="L409" s="1" t="str">
        <f t="shared" si="34"/>
        <v>OK</v>
      </c>
      <c r="M409" s="1" t="str">
        <f t="shared" si="35"/>
        <v>OK</v>
      </c>
    </row>
    <row r="410" spans="1:13" x14ac:dyDescent="0.3">
      <c r="A410">
        <v>408</v>
      </c>
      <c r="B410" t="s">
        <v>1499</v>
      </c>
      <c r="C410" t="s">
        <v>7</v>
      </c>
      <c r="D410" t="s">
        <v>986</v>
      </c>
      <c r="E410" t="s">
        <v>1149</v>
      </c>
      <c r="F410" t="s">
        <v>603</v>
      </c>
      <c r="G410" t="s">
        <v>1500</v>
      </c>
      <c r="H410" s="1">
        <f t="shared" si="31"/>
        <v>19.7</v>
      </c>
      <c r="I410" s="1">
        <f t="shared" si="32"/>
        <v>1.3</v>
      </c>
      <c r="J410" s="1">
        <f t="shared" si="33"/>
        <v>54.2</v>
      </c>
      <c r="K410" s="1">
        <f t="shared" si="33"/>
        <v>68.3</v>
      </c>
      <c r="L410" s="1" t="str">
        <f t="shared" si="34"/>
        <v>OK</v>
      </c>
      <c r="M410" s="1" t="str">
        <f t="shared" si="35"/>
        <v>OK</v>
      </c>
    </row>
    <row r="411" spans="1:13" x14ac:dyDescent="0.3">
      <c r="A411">
        <v>409</v>
      </c>
      <c r="B411" t="s">
        <v>1501</v>
      </c>
      <c r="C411" t="s">
        <v>60</v>
      </c>
      <c r="D411" t="s">
        <v>1502</v>
      </c>
      <c r="E411" t="s">
        <v>1128</v>
      </c>
      <c r="F411" t="s">
        <v>502</v>
      </c>
      <c r="G411" t="s">
        <v>269</v>
      </c>
      <c r="H411" s="1">
        <f t="shared" si="31"/>
        <v>95.8</v>
      </c>
      <c r="I411" s="1">
        <f t="shared" si="32"/>
        <v>2</v>
      </c>
      <c r="J411" s="1">
        <f t="shared" si="33"/>
        <v>67</v>
      </c>
      <c r="K411" s="1">
        <f t="shared" si="33"/>
        <v>14.4</v>
      </c>
      <c r="L411" s="1" t="str">
        <f t="shared" si="34"/>
        <v>OK</v>
      </c>
      <c r="M411" s="1" t="str">
        <f t="shared" si="35"/>
        <v>OK</v>
      </c>
    </row>
    <row r="412" spans="1:13" x14ac:dyDescent="0.3">
      <c r="A412">
        <v>410</v>
      </c>
      <c r="B412" t="s">
        <v>1503</v>
      </c>
      <c r="C412" t="s">
        <v>112</v>
      </c>
      <c r="D412" t="s">
        <v>135</v>
      </c>
      <c r="E412" t="s">
        <v>724</v>
      </c>
      <c r="F412" t="s">
        <v>1504</v>
      </c>
      <c r="G412" t="s">
        <v>1505</v>
      </c>
      <c r="H412" s="1">
        <f t="shared" si="31"/>
        <v>21.5</v>
      </c>
      <c r="I412" s="1">
        <f t="shared" si="32"/>
        <v>2.4</v>
      </c>
      <c r="J412" s="1">
        <f t="shared" si="33"/>
        <v>452.3</v>
      </c>
      <c r="K412" s="1">
        <f t="shared" si="33"/>
        <v>13.3</v>
      </c>
      <c r="L412" s="1" t="str">
        <f t="shared" si="34"/>
        <v>OK</v>
      </c>
      <c r="M412" s="1" t="str">
        <f t="shared" si="35"/>
        <v>OK</v>
      </c>
    </row>
    <row r="413" spans="1:13" x14ac:dyDescent="0.3">
      <c r="A413">
        <v>411</v>
      </c>
      <c r="B413" t="s">
        <v>1506</v>
      </c>
      <c r="C413" t="s">
        <v>112</v>
      </c>
      <c r="D413" t="s">
        <v>411</v>
      </c>
      <c r="E413" t="s">
        <v>928</v>
      </c>
      <c r="F413" t="s">
        <v>1507</v>
      </c>
      <c r="G413" t="s">
        <v>279</v>
      </c>
      <c r="H413" s="1">
        <f t="shared" si="31"/>
        <v>57.4</v>
      </c>
      <c r="I413" s="1">
        <f t="shared" si="32"/>
        <v>1.1000000000000001</v>
      </c>
      <c r="J413" s="1">
        <f t="shared" si="33"/>
        <v>76.7</v>
      </c>
      <c r="K413" s="1">
        <f t="shared" si="33"/>
        <v>22.3</v>
      </c>
      <c r="L413" s="1" t="str">
        <f t="shared" si="34"/>
        <v>OK</v>
      </c>
      <c r="M413" s="1" t="str">
        <f t="shared" si="35"/>
        <v>OK</v>
      </c>
    </row>
    <row r="414" spans="1:13" x14ac:dyDescent="0.3">
      <c r="A414">
        <v>412</v>
      </c>
      <c r="B414" t="s">
        <v>1508</v>
      </c>
      <c r="C414" t="s">
        <v>253</v>
      </c>
      <c r="D414" t="s">
        <v>1509</v>
      </c>
      <c r="E414" t="s">
        <v>672</v>
      </c>
      <c r="F414" t="s">
        <v>1178</v>
      </c>
      <c r="G414" t="s">
        <v>1510</v>
      </c>
      <c r="H414" s="1">
        <f t="shared" si="31"/>
        <v>29.1</v>
      </c>
      <c r="I414" s="1">
        <f t="shared" si="32"/>
        <v>5.5</v>
      </c>
      <c r="J414" s="1">
        <f t="shared" si="33"/>
        <v>17.600000000000001</v>
      </c>
      <c r="K414" s="1">
        <f t="shared" si="33"/>
        <v>166.5</v>
      </c>
      <c r="L414" s="1" t="str">
        <f t="shared" si="34"/>
        <v>OK</v>
      </c>
      <c r="M414" s="1" t="str">
        <f t="shared" si="35"/>
        <v>OK</v>
      </c>
    </row>
    <row r="415" spans="1:13" x14ac:dyDescent="0.3">
      <c r="A415">
        <v>413</v>
      </c>
      <c r="B415" t="s">
        <v>1511</v>
      </c>
      <c r="C415" t="s">
        <v>184</v>
      </c>
      <c r="D415" t="s">
        <v>605</v>
      </c>
      <c r="E415" t="s">
        <v>659</v>
      </c>
      <c r="F415" t="s">
        <v>1512</v>
      </c>
      <c r="G415" t="s">
        <v>1513</v>
      </c>
      <c r="H415" s="1">
        <f t="shared" si="31"/>
        <v>38.700000000000003</v>
      </c>
      <c r="I415" s="1">
        <f t="shared" si="32"/>
        <v>32.4</v>
      </c>
      <c r="J415" s="1">
        <f t="shared" si="33"/>
        <v>942.2</v>
      </c>
      <c r="K415" s="1">
        <f t="shared" si="33"/>
        <v>0.442</v>
      </c>
      <c r="L415" s="1" t="str">
        <f t="shared" si="34"/>
        <v>OK</v>
      </c>
      <c r="M415" s="1" t="str">
        <f t="shared" si="35"/>
        <v>OK</v>
      </c>
    </row>
    <row r="416" spans="1:13" x14ac:dyDescent="0.3">
      <c r="A416">
        <v>414</v>
      </c>
      <c r="B416" t="s">
        <v>1514</v>
      </c>
      <c r="C416" t="s">
        <v>7</v>
      </c>
      <c r="D416" t="s">
        <v>426</v>
      </c>
      <c r="E416" t="s">
        <v>758</v>
      </c>
      <c r="F416" t="s">
        <v>1515</v>
      </c>
      <c r="G416" t="s">
        <v>1516</v>
      </c>
      <c r="H416" s="1">
        <f t="shared" si="31"/>
        <v>8.1999999999999993</v>
      </c>
      <c r="I416" s="1">
        <f t="shared" si="32"/>
        <v>3.2</v>
      </c>
      <c r="J416" s="1">
        <f t="shared" si="33"/>
        <v>93.3</v>
      </c>
      <c r="K416" s="1">
        <f t="shared" si="33"/>
        <v>104.1</v>
      </c>
      <c r="L416" s="1" t="str">
        <f t="shared" si="34"/>
        <v>OK</v>
      </c>
      <c r="M416" s="1" t="str">
        <f t="shared" si="35"/>
        <v>OK</v>
      </c>
    </row>
    <row r="417" spans="1:13" x14ac:dyDescent="0.3">
      <c r="A417">
        <v>415</v>
      </c>
      <c r="B417" t="s">
        <v>1517</v>
      </c>
      <c r="C417" t="s">
        <v>24</v>
      </c>
      <c r="D417" t="s">
        <v>1260</v>
      </c>
      <c r="E417" t="s">
        <v>724</v>
      </c>
      <c r="F417" t="s">
        <v>820</v>
      </c>
      <c r="G417" t="s">
        <v>1187</v>
      </c>
      <c r="H417" s="1">
        <f t="shared" si="31"/>
        <v>24.9</v>
      </c>
      <c r="I417" s="1">
        <f t="shared" si="32"/>
        <v>2.4</v>
      </c>
      <c r="J417" s="1">
        <f t="shared" si="33"/>
        <v>38.6</v>
      </c>
      <c r="K417" s="1">
        <f t="shared" si="33"/>
        <v>39.1</v>
      </c>
      <c r="L417" s="1" t="str">
        <f t="shared" si="34"/>
        <v>OK</v>
      </c>
      <c r="M417" s="1" t="str">
        <f t="shared" si="35"/>
        <v>OK</v>
      </c>
    </row>
    <row r="418" spans="1:13" x14ac:dyDescent="0.3">
      <c r="A418">
        <v>416</v>
      </c>
      <c r="B418" t="s">
        <v>1518</v>
      </c>
      <c r="C418" t="s">
        <v>7</v>
      </c>
      <c r="D418" t="s">
        <v>1519</v>
      </c>
      <c r="E418" t="s">
        <v>1043</v>
      </c>
      <c r="F418" t="s">
        <v>716</v>
      </c>
      <c r="G418" t="s">
        <v>874</v>
      </c>
      <c r="H418" s="1">
        <f t="shared" si="31"/>
        <v>17.8</v>
      </c>
      <c r="I418" s="1">
        <f t="shared" si="32"/>
        <v>2.2000000000000002</v>
      </c>
      <c r="J418" s="1">
        <f t="shared" si="33"/>
        <v>44.4</v>
      </c>
      <c r="K418" s="1">
        <f t="shared" si="33"/>
        <v>48.2</v>
      </c>
      <c r="L418" s="1" t="str">
        <f t="shared" si="34"/>
        <v>OK</v>
      </c>
      <c r="M418" s="1" t="str">
        <f t="shared" si="35"/>
        <v>OK</v>
      </c>
    </row>
    <row r="419" spans="1:13" x14ac:dyDescent="0.3">
      <c r="A419">
        <v>417</v>
      </c>
      <c r="B419" t="s">
        <v>1520</v>
      </c>
      <c r="C419" t="s">
        <v>7</v>
      </c>
      <c r="D419" t="s">
        <v>314</v>
      </c>
      <c r="E419" t="s">
        <v>1134</v>
      </c>
      <c r="F419" t="s">
        <v>1521</v>
      </c>
      <c r="G419" t="s">
        <v>1522</v>
      </c>
      <c r="H419" s="1">
        <f t="shared" si="31"/>
        <v>11.6</v>
      </c>
      <c r="I419" s="1">
        <f t="shared" si="32"/>
        <v>2.8</v>
      </c>
      <c r="J419" s="1">
        <f t="shared" si="33"/>
        <v>48.4</v>
      </c>
      <c r="K419" s="1">
        <f t="shared" si="33"/>
        <v>106.2</v>
      </c>
      <c r="L419" s="1" t="str">
        <f t="shared" si="34"/>
        <v>OK</v>
      </c>
      <c r="M419" s="1" t="str">
        <f t="shared" si="35"/>
        <v>OK</v>
      </c>
    </row>
    <row r="420" spans="1:13" x14ac:dyDescent="0.3">
      <c r="A420">
        <v>418</v>
      </c>
      <c r="B420" t="s">
        <v>1523</v>
      </c>
      <c r="C420" t="s">
        <v>7</v>
      </c>
      <c r="D420" t="s">
        <v>1524</v>
      </c>
      <c r="E420" t="s">
        <v>1134</v>
      </c>
      <c r="F420" t="s">
        <v>1456</v>
      </c>
      <c r="G420" t="s">
        <v>1525</v>
      </c>
      <c r="H420" s="1">
        <f t="shared" si="31"/>
        <v>19.8</v>
      </c>
      <c r="I420" s="1">
        <f t="shared" si="32"/>
        <v>2.8</v>
      </c>
      <c r="J420" s="1">
        <f t="shared" si="33"/>
        <v>29.6</v>
      </c>
      <c r="K420" s="1">
        <f t="shared" si="33"/>
        <v>70.099999999999994</v>
      </c>
      <c r="L420" s="1" t="str">
        <f t="shared" si="34"/>
        <v>OK</v>
      </c>
      <c r="M420" s="1" t="str">
        <f t="shared" si="35"/>
        <v>OK</v>
      </c>
    </row>
    <row r="421" spans="1:13" x14ac:dyDescent="0.3">
      <c r="A421">
        <v>419</v>
      </c>
      <c r="B421" t="s">
        <v>1526</v>
      </c>
      <c r="C421" t="s">
        <v>24</v>
      </c>
      <c r="D421" t="s">
        <v>1527</v>
      </c>
      <c r="E421" t="s">
        <v>718</v>
      </c>
      <c r="F421" t="s">
        <v>457</v>
      </c>
      <c r="G421" t="s">
        <v>1396</v>
      </c>
      <c r="H421" s="1">
        <f t="shared" si="31"/>
        <v>48.5</v>
      </c>
      <c r="I421" s="1">
        <f t="shared" si="32"/>
        <v>1.7</v>
      </c>
      <c r="J421" s="1">
        <f t="shared" si="33"/>
        <v>53.7</v>
      </c>
      <c r="K421" s="1">
        <f t="shared" si="33"/>
        <v>21.2</v>
      </c>
      <c r="L421" s="1" t="str">
        <f t="shared" si="34"/>
        <v>OK</v>
      </c>
      <c r="M421" s="1" t="str">
        <f t="shared" si="35"/>
        <v>OK</v>
      </c>
    </row>
    <row r="422" spans="1:13" x14ac:dyDescent="0.3">
      <c r="A422">
        <v>420</v>
      </c>
      <c r="B422" t="s">
        <v>1528</v>
      </c>
      <c r="C422" t="s">
        <v>1529</v>
      </c>
      <c r="D422" t="s">
        <v>1500</v>
      </c>
      <c r="E422" t="s">
        <v>1530</v>
      </c>
      <c r="F422" t="s">
        <v>1531</v>
      </c>
      <c r="G422" t="s">
        <v>1278</v>
      </c>
      <c r="H422" s="1">
        <f t="shared" si="31"/>
        <v>68.3</v>
      </c>
      <c r="I422" s="1">
        <f t="shared" si="32"/>
        <v>0.9214</v>
      </c>
      <c r="J422" s="1">
        <f t="shared" si="33"/>
        <v>93.9</v>
      </c>
      <c r="K422" s="1">
        <f t="shared" si="33"/>
        <v>21.6</v>
      </c>
      <c r="L422" s="1" t="str">
        <f t="shared" si="34"/>
        <v>OK</v>
      </c>
      <c r="M422" s="1" t="str">
        <f t="shared" si="35"/>
        <v>OK</v>
      </c>
    </row>
    <row r="423" spans="1:13" x14ac:dyDescent="0.3">
      <c r="A423">
        <v>421</v>
      </c>
      <c r="B423" t="s">
        <v>1532</v>
      </c>
      <c r="C423" t="s">
        <v>60</v>
      </c>
      <c r="D423" t="s">
        <v>1276</v>
      </c>
      <c r="E423" t="s">
        <v>928</v>
      </c>
      <c r="F423" t="s">
        <v>1533</v>
      </c>
      <c r="G423" t="s">
        <v>234</v>
      </c>
      <c r="H423" s="1">
        <f t="shared" si="31"/>
        <v>28.8</v>
      </c>
      <c r="I423" s="1">
        <f t="shared" si="32"/>
        <v>1.1000000000000001</v>
      </c>
      <c r="J423" s="1">
        <f t="shared" si="33"/>
        <v>364.4</v>
      </c>
      <c r="K423" s="1">
        <f t="shared" si="33"/>
        <v>17.5</v>
      </c>
      <c r="L423" s="1" t="str">
        <f t="shared" si="34"/>
        <v>OK</v>
      </c>
      <c r="M423" s="1" t="str">
        <f t="shared" si="35"/>
        <v>OK</v>
      </c>
    </row>
    <row r="424" spans="1:13" x14ac:dyDescent="0.3">
      <c r="A424">
        <v>422</v>
      </c>
      <c r="B424" t="s">
        <v>1534</v>
      </c>
      <c r="C424" t="s">
        <v>24</v>
      </c>
      <c r="D424" t="s">
        <v>1535</v>
      </c>
      <c r="E424" t="s">
        <v>758</v>
      </c>
      <c r="F424" t="s">
        <v>1536</v>
      </c>
      <c r="G424" t="s">
        <v>1294</v>
      </c>
      <c r="H424" s="1">
        <f t="shared" si="31"/>
        <v>15</v>
      </c>
      <c r="I424" s="1">
        <f t="shared" si="32"/>
        <v>3.2</v>
      </c>
      <c r="J424" s="1">
        <f t="shared" si="33"/>
        <v>436.5</v>
      </c>
      <c r="K424" s="1">
        <f t="shared" si="33"/>
        <v>15.3</v>
      </c>
      <c r="L424" s="1" t="str">
        <f t="shared" si="34"/>
        <v>OK</v>
      </c>
      <c r="M424" s="1" t="str">
        <f t="shared" si="35"/>
        <v>OK</v>
      </c>
    </row>
    <row r="425" spans="1:13" x14ac:dyDescent="0.3">
      <c r="A425">
        <v>423</v>
      </c>
      <c r="B425" t="s">
        <v>1537</v>
      </c>
      <c r="C425" t="s">
        <v>7</v>
      </c>
      <c r="D425" t="s">
        <v>215</v>
      </c>
      <c r="E425" t="s">
        <v>823</v>
      </c>
      <c r="F425" t="s">
        <v>850</v>
      </c>
      <c r="G425" t="s">
        <v>694</v>
      </c>
      <c r="H425" s="1">
        <f t="shared" si="31"/>
        <v>11.2</v>
      </c>
      <c r="I425" s="1">
        <f t="shared" si="32"/>
        <v>2.1</v>
      </c>
      <c r="J425" s="1">
        <f t="shared" si="33"/>
        <v>66.7</v>
      </c>
      <c r="K425" s="1">
        <f t="shared" si="33"/>
        <v>90.8</v>
      </c>
      <c r="L425" s="1" t="str">
        <f t="shared" si="34"/>
        <v>OK</v>
      </c>
      <c r="M425" s="1" t="str">
        <f t="shared" si="35"/>
        <v>OK</v>
      </c>
    </row>
    <row r="426" spans="1:13" x14ac:dyDescent="0.3">
      <c r="A426">
        <v>424</v>
      </c>
      <c r="B426" t="s">
        <v>1538</v>
      </c>
      <c r="C426" t="s">
        <v>7</v>
      </c>
      <c r="D426" t="s">
        <v>1312</v>
      </c>
      <c r="E426" t="s">
        <v>976</v>
      </c>
      <c r="F426" t="s">
        <v>506</v>
      </c>
      <c r="G426" t="s">
        <v>1539</v>
      </c>
      <c r="H426" s="1">
        <f t="shared" si="31"/>
        <v>28.1</v>
      </c>
      <c r="I426" s="1">
        <f t="shared" si="32"/>
        <v>1.9</v>
      </c>
      <c r="J426" s="1">
        <f t="shared" si="33"/>
        <v>58.6</v>
      </c>
      <c r="K426" s="1">
        <f t="shared" si="33"/>
        <v>23.2</v>
      </c>
      <c r="L426" s="1" t="str">
        <f t="shared" si="34"/>
        <v>OK</v>
      </c>
      <c r="M426" s="1" t="str">
        <f t="shared" si="35"/>
        <v>OK</v>
      </c>
    </row>
    <row r="427" spans="1:13" x14ac:dyDescent="0.3">
      <c r="A427">
        <v>425</v>
      </c>
      <c r="B427" t="s">
        <v>1540</v>
      </c>
      <c r="C427" t="s">
        <v>7</v>
      </c>
      <c r="D427" t="s">
        <v>948</v>
      </c>
      <c r="E427" t="s">
        <v>1103</v>
      </c>
      <c r="F427" t="s">
        <v>960</v>
      </c>
      <c r="G427" t="s">
        <v>1330</v>
      </c>
      <c r="H427" s="1">
        <f t="shared" si="31"/>
        <v>24.1</v>
      </c>
      <c r="I427" s="1">
        <f t="shared" si="32"/>
        <v>2.9</v>
      </c>
      <c r="J427" s="1">
        <f t="shared" si="33"/>
        <v>25.8</v>
      </c>
      <c r="K427" s="1">
        <f t="shared" si="33"/>
        <v>67.900000000000006</v>
      </c>
      <c r="L427" s="1" t="str">
        <f t="shared" si="34"/>
        <v>OK</v>
      </c>
      <c r="M427" s="1" t="str">
        <f t="shared" si="35"/>
        <v>OK</v>
      </c>
    </row>
    <row r="428" spans="1:13" x14ac:dyDescent="0.3">
      <c r="A428">
        <v>426</v>
      </c>
      <c r="B428" t="s">
        <v>1541</v>
      </c>
      <c r="C428" t="s">
        <v>7</v>
      </c>
      <c r="D428" t="s">
        <v>289</v>
      </c>
      <c r="E428" t="s">
        <v>596</v>
      </c>
      <c r="F428" t="s">
        <v>1020</v>
      </c>
      <c r="G428" t="s">
        <v>1542</v>
      </c>
      <c r="H428" s="1">
        <f t="shared" si="31"/>
        <v>13.1</v>
      </c>
      <c r="I428" s="1">
        <f t="shared" si="32"/>
        <v>3.9</v>
      </c>
      <c r="J428" s="1">
        <f t="shared" si="33"/>
        <v>34.4</v>
      </c>
      <c r="K428" s="1">
        <f t="shared" si="33"/>
        <v>108.2</v>
      </c>
      <c r="L428" s="1" t="str">
        <f t="shared" si="34"/>
        <v>OK</v>
      </c>
      <c r="M428" s="1" t="str">
        <f t="shared" si="35"/>
        <v>OK</v>
      </c>
    </row>
    <row r="429" spans="1:13" x14ac:dyDescent="0.3">
      <c r="A429">
        <v>427</v>
      </c>
      <c r="B429" t="s">
        <v>1543</v>
      </c>
      <c r="C429" t="s">
        <v>7</v>
      </c>
      <c r="D429" t="s">
        <v>303</v>
      </c>
      <c r="E429" t="s">
        <v>1134</v>
      </c>
      <c r="F429" t="s">
        <v>1115</v>
      </c>
      <c r="G429" t="s">
        <v>1544</v>
      </c>
      <c r="H429" s="1">
        <f t="shared" si="31"/>
        <v>15.1</v>
      </c>
      <c r="I429" s="1">
        <f t="shared" si="32"/>
        <v>2.8</v>
      </c>
      <c r="J429" s="1">
        <f t="shared" si="33"/>
        <v>29.7</v>
      </c>
      <c r="K429" s="1">
        <f t="shared" si="33"/>
        <v>185.1</v>
      </c>
      <c r="L429" s="1" t="str">
        <f t="shared" si="34"/>
        <v>OK</v>
      </c>
      <c r="M429" s="1" t="str">
        <f t="shared" si="35"/>
        <v>OK</v>
      </c>
    </row>
    <row r="430" spans="1:13" x14ac:dyDescent="0.3">
      <c r="A430">
        <v>428</v>
      </c>
      <c r="B430" t="s">
        <v>1545</v>
      </c>
      <c r="C430" t="s">
        <v>7</v>
      </c>
      <c r="D430" t="s">
        <v>1546</v>
      </c>
      <c r="E430" t="s">
        <v>823</v>
      </c>
      <c r="F430" t="s">
        <v>1547</v>
      </c>
      <c r="G430" t="s">
        <v>1451</v>
      </c>
      <c r="H430" s="1">
        <f t="shared" si="31"/>
        <v>78</v>
      </c>
      <c r="I430" s="1">
        <f t="shared" si="32"/>
        <v>2.1</v>
      </c>
      <c r="J430" s="1">
        <f t="shared" si="33"/>
        <v>24.7</v>
      </c>
      <c r="K430" s="1">
        <f t="shared" si="33"/>
        <v>37.799999999999997</v>
      </c>
      <c r="L430" s="1" t="str">
        <f t="shared" si="34"/>
        <v>OK</v>
      </c>
      <c r="M430" s="1" t="str">
        <f t="shared" si="35"/>
        <v>OK</v>
      </c>
    </row>
    <row r="431" spans="1:13" x14ac:dyDescent="0.3">
      <c r="A431">
        <v>429</v>
      </c>
      <c r="B431" t="s">
        <v>1548</v>
      </c>
      <c r="C431" t="s">
        <v>60</v>
      </c>
      <c r="D431" t="s">
        <v>973</v>
      </c>
      <c r="E431" t="s">
        <v>1359</v>
      </c>
      <c r="F431" t="s">
        <v>1203</v>
      </c>
      <c r="G431" t="s">
        <v>465</v>
      </c>
      <c r="H431" s="1">
        <f t="shared" si="31"/>
        <v>30.4</v>
      </c>
      <c r="I431" s="1">
        <f t="shared" si="32"/>
        <v>1.8</v>
      </c>
      <c r="J431" s="1">
        <f t="shared" si="33"/>
        <v>32.200000000000003</v>
      </c>
      <c r="K431" s="1">
        <f t="shared" si="33"/>
        <v>47.3</v>
      </c>
      <c r="L431" s="1" t="str">
        <f t="shared" si="34"/>
        <v>OK</v>
      </c>
      <c r="M431" s="1" t="str">
        <f t="shared" si="35"/>
        <v>OK</v>
      </c>
    </row>
    <row r="432" spans="1:13" x14ac:dyDescent="0.3">
      <c r="A432">
        <v>430</v>
      </c>
      <c r="B432" t="s">
        <v>1549</v>
      </c>
      <c r="C432" t="s">
        <v>133</v>
      </c>
      <c r="D432" t="s">
        <v>598</v>
      </c>
      <c r="E432" t="s">
        <v>1550</v>
      </c>
      <c r="F432" t="s">
        <v>228</v>
      </c>
      <c r="G432" t="s">
        <v>1353</v>
      </c>
      <c r="H432" s="1">
        <f t="shared" si="31"/>
        <v>49</v>
      </c>
      <c r="I432" s="1">
        <f t="shared" si="32"/>
        <v>1</v>
      </c>
      <c r="J432" s="1">
        <f t="shared" si="33"/>
        <v>80.2</v>
      </c>
      <c r="K432" s="1">
        <f t="shared" si="33"/>
        <v>23.8</v>
      </c>
      <c r="L432" s="1" t="str">
        <f t="shared" si="34"/>
        <v>OK</v>
      </c>
      <c r="M432" s="1" t="str">
        <f t="shared" si="35"/>
        <v>OK</v>
      </c>
    </row>
    <row r="433" spans="1:13" x14ac:dyDescent="0.3">
      <c r="A433">
        <v>431</v>
      </c>
      <c r="B433" t="s">
        <v>1551</v>
      </c>
      <c r="C433" t="s">
        <v>60</v>
      </c>
      <c r="D433" t="s">
        <v>1003</v>
      </c>
      <c r="E433" t="s">
        <v>1043</v>
      </c>
      <c r="F433" t="s">
        <v>834</v>
      </c>
      <c r="G433" t="s">
        <v>1159</v>
      </c>
      <c r="H433" s="1">
        <f t="shared" si="31"/>
        <v>30</v>
      </c>
      <c r="I433" s="1">
        <f t="shared" si="32"/>
        <v>2.2000000000000002</v>
      </c>
      <c r="J433" s="1">
        <f t="shared" si="33"/>
        <v>36.9</v>
      </c>
      <c r="K433" s="1">
        <f t="shared" si="33"/>
        <v>30.5</v>
      </c>
      <c r="L433" s="1" t="str">
        <f t="shared" si="34"/>
        <v>OK</v>
      </c>
      <c r="M433" s="1" t="str">
        <f t="shared" si="35"/>
        <v>OK</v>
      </c>
    </row>
    <row r="434" spans="1:13" x14ac:dyDescent="0.3">
      <c r="A434">
        <v>432</v>
      </c>
      <c r="B434" t="s">
        <v>1552</v>
      </c>
      <c r="C434" t="s">
        <v>7</v>
      </c>
      <c r="D434" t="s">
        <v>1007</v>
      </c>
      <c r="E434" t="s">
        <v>976</v>
      </c>
      <c r="F434" t="s">
        <v>1553</v>
      </c>
      <c r="G434" t="s">
        <v>1187</v>
      </c>
      <c r="H434" s="1">
        <f t="shared" si="31"/>
        <v>34</v>
      </c>
      <c r="I434" s="1">
        <f t="shared" si="32"/>
        <v>1.9</v>
      </c>
      <c r="J434" s="1">
        <f t="shared" si="33"/>
        <v>31.8</v>
      </c>
      <c r="K434" s="1">
        <f t="shared" si="33"/>
        <v>39.1</v>
      </c>
      <c r="L434" s="1" t="str">
        <f t="shared" si="34"/>
        <v>OK</v>
      </c>
      <c r="M434" s="1" t="str">
        <f t="shared" si="35"/>
        <v>OK</v>
      </c>
    </row>
    <row r="435" spans="1:13" x14ac:dyDescent="0.3">
      <c r="A435">
        <v>433</v>
      </c>
      <c r="B435" t="s">
        <v>1554</v>
      </c>
      <c r="C435" t="s">
        <v>133</v>
      </c>
      <c r="D435" t="s">
        <v>1555</v>
      </c>
      <c r="E435" t="s">
        <v>823</v>
      </c>
      <c r="F435" t="s">
        <v>375</v>
      </c>
      <c r="G435" t="s">
        <v>1256</v>
      </c>
      <c r="H435" s="1">
        <f t="shared" si="31"/>
        <v>30.6</v>
      </c>
      <c r="I435" s="1">
        <f t="shared" si="32"/>
        <v>2.1</v>
      </c>
      <c r="J435" s="1">
        <f t="shared" si="33"/>
        <v>38.9</v>
      </c>
      <c r="K435" s="1">
        <f t="shared" si="33"/>
        <v>29</v>
      </c>
      <c r="L435" s="1" t="str">
        <f t="shared" si="34"/>
        <v>OK</v>
      </c>
      <c r="M435" s="1" t="str">
        <f t="shared" si="35"/>
        <v>OK</v>
      </c>
    </row>
    <row r="436" spans="1:13" x14ac:dyDescent="0.3">
      <c r="A436">
        <v>434</v>
      </c>
      <c r="B436" t="s">
        <v>1556</v>
      </c>
      <c r="C436" t="s">
        <v>60</v>
      </c>
      <c r="D436" t="s">
        <v>1471</v>
      </c>
      <c r="E436" t="s">
        <v>969</v>
      </c>
      <c r="F436" t="s">
        <v>1557</v>
      </c>
      <c r="G436" t="s">
        <v>1310</v>
      </c>
      <c r="H436" s="1">
        <f t="shared" si="31"/>
        <v>26.8</v>
      </c>
      <c r="I436" s="1">
        <f t="shared" si="32"/>
        <v>2.7</v>
      </c>
      <c r="J436" s="1">
        <f t="shared" si="33"/>
        <v>37.200000000000003</v>
      </c>
      <c r="K436" s="1">
        <f t="shared" si="33"/>
        <v>28</v>
      </c>
      <c r="L436" s="1" t="str">
        <f t="shared" si="34"/>
        <v>OK</v>
      </c>
      <c r="M436" s="1" t="str">
        <f t="shared" si="35"/>
        <v>OK</v>
      </c>
    </row>
    <row r="437" spans="1:13" x14ac:dyDescent="0.3">
      <c r="A437">
        <v>435</v>
      </c>
      <c r="B437" t="s">
        <v>1558</v>
      </c>
      <c r="C437" t="s">
        <v>7</v>
      </c>
      <c r="D437" t="s">
        <v>515</v>
      </c>
      <c r="E437" t="s">
        <v>1559</v>
      </c>
      <c r="F437" t="s">
        <v>1560</v>
      </c>
      <c r="G437" t="s">
        <v>1561</v>
      </c>
      <c r="H437" s="1">
        <f t="shared" si="31"/>
        <v>55.1</v>
      </c>
      <c r="I437" s="1">
        <f t="shared" si="32"/>
        <v>-0.28899999999999998</v>
      </c>
      <c r="J437" s="1">
        <f t="shared" si="33"/>
        <v>221.1</v>
      </c>
      <c r="K437" s="1">
        <f t="shared" si="33"/>
        <v>162.30000000000001</v>
      </c>
      <c r="L437" s="1" t="str">
        <f t="shared" si="34"/>
        <v>OK</v>
      </c>
      <c r="M437" s="1" t="str">
        <f t="shared" si="35"/>
        <v>OK</v>
      </c>
    </row>
    <row r="438" spans="1:13" x14ac:dyDescent="0.3">
      <c r="A438">
        <v>436</v>
      </c>
      <c r="B438" t="s">
        <v>1562</v>
      </c>
      <c r="C438" t="s">
        <v>351</v>
      </c>
      <c r="D438" t="s">
        <v>1493</v>
      </c>
      <c r="E438" t="s">
        <v>1070</v>
      </c>
      <c r="F438" t="s">
        <v>1563</v>
      </c>
      <c r="G438" t="s">
        <v>1564</v>
      </c>
      <c r="H438" s="1">
        <f t="shared" si="31"/>
        <v>14.1</v>
      </c>
      <c r="I438" s="1">
        <f t="shared" si="32"/>
        <v>2.5</v>
      </c>
      <c r="J438" s="1">
        <f t="shared" si="33"/>
        <v>37.299999999999997</v>
      </c>
      <c r="K438" s="1">
        <f t="shared" si="33"/>
        <v>90.5</v>
      </c>
      <c r="L438" s="1" t="str">
        <f t="shared" si="34"/>
        <v>OK</v>
      </c>
      <c r="M438" s="1" t="str">
        <f t="shared" si="35"/>
        <v>OK</v>
      </c>
    </row>
    <row r="439" spans="1:13" x14ac:dyDescent="0.3">
      <c r="A439">
        <v>437</v>
      </c>
      <c r="B439" t="s">
        <v>1565</v>
      </c>
      <c r="C439" t="s">
        <v>7</v>
      </c>
      <c r="D439" t="s">
        <v>114</v>
      </c>
      <c r="E439" t="s">
        <v>1043</v>
      </c>
      <c r="F439" t="s">
        <v>755</v>
      </c>
      <c r="G439" t="s">
        <v>129</v>
      </c>
      <c r="H439" s="1">
        <f t="shared" si="31"/>
        <v>14.9</v>
      </c>
      <c r="I439" s="1">
        <f t="shared" si="32"/>
        <v>2.2000000000000002</v>
      </c>
      <c r="J439" s="1">
        <f t="shared" si="33"/>
        <v>52.3</v>
      </c>
      <c r="K439" s="1">
        <f t="shared" si="33"/>
        <v>45.8</v>
      </c>
      <c r="L439" s="1" t="str">
        <f t="shared" si="34"/>
        <v>OK</v>
      </c>
      <c r="M439" s="1" t="str">
        <f t="shared" si="35"/>
        <v>OK</v>
      </c>
    </row>
    <row r="440" spans="1:13" x14ac:dyDescent="0.3">
      <c r="A440">
        <v>438</v>
      </c>
      <c r="B440" t="s">
        <v>1566</v>
      </c>
      <c r="C440" t="s">
        <v>144</v>
      </c>
      <c r="D440" t="s">
        <v>1348</v>
      </c>
      <c r="E440" t="s">
        <v>1103</v>
      </c>
      <c r="F440" t="s">
        <v>1567</v>
      </c>
      <c r="G440" t="s">
        <v>1568</v>
      </c>
      <c r="H440" s="1">
        <f t="shared" si="31"/>
        <v>10.199999999999999</v>
      </c>
      <c r="I440" s="1">
        <f t="shared" si="32"/>
        <v>2.9</v>
      </c>
      <c r="J440" s="1">
        <f t="shared" si="33"/>
        <v>60.3</v>
      </c>
      <c r="K440" s="1">
        <f t="shared" si="33"/>
        <v>76.599999999999994</v>
      </c>
      <c r="L440" s="1" t="str">
        <f t="shared" si="34"/>
        <v>OK</v>
      </c>
      <c r="M440" s="1" t="str">
        <f t="shared" si="35"/>
        <v>OK</v>
      </c>
    </row>
    <row r="441" spans="1:13" x14ac:dyDescent="0.3">
      <c r="A441">
        <v>439</v>
      </c>
      <c r="B441" t="s">
        <v>1569</v>
      </c>
      <c r="C441" t="s">
        <v>253</v>
      </c>
      <c r="D441" t="s">
        <v>1570</v>
      </c>
      <c r="E441" t="s">
        <v>744</v>
      </c>
      <c r="F441" t="s">
        <v>1571</v>
      </c>
      <c r="G441" t="s">
        <v>1572</v>
      </c>
      <c r="H441" s="1">
        <f t="shared" si="31"/>
        <v>17.100000000000001</v>
      </c>
      <c r="I441" s="1">
        <f t="shared" si="32"/>
        <v>2.2999999999999998</v>
      </c>
      <c r="J441" s="1">
        <f t="shared" si="33"/>
        <v>198.4</v>
      </c>
      <c r="K441" s="1">
        <f t="shared" si="33"/>
        <v>16.2</v>
      </c>
      <c r="L441" s="1" t="str">
        <f t="shared" si="34"/>
        <v>OK</v>
      </c>
      <c r="M441" s="1" t="str">
        <f t="shared" si="35"/>
        <v>OK</v>
      </c>
    </row>
    <row r="442" spans="1:13" x14ac:dyDescent="0.3">
      <c r="A442">
        <v>440</v>
      </c>
      <c r="B442" t="s">
        <v>1573</v>
      </c>
      <c r="C442" t="s">
        <v>238</v>
      </c>
      <c r="D442" t="s">
        <v>1497</v>
      </c>
      <c r="E442" t="s">
        <v>1359</v>
      </c>
      <c r="F442" t="s">
        <v>1574</v>
      </c>
      <c r="G442" t="s">
        <v>1539</v>
      </c>
      <c r="H442" s="1">
        <f t="shared" si="31"/>
        <v>13.2</v>
      </c>
      <c r="I442" s="1">
        <f t="shared" si="32"/>
        <v>1.8</v>
      </c>
      <c r="J442" s="1">
        <f t="shared" si="33"/>
        <v>270.60000000000002</v>
      </c>
      <c r="K442" s="1">
        <f t="shared" si="33"/>
        <v>23.2</v>
      </c>
      <c r="L442" s="1" t="str">
        <f t="shared" si="34"/>
        <v>OK</v>
      </c>
      <c r="M442" s="1" t="str">
        <f t="shared" si="35"/>
        <v>OK</v>
      </c>
    </row>
    <row r="443" spans="1:13" x14ac:dyDescent="0.3">
      <c r="A443">
        <v>441</v>
      </c>
      <c r="B443" t="s">
        <v>1575</v>
      </c>
      <c r="C443" t="s">
        <v>253</v>
      </c>
      <c r="D443" t="s">
        <v>1576</v>
      </c>
      <c r="E443" t="s">
        <v>1043</v>
      </c>
      <c r="F443" t="s">
        <v>1577</v>
      </c>
      <c r="G443" t="s">
        <v>984</v>
      </c>
      <c r="H443" s="1">
        <f t="shared" si="31"/>
        <v>11.4</v>
      </c>
      <c r="I443" s="1">
        <f t="shared" si="32"/>
        <v>2.2000000000000002</v>
      </c>
      <c r="J443" s="1">
        <f t="shared" si="33"/>
        <v>92</v>
      </c>
      <c r="K443" s="1">
        <f t="shared" si="33"/>
        <v>40.5</v>
      </c>
      <c r="L443" s="1" t="str">
        <f t="shared" si="34"/>
        <v>OK</v>
      </c>
      <c r="M443" s="1" t="str">
        <f t="shared" si="35"/>
        <v>OK</v>
      </c>
    </row>
    <row r="444" spans="1:13" x14ac:dyDescent="0.3">
      <c r="A444">
        <v>442</v>
      </c>
      <c r="B444" t="s">
        <v>1578</v>
      </c>
      <c r="C444" t="s">
        <v>144</v>
      </c>
      <c r="D444" t="s">
        <v>1576</v>
      </c>
      <c r="E444" t="s">
        <v>823</v>
      </c>
      <c r="F444" t="s">
        <v>1579</v>
      </c>
      <c r="G444" t="s">
        <v>1170</v>
      </c>
      <c r="H444" s="1">
        <f t="shared" si="31"/>
        <v>11.4</v>
      </c>
      <c r="I444" s="1">
        <f t="shared" si="32"/>
        <v>2.1</v>
      </c>
      <c r="J444" s="1">
        <f t="shared" si="33"/>
        <v>94.6</v>
      </c>
      <c r="K444" s="1">
        <f t="shared" si="33"/>
        <v>40.4</v>
      </c>
      <c r="L444" s="1" t="str">
        <f t="shared" si="34"/>
        <v>OK</v>
      </c>
      <c r="M444" s="1" t="str">
        <f t="shared" si="35"/>
        <v>OK</v>
      </c>
    </row>
    <row r="445" spans="1:13" x14ac:dyDescent="0.3">
      <c r="A445">
        <v>443</v>
      </c>
      <c r="B445" t="s">
        <v>1580</v>
      </c>
      <c r="C445" t="s">
        <v>7</v>
      </c>
      <c r="D445" t="s">
        <v>1417</v>
      </c>
      <c r="E445" t="s">
        <v>1343</v>
      </c>
      <c r="F445" t="s">
        <v>1446</v>
      </c>
      <c r="G445" t="s">
        <v>1326</v>
      </c>
      <c r="H445" s="1">
        <f t="shared" si="31"/>
        <v>23</v>
      </c>
      <c r="I445" s="1">
        <f t="shared" si="32"/>
        <v>1.2</v>
      </c>
      <c r="J445" s="1">
        <f t="shared" si="33"/>
        <v>40.799999999999997</v>
      </c>
      <c r="K445" s="1">
        <f t="shared" si="33"/>
        <v>58.8</v>
      </c>
      <c r="L445" s="1" t="str">
        <f t="shared" si="34"/>
        <v>OK</v>
      </c>
      <c r="M445" s="1" t="str">
        <f t="shared" si="35"/>
        <v>OK</v>
      </c>
    </row>
    <row r="446" spans="1:13" x14ac:dyDescent="0.3">
      <c r="A446">
        <v>444</v>
      </c>
      <c r="B446" t="s">
        <v>1581</v>
      </c>
      <c r="C446" t="s">
        <v>772</v>
      </c>
      <c r="D446" t="s">
        <v>298</v>
      </c>
      <c r="E446" t="s">
        <v>964</v>
      </c>
      <c r="F446" t="s">
        <v>1446</v>
      </c>
      <c r="G446" t="s">
        <v>1582</v>
      </c>
      <c r="H446" s="1">
        <f t="shared" si="31"/>
        <v>13.7</v>
      </c>
      <c r="I446" s="1">
        <f t="shared" si="32"/>
        <v>2.6</v>
      </c>
      <c r="J446" s="1">
        <f t="shared" si="33"/>
        <v>40.799999999999997</v>
      </c>
      <c r="K446" s="1">
        <f t="shared" si="33"/>
        <v>63.6</v>
      </c>
      <c r="L446" s="1" t="str">
        <f t="shared" si="34"/>
        <v>OK</v>
      </c>
      <c r="M446" s="1" t="str">
        <f t="shared" si="35"/>
        <v>OK</v>
      </c>
    </row>
    <row r="447" spans="1:13" x14ac:dyDescent="0.3">
      <c r="A447">
        <v>445</v>
      </c>
      <c r="B447" t="s">
        <v>1583</v>
      </c>
      <c r="C447" t="s">
        <v>133</v>
      </c>
      <c r="D447" t="s">
        <v>1081</v>
      </c>
      <c r="E447" t="s">
        <v>468</v>
      </c>
      <c r="F447" t="s">
        <v>1061</v>
      </c>
      <c r="G447" t="s">
        <v>1584</v>
      </c>
      <c r="H447" s="1">
        <f t="shared" si="31"/>
        <v>14.5</v>
      </c>
      <c r="I447" s="1">
        <f t="shared" si="32"/>
        <v>4.7</v>
      </c>
      <c r="J447" s="1">
        <f t="shared" si="33"/>
        <v>22.6</v>
      </c>
      <c r="K447" s="1">
        <f t="shared" si="33"/>
        <v>261.39999999999998</v>
      </c>
      <c r="L447" s="1" t="str">
        <f t="shared" si="34"/>
        <v>OK</v>
      </c>
      <c r="M447" s="1" t="str">
        <f t="shared" si="35"/>
        <v>OK</v>
      </c>
    </row>
    <row r="448" spans="1:13" x14ac:dyDescent="0.3">
      <c r="A448">
        <v>446</v>
      </c>
      <c r="B448" t="s">
        <v>1585</v>
      </c>
      <c r="C448" t="s">
        <v>60</v>
      </c>
      <c r="D448" t="s">
        <v>1203</v>
      </c>
      <c r="E448" t="s">
        <v>1372</v>
      </c>
      <c r="F448" t="s">
        <v>1361</v>
      </c>
      <c r="G448" t="s">
        <v>1456</v>
      </c>
      <c r="H448" s="1">
        <f t="shared" si="31"/>
        <v>32.200000000000003</v>
      </c>
      <c r="I448" s="1">
        <f t="shared" si="32"/>
        <v>1.5</v>
      </c>
      <c r="J448" s="1">
        <f t="shared" si="33"/>
        <v>41.3</v>
      </c>
      <c r="K448" s="1">
        <f t="shared" si="33"/>
        <v>29.6</v>
      </c>
      <c r="L448" s="1" t="str">
        <f t="shared" si="34"/>
        <v>OK</v>
      </c>
      <c r="M448" s="1" t="str">
        <f t="shared" si="35"/>
        <v>OK</v>
      </c>
    </row>
    <row r="449" spans="1:13" x14ac:dyDescent="0.3">
      <c r="A449">
        <v>447</v>
      </c>
      <c r="B449" t="s">
        <v>1586</v>
      </c>
      <c r="C449" t="s">
        <v>165</v>
      </c>
      <c r="D449" t="s">
        <v>1413</v>
      </c>
      <c r="E449" t="s">
        <v>1134</v>
      </c>
      <c r="F449" t="s">
        <v>1280</v>
      </c>
      <c r="G449" t="s">
        <v>365</v>
      </c>
      <c r="H449" s="1">
        <f t="shared" si="31"/>
        <v>16.899999999999999</v>
      </c>
      <c r="I449" s="1">
        <f t="shared" si="32"/>
        <v>2.8</v>
      </c>
      <c r="J449" s="1">
        <f t="shared" si="33"/>
        <v>31.4</v>
      </c>
      <c r="K449" s="1">
        <f t="shared" si="33"/>
        <v>52.2</v>
      </c>
      <c r="L449" s="1" t="str">
        <f t="shared" si="34"/>
        <v>OK</v>
      </c>
      <c r="M449" s="1" t="str">
        <f t="shared" si="35"/>
        <v>OK</v>
      </c>
    </row>
    <row r="450" spans="1:13" x14ac:dyDescent="0.3">
      <c r="A450">
        <v>448</v>
      </c>
      <c r="B450" t="s">
        <v>1587</v>
      </c>
      <c r="C450" t="s">
        <v>307</v>
      </c>
      <c r="D450" t="s">
        <v>77</v>
      </c>
      <c r="E450" t="s">
        <v>1149</v>
      </c>
      <c r="F450" t="s">
        <v>1588</v>
      </c>
      <c r="G450" t="s">
        <v>1589</v>
      </c>
      <c r="H450" s="1">
        <f t="shared" si="31"/>
        <v>32.799999999999997</v>
      </c>
      <c r="I450" s="1">
        <f t="shared" si="32"/>
        <v>1.3</v>
      </c>
      <c r="J450" s="1">
        <f t="shared" si="33"/>
        <v>61.9</v>
      </c>
      <c r="K450" s="1">
        <f t="shared" si="33"/>
        <v>23.4</v>
      </c>
      <c r="L450" s="1" t="str">
        <f t="shared" si="34"/>
        <v>OK</v>
      </c>
      <c r="M450" s="1" t="str">
        <f t="shared" si="35"/>
        <v>OK</v>
      </c>
    </row>
    <row r="451" spans="1:13" x14ac:dyDescent="0.3">
      <c r="A451">
        <v>449</v>
      </c>
      <c r="B451" t="s">
        <v>1590</v>
      </c>
      <c r="C451" t="s">
        <v>7</v>
      </c>
      <c r="D451" t="s">
        <v>721</v>
      </c>
      <c r="E451" t="s">
        <v>1591</v>
      </c>
      <c r="F451" t="s">
        <v>1592</v>
      </c>
      <c r="G451" t="s">
        <v>1593</v>
      </c>
      <c r="H451" s="1">
        <f t="shared" ref="H451:H514" si="36">SUBSTITUTE(SUBSTITUTE(SUBSTITUTE(D451, "$", ""), "B", ""), "M", "") / IF(RIGHT(D451,1)="M", 1000, 1)</f>
        <v>76.400000000000006</v>
      </c>
      <c r="I451" s="1">
        <f t="shared" ref="I451:I514" si="37">SUBSTITUTE(SUBSTITUTE(SUBSTITUTE(E451, "$", ""), "B", ""), "M", "") / IF(RIGHT(E451,1)="M", 1000, 1)</f>
        <v>-2.2000000000000002</v>
      </c>
      <c r="J451" s="1">
        <f t="shared" ref="J451:K514" si="38">SUBSTITUTE(SUBSTITUTE(SUBSTITUTE(F451, "$", ""), "B", ""), "M", "") / IF(RIGHT(F451,1)="M", 1000, 1)</f>
        <v>134.5</v>
      </c>
      <c r="K451" s="1">
        <f t="shared" si="38"/>
        <v>113.5</v>
      </c>
      <c r="L451" s="1" t="str">
        <f t="shared" ref="L451:L514" si="39">IF(OR(ISBLANK(H451), ISBLANK(I451), ISBLANK(J451), ISBLANK(K451)), "Missing Data", "OK")</f>
        <v>OK</v>
      </c>
      <c r="M451" s="1" t="str">
        <f t="shared" ref="M451:M514" si="40">IF(OR(ISERROR(H451), ISERROR(I451), ISERROR(J451), ISERROR(K451)), "Error Found", "OK")</f>
        <v>OK</v>
      </c>
    </row>
    <row r="452" spans="1:13" x14ac:dyDescent="0.3">
      <c r="A452">
        <v>450</v>
      </c>
      <c r="B452" t="s">
        <v>1594</v>
      </c>
      <c r="C452" t="s">
        <v>909</v>
      </c>
      <c r="D452" t="s">
        <v>1595</v>
      </c>
      <c r="E452" t="s">
        <v>758</v>
      </c>
      <c r="F452" t="s">
        <v>1380</v>
      </c>
      <c r="G452" t="s">
        <v>1596</v>
      </c>
      <c r="H452" s="1">
        <f t="shared" si="36"/>
        <v>14.3</v>
      </c>
      <c r="I452" s="1">
        <f t="shared" si="37"/>
        <v>3.2</v>
      </c>
      <c r="J452" s="1">
        <f t="shared" si="38"/>
        <v>35.799999999999997</v>
      </c>
      <c r="K452" s="1">
        <f t="shared" si="38"/>
        <v>52.6</v>
      </c>
      <c r="L452" s="1" t="str">
        <f t="shared" si="39"/>
        <v>OK</v>
      </c>
      <c r="M452" s="1" t="str">
        <f t="shared" si="40"/>
        <v>OK</v>
      </c>
    </row>
    <row r="453" spans="1:13" x14ac:dyDescent="0.3">
      <c r="A453">
        <v>451</v>
      </c>
      <c r="B453" t="s">
        <v>1597</v>
      </c>
      <c r="C453" t="s">
        <v>81</v>
      </c>
      <c r="D453" t="s">
        <v>1598</v>
      </c>
      <c r="E453" t="s">
        <v>1599</v>
      </c>
      <c r="F453" t="s">
        <v>1600</v>
      </c>
      <c r="G453" t="s">
        <v>1601</v>
      </c>
      <c r="H453" s="1">
        <f t="shared" si="36"/>
        <v>10.4</v>
      </c>
      <c r="I453" s="1">
        <f t="shared" si="37"/>
        <v>0.94599999999999995</v>
      </c>
      <c r="J453" s="1">
        <f t="shared" si="38"/>
        <v>1026.2</v>
      </c>
      <c r="K453" s="1">
        <f t="shared" si="38"/>
        <v>62.8</v>
      </c>
      <c r="L453" s="1" t="str">
        <f t="shared" si="39"/>
        <v>OK</v>
      </c>
      <c r="M453" s="1" t="str">
        <f t="shared" si="40"/>
        <v>OK</v>
      </c>
    </row>
    <row r="454" spans="1:13" x14ac:dyDescent="0.3">
      <c r="A454">
        <v>452</v>
      </c>
      <c r="B454" t="s">
        <v>1602</v>
      </c>
      <c r="C454" t="s">
        <v>7</v>
      </c>
      <c r="D454" t="s">
        <v>1417</v>
      </c>
      <c r="E454" t="s">
        <v>724</v>
      </c>
      <c r="F454" t="s">
        <v>1589</v>
      </c>
      <c r="G454" t="s">
        <v>384</v>
      </c>
      <c r="H454" s="1">
        <f t="shared" si="36"/>
        <v>23</v>
      </c>
      <c r="I454" s="1">
        <f t="shared" si="37"/>
        <v>2.4</v>
      </c>
      <c r="J454" s="1">
        <f t="shared" si="38"/>
        <v>23.4</v>
      </c>
      <c r="K454" s="1">
        <f t="shared" si="38"/>
        <v>79.2</v>
      </c>
      <c r="L454" s="1" t="str">
        <f t="shared" si="39"/>
        <v>OK</v>
      </c>
      <c r="M454" s="1" t="str">
        <f t="shared" si="40"/>
        <v>OK</v>
      </c>
    </row>
    <row r="455" spans="1:13" x14ac:dyDescent="0.3">
      <c r="A455">
        <v>453</v>
      </c>
      <c r="B455" t="s">
        <v>1603</v>
      </c>
      <c r="C455" t="s">
        <v>7</v>
      </c>
      <c r="D455" t="s">
        <v>605</v>
      </c>
      <c r="E455" t="s">
        <v>718</v>
      </c>
      <c r="F455" t="s">
        <v>799</v>
      </c>
      <c r="G455" t="s">
        <v>1085</v>
      </c>
      <c r="H455" s="1">
        <f t="shared" si="36"/>
        <v>38.700000000000003</v>
      </c>
      <c r="I455" s="1">
        <f t="shared" si="37"/>
        <v>1.7</v>
      </c>
      <c r="J455" s="1">
        <f t="shared" si="38"/>
        <v>33.700000000000003</v>
      </c>
      <c r="K455" s="1">
        <f t="shared" si="38"/>
        <v>31.2</v>
      </c>
      <c r="L455" s="1" t="str">
        <f t="shared" si="39"/>
        <v>OK</v>
      </c>
      <c r="M455" s="1" t="str">
        <f t="shared" si="40"/>
        <v>OK</v>
      </c>
    </row>
    <row r="456" spans="1:13" x14ac:dyDescent="0.3">
      <c r="A456">
        <v>454</v>
      </c>
      <c r="B456" t="s">
        <v>1604</v>
      </c>
      <c r="C456" t="s">
        <v>7</v>
      </c>
      <c r="D456" t="s">
        <v>650</v>
      </c>
      <c r="E456" t="s">
        <v>1359</v>
      </c>
      <c r="F456" t="s">
        <v>1271</v>
      </c>
      <c r="G456" t="s">
        <v>1605</v>
      </c>
      <c r="H456" s="1">
        <f t="shared" si="36"/>
        <v>26.2</v>
      </c>
      <c r="I456" s="1">
        <f t="shared" si="37"/>
        <v>1.8</v>
      </c>
      <c r="J456" s="1">
        <f t="shared" si="38"/>
        <v>37.1</v>
      </c>
      <c r="K456" s="1">
        <f t="shared" si="38"/>
        <v>33.4</v>
      </c>
      <c r="L456" s="1" t="str">
        <f t="shared" si="39"/>
        <v>OK</v>
      </c>
      <c r="M456" s="1" t="str">
        <f t="shared" si="40"/>
        <v>OK</v>
      </c>
    </row>
    <row r="457" spans="1:13" x14ac:dyDescent="0.3">
      <c r="A457">
        <v>455</v>
      </c>
      <c r="B457" t="s">
        <v>1606</v>
      </c>
      <c r="C457" t="s">
        <v>24</v>
      </c>
      <c r="D457" t="s">
        <v>659</v>
      </c>
      <c r="E457" t="s">
        <v>718</v>
      </c>
      <c r="F457" t="s">
        <v>1385</v>
      </c>
      <c r="G457" t="s">
        <v>615</v>
      </c>
      <c r="H457" s="1">
        <f t="shared" si="36"/>
        <v>32.4</v>
      </c>
      <c r="I457" s="1">
        <f t="shared" si="37"/>
        <v>1.7</v>
      </c>
      <c r="J457" s="1">
        <f t="shared" si="38"/>
        <v>65.2</v>
      </c>
      <c r="K457" s="1">
        <f t="shared" si="38"/>
        <v>18.100000000000001</v>
      </c>
      <c r="L457" s="1" t="str">
        <f t="shared" si="39"/>
        <v>OK</v>
      </c>
      <c r="M457" s="1" t="str">
        <f t="shared" si="40"/>
        <v>OK</v>
      </c>
    </row>
    <row r="458" spans="1:13" x14ac:dyDescent="0.3">
      <c r="A458">
        <v>456</v>
      </c>
      <c r="B458" t="s">
        <v>1607</v>
      </c>
      <c r="C458" t="s">
        <v>1231</v>
      </c>
      <c r="D458" t="s">
        <v>651</v>
      </c>
      <c r="E458" t="s">
        <v>843</v>
      </c>
      <c r="F458" t="s">
        <v>1608</v>
      </c>
      <c r="G458" t="s">
        <v>633</v>
      </c>
      <c r="H458" s="1">
        <f t="shared" si="36"/>
        <v>7.5</v>
      </c>
      <c r="I458" s="1">
        <f t="shared" si="37"/>
        <v>3.3</v>
      </c>
      <c r="J458" s="1">
        <f t="shared" si="38"/>
        <v>91.1</v>
      </c>
      <c r="K458" s="1">
        <f t="shared" si="38"/>
        <v>75.3</v>
      </c>
      <c r="L458" s="1" t="str">
        <f t="shared" si="39"/>
        <v>OK</v>
      </c>
      <c r="M458" s="1" t="str">
        <f t="shared" si="40"/>
        <v>OK</v>
      </c>
    </row>
    <row r="459" spans="1:13" x14ac:dyDescent="0.3">
      <c r="A459">
        <v>457</v>
      </c>
      <c r="B459" t="s">
        <v>1609</v>
      </c>
      <c r="C459" t="s">
        <v>7</v>
      </c>
      <c r="D459" t="s">
        <v>1421</v>
      </c>
      <c r="E459" t="s">
        <v>1359</v>
      </c>
      <c r="F459" t="s">
        <v>988</v>
      </c>
      <c r="G459" t="s">
        <v>1610</v>
      </c>
      <c r="H459" s="1">
        <f t="shared" si="36"/>
        <v>14.7</v>
      </c>
      <c r="I459" s="1">
        <f t="shared" si="37"/>
        <v>1.8</v>
      </c>
      <c r="J459" s="1">
        <f t="shared" si="38"/>
        <v>36.700000000000003</v>
      </c>
      <c r="K459" s="1">
        <f t="shared" si="38"/>
        <v>109.7</v>
      </c>
      <c r="L459" s="1" t="str">
        <f t="shared" si="39"/>
        <v>OK</v>
      </c>
      <c r="M459" s="1" t="str">
        <f t="shared" si="40"/>
        <v>OK</v>
      </c>
    </row>
    <row r="460" spans="1:13" x14ac:dyDescent="0.3">
      <c r="A460">
        <v>458</v>
      </c>
      <c r="B460" t="s">
        <v>1611</v>
      </c>
      <c r="C460" t="s">
        <v>190</v>
      </c>
      <c r="D460" t="s">
        <v>710</v>
      </c>
      <c r="E460" t="s">
        <v>823</v>
      </c>
      <c r="F460" t="s">
        <v>907</v>
      </c>
      <c r="G460" t="s">
        <v>1190</v>
      </c>
      <c r="H460" s="1">
        <f t="shared" si="36"/>
        <v>24.5</v>
      </c>
      <c r="I460" s="1">
        <f t="shared" si="37"/>
        <v>2.1</v>
      </c>
      <c r="J460" s="1">
        <f t="shared" si="38"/>
        <v>41.9</v>
      </c>
      <c r="K460" s="1">
        <f t="shared" si="38"/>
        <v>26.1</v>
      </c>
      <c r="L460" s="1" t="str">
        <f t="shared" si="39"/>
        <v>OK</v>
      </c>
      <c r="M460" s="1" t="str">
        <f t="shared" si="40"/>
        <v>OK</v>
      </c>
    </row>
    <row r="461" spans="1:13" x14ac:dyDescent="0.3">
      <c r="A461">
        <v>459</v>
      </c>
      <c r="B461" t="s">
        <v>1612</v>
      </c>
      <c r="C461" t="s">
        <v>18</v>
      </c>
      <c r="D461" t="s">
        <v>1229</v>
      </c>
      <c r="E461" t="s">
        <v>1149</v>
      </c>
      <c r="F461" t="s">
        <v>1613</v>
      </c>
      <c r="G461" t="s">
        <v>1108</v>
      </c>
      <c r="H461" s="1">
        <f t="shared" si="36"/>
        <v>20.7</v>
      </c>
      <c r="I461" s="1">
        <f t="shared" si="37"/>
        <v>1.3</v>
      </c>
      <c r="J461" s="1">
        <f t="shared" si="38"/>
        <v>133.5</v>
      </c>
      <c r="K461" s="1">
        <f t="shared" si="38"/>
        <v>19.600000000000001</v>
      </c>
      <c r="L461" s="1" t="str">
        <f t="shared" si="39"/>
        <v>OK</v>
      </c>
      <c r="M461" s="1" t="str">
        <f t="shared" si="40"/>
        <v>OK</v>
      </c>
    </row>
    <row r="462" spans="1:13" x14ac:dyDescent="0.3">
      <c r="A462">
        <v>460</v>
      </c>
      <c r="B462" t="s">
        <v>1614</v>
      </c>
      <c r="C462" t="s">
        <v>60</v>
      </c>
      <c r="D462" t="s">
        <v>1615</v>
      </c>
      <c r="E462" t="s">
        <v>1616</v>
      </c>
      <c r="F462" t="s">
        <v>1617</v>
      </c>
      <c r="G462" t="s">
        <v>906</v>
      </c>
      <c r="H462" s="1">
        <f t="shared" si="36"/>
        <v>46.7</v>
      </c>
      <c r="I462" s="1">
        <f t="shared" si="37"/>
        <v>-1.7</v>
      </c>
      <c r="J462" s="1">
        <f t="shared" si="38"/>
        <v>308.7</v>
      </c>
      <c r="K462" s="1">
        <f t="shared" si="38"/>
        <v>80.599999999999994</v>
      </c>
      <c r="L462" s="1" t="str">
        <f t="shared" si="39"/>
        <v>OK</v>
      </c>
      <c r="M462" s="1" t="str">
        <f t="shared" si="40"/>
        <v>OK</v>
      </c>
    </row>
    <row r="463" spans="1:13" x14ac:dyDescent="0.3">
      <c r="A463">
        <v>461</v>
      </c>
      <c r="B463" t="s">
        <v>1618</v>
      </c>
      <c r="C463" t="s">
        <v>649</v>
      </c>
      <c r="D463" t="s">
        <v>674</v>
      </c>
      <c r="E463" t="s">
        <v>1372</v>
      </c>
      <c r="F463" t="s">
        <v>699</v>
      </c>
      <c r="G463" t="s">
        <v>1421</v>
      </c>
      <c r="H463" s="1">
        <f t="shared" si="36"/>
        <v>67.2</v>
      </c>
      <c r="I463" s="1">
        <f t="shared" si="37"/>
        <v>1.5</v>
      </c>
      <c r="J463" s="1">
        <f t="shared" si="38"/>
        <v>61.8</v>
      </c>
      <c r="K463" s="1">
        <f t="shared" si="38"/>
        <v>14.7</v>
      </c>
      <c r="L463" s="1" t="str">
        <f t="shared" si="39"/>
        <v>OK</v>
      </c>
      <c r="M463" s="1" t="str">
        <f t="shared" si="40"/>
        <v>OK</v>
      </c>
    </row>
    <row r="464" spans="1:13" x14ac:dyDescent="0.3">
      <c r="A464">
        <v>462</v>
      </c>
      <c r="B464" t="s">
        <v>1619</v>
      </c>
      <c r="C464" t="s">
        <v>24</v>
      </c>
      <c r="D464" t="s">
        <v>484</v>
      </c>
      <c r="E464" t="s">
        <v>1372</v>
      </c>
      <c r="F464" t="s">
        <v>1620</v>
      </c>
      <c r="G464" t="s">
        <v>1598</v>
      </c>
      <c r="H464" s="1">
        <f t="shared" si="36"/>
        <v>65.099999999999994</v>
      </c>
      <c r="I464" s="1">
        <f t="shared" si="37"/>
        <v>1.5</v>
      </c>
      <c r="J464" s="1">
        <f t="shared" si="38"/>
        <v>202.5</v>
      </c>
      <c r="K464" s="1">
        <f t="shared" si="38"/>
        <v>10.4</v>
      </c>
      <c r="L464" s="1" t="str">
        <f t="shared" si="39"/>
        <v>OK</v>
      </c>
      <c r="M464" s="1" t="str">
        <f t="shared" si="40"/>
        <v>OK</v>
      </c>
    </row>
    <row r="465" spans="1:13" x14ac:dyDescent="0.3">
      <c r="A465">
        <v>463</v>
      </c>
      <c r="B465" t="s">
        <v>1621</v>
      </c>
      <c r="C465" t="s">
        <v>1622</v>
      </c>
      <c r="D465" t="s">
        <v>172</v>
      </c>
      <c r="E465" t="s">
        <v>1128</v>
      </c>
      <c r="F465" t="s">
        <v>1623</v>
      </c>
      <c r="G465" t="s">
        <v>1624</v>
      </c>
      <c r="H465" s="1">
        <f t="shared" si="36"/>
        <v>11.1</v>
      </c>
      <c r="I465" s="1">
        <f t="shared" si="37"/>
        <v>2</v>
      </c>
      <c r="J465" s="1">
        <f t="shared" si="38"/>
        <v>223.7</v>
      </c>
      <c r="K465" s="1">
        <f t="shared" si="38"/>
        <v>25.5</v>
      </c>
      <c r="L465" s="1" t="str">
        <f t="shared" si="39"/>
        <v>OK</v>
      </c>
      <c r="M465" s="1" t="str">
        <f t="shared" si="40"/>
        <v>OK</v>
      </c>
    </row>
    <row r="466" spans="1:13" x14ac:dyDescent="0.3">
      <c r="A466">
        <v>464</v>
      </c>
      <c r="B466" t="s">
        <v>1625</v>
      </c>
      <c r="C466" t="s">
        <v>112</v>
      </c>
      <c r="D466" t="s">
        <v>1099</v>
      </c>
      <c r="E466" t="s">
        <v>964</v>
      </c>
      <c r="F466" t="s">
        <v>1626</v>
      </c>
      <c r="G466" t="s">
        <v>303</v>
      </c>
      <c r="H466" s="1">
        <f t="shared" si="36"/>
        <v>44.3</v>
      </c>
      <c r="I466" s="1">
        <f t="shared" si="37"/>
        <v>2.6</v>
      </c>
      <c r="J466" s="1">
        <f t="shared" si="38"/>
        <v>45.2</v>
      </c>
      <c r="K466" s="1">
        <f t="shared" si="38"/>
        <v>15.1</v>
      </c>
      <c r="L466" s="1" t="str">
        <f t="shared" si="39"/>
        <v>OK</v>
      </c>
      <c r="M466" s="1" t="str">
        <f t="shared" si="40"/>
        <v>OK</v>
      </c>
    </row>
    <row r="467" spans="1:13" x14ac:dyDescent="0.3">
      <c r="A467">
        <v>465</v>
      </c>
      <c r="B467" t="s">
        <v>1627</v>
      </c>
      <c r="C467" t="s">
        <v>7</v>
      </c>
      <c r="D467" t="s">
        <v>1023</v>
      </c>
      <c r="E467" t="s">
        <v>964</v>
      </c>
      <c r="F467" t="s">
        <v>736</v>
      </c>
      <c r="G467" t="s">
        <v>1111</v>
      </c>
      <c r="H467" s="1">
        <f t="shared" si="36"/>
        <v>20.2</v>
      </c>
      <c r="I467" s="1">
        <f t="shared" si="37"/>
        <v>2.6</v>
      </c>
      <c r="J467" s="1">
        <f t="shared" si="38"/>
        <v>30.9</v>
      </c>
      <c r="K467" s="1">
        <f t="shared" si="38"/>
        <v>40.200000000000003</v>
      </c>
      <c r="L467" s="1" t="str">
        <f t="shared" si="39"/>
        <v>OK</v>
      </c>
      <c r="M467" s="1" t="str">
        <f t="shared" si="40"/>
        <v>OK</v>
      </c>
    </row>
    <row r="468" spans="1:13" x14ac:dyDescent="0.3">
      <c r="A468">
        <v>466</v>
      </c>
      <c r="B468" t="s">
        <v>1628</v>
      </c>
      <c r="C468" t="s">
        <v>60</v>
      </c>
      <c r="D468" t="s">
        <v>1256</v>
      </c>
      <c r="E468" t="s">
        <v>976</v>
      </c>
      <c r="F468" t="s">
        <v>1173</v>
      </c>
      <c r="G468" t="s">
        <v>738</v>
      </c>
      <c r="H468" s="1">
        <f t="shared" si="36"/>
        <v>29</v>
      </c>
      <c r="I468" s="1">
        <f t="shared" si="37"/>
        <v>1.9</v>
      </c>
      <c r="J468" s="1">
        <f t="shared" si="38"/>
        <v>37.9</v>
      </c>
      <c r="K468" s="1">
        <f t="shared" si="38"/>
        <v>27.5</v>
      </c>
      <c r="L468" s="1" t="str">
        <f t="shared" si="39"/>
        <v>OK</v>
      </c>
      <c r="M468" s="1" t="str">
        <f t="shared" si="40"/>
        <v>OK</v>
      </c>
    </row>
    <row r="469" spans="1:13" x14ac:dyDescent="0.3">
      <c r="A469">
        <v>467</v>
      </c>
      <c r="B469" t="s">
        <v>1629</v>
      </c>
      <c r="C469" t="s">
        <v>7</v>
      </c>
      <c r="D469" t="s">
        <v>1081</v>
      </c>
      <c r="E469" t="s">
        <v>1359</v>
      </c>
      <c r="F469" t="s">
        <v>850</v>
      </c>
      <c r="G469" t="s">
        <v>686</v>
      </c>
      <c r="H469" s="1">
        <f t="shared" si="36"/>
        <v>14.5</v>
      </c>
      <c r="I469" s="1">
        <f t="shared" si="37"/>
        <v>1.8</v>
      </c>
      <c r="J469" s="1">
        <f t="shared" si="38"/>
        <v>66.7</v>
      </c>
      <c r="K469" s="1">
        <f t="shared" si="38"/>
        <v>33.6</v>
      </c>
      <c r="L469" s="1" t="str">
        <f t="shared" si="39"/>
        <v>OK</v>
      </c>
      <c r="M469" s="1" t="str">
        <f t="shared" si="40"/>
        <v>OK</v>
      </c>
    </row>
    <row r="470" spans="1:13" x14ac:dyDescent="0.3">
      <c r="A470">
        <v>468</v>
      </c>
      <c r="B470" t="s">
        <v>1630</v>
      </c>
      <c r="C470" t="s">
        <v>60</v>
      </c>
      <c r="D470" t="s">
        <v>1312</v>
      </c>
      <c r="E470" t="s">
        <v>941</v>
      </c>
      <c r="F470" t="s">
        <v>1631</v>
      </c>
      <c r="G470" t="s">
        <v>1493</v>
      </c>
      <c r="H470" s="1">
        <f t="shared" si="36"/>
        <v>28.1</v>
      </c>
      <c r="I470" s="1">
        <f t="shared" si="37"/>
        <v>3.1</v>
      </c>
      <c r="J470" s="1">
        <f t="shared" si="38"/>
        <v>59.7</v>
      </c>
      <c r="K470" s="1">
        <f t="shared" si="38"/>
        <v>14.1</v>
      </c>
      <c r="L470" s="1" t="str">
        <f t="shared" si="39"/>
        <v>OK</v>
      </c>
      <c r="M470" s="1" t="str">
        <f t="shared" si="40"/>
        <v>OK</v>
      </c>
    </row>
    <row r="471" spans="1:13" x14ac:dyDescent="0.3">
      <c r="A471">
        <v>469</v>
      </c>
      <c r="B471" t="s">
        <v>1632</v>
      </c>
      <c r="C471" t="s">
        <v>133</v>
      </c>
      <c r="D471" t="s">
        <v>1459</v>
      </c>
      <c r="E471" t="s">
        <v>1633</v>
      </c>
      <c r="F471" t="s">
        <v>918</v>
      </c>
      <c r="G471" t="s">
        <v>817</v>
      </c>
      <c r="H471" s="1">
        <f t="shared" si="36"/>
        <v>29.9</v>
      </c>
      <c r="I471" s="1">
        <f t="shared" si="37"/>
        <v>0.94379999999999997</v>
      </c>
      <c r="J471" s="1">
        <f t="shared" si="38"/>
        <v>49.1</v>
      </c>
      <c r="K471" s="1">
        <f t="shared" si="38"/>
        <v>41.8</v>
      </c>
      <c r="L471" s="1" t="str">
        <f t="shared" si="39"/>
        <v>OK</v>
      </c>
      <c r="M471" s="1" t="str">
        <f t="shared" si="40"/>
        <v>OK</v>
      </c>
    </row>
    <row r="472" spans="1:13" x14ac:dyDescent="0.3">
      <c r="A472">
        <v>470</v>
      </c>
      <c r="B472" t="s">
        <v>1634</v>
      </c>
      <c r="C472" t="s">
        <v>81</v>
      </c>
      <c r="D472" t="s">
        <v>865</v>
      </c>
      <c r="E472" t="s">
        <v>744</v>
      </c>
      <c r="F472" t="s">
        <v>1385</v>
      </c>
      <c r="G472" t="s">
        <v>1200</v>
      </c>
      <c r="H472" s="1">
        <f t="shared" si="36"/>
        <v>25.4</v>
      </c>
      <c r="I472" s="1">
        <f t="shared" si="37"/>
        <v>2.2999999999999998</v>
      </c>
      <c r="J472" s="1">
        <f t="shared" si="38"/>
        <v>65.2</v>
      </c>
      <c r="K472" s="1">
        <f t="shared" si="38"/>
        <v>16.600000000000001</v>
      </c>
      <c r="L472" s="1" t="str">
        <f t="shared" si="39"/>
        <v>OK</v>
      </c>
      <c r="M472" s="1" t="str">
        <f t="shared" si="40"/>
        <v>OK</v>
      </c>
    </row>
    <row r="473" spans="1:13" x14ac:dyDescent="0.3">
      <c r="A473">
        <v>471</v>
      </c>
      <c r="B473" t="s">
        <v>1635</v>
      </c>
      <c r="C473" t="s">
        <v>253</v>
      </c>
      <c r="D473" t="s">
        <v>615</v>
      </c>
      <c r="E473" t="s">
        <v>1636</v>
      </c>
      <c r="F473" t="s">
        <v>1637</v>
      </c>
      <c r="G473" t="s">
        <v>818</v>
      </c>
      <c r="H473" s="1">
        <f t="shared" si="36"/>
        <v>18.100000000000001</v>
      </c>
      <c r="I473" s="1">
        <f t="shared" si="37"/>
        <v>0.90189999999999992</v>
      </c>
      <c r="J473" s="1">
        <f t="shared" si="38"/>
        <v>53.3</v>
      </c>
      <c r="K473" s="1">
        <f t="shared" si="38"/>
        <v>91.5</v>
      </c>
      <c r="L473" s="1" t="str">
        <f t="shared" si="39"/>
        <v>OK</v>
      </c>
      <c r="M473" s="1" t="str">
        <f t="shared" si="40"/>
        <v>OK</v>
      </c>
    </row>
    <row r="474" spans="1:13" x14ac:dyDescent="0.3">
      <c r="A474">
        <v>472</v>
      </c>
      <c r="B474" t="s">
        <v>1638</v>
      </c>
      <c r="C474" t="s">
        <v>936</v>
      </c>
      <c r="D474" t="s">
        <v>1535</v>
      </c>
      <c r="E474" t="s">
        <v>1134</v>
      </c>
      <c r="F474" t="s">
        <v>1111</v>
      </c>
      <c r="G474" t="s">
        <v>1409</v>
      </c>
      <c r="H474" s="1">
        <f t="shared" si="36"/>
        <v>15</v>
      </c>
      <c r="I474" s="1">
        <f t="shared" si="37"/>
        <v>2.8</v>
      </c>
      <c r="J474" s="1">
        <f t="shared" si="38"/>
        <v>40.200000000000003</v>
      </c>
      <c r="K474" s="1">
        <f t="shared" si="38"/>
        <v>38.1</v>
      </c>
      <c r="L474" s="1" t="str">
        <f t="shared" si="39"/>
        <v>OK</v>
      </c>
      <c r="M474" s="1" t="str">
        <f t="shared" si="40"/>
        <v>OK</v>
      </c>
    </row>
    <row r="475" spans="1:13" x14ac:dyDescent="0.3">
      <c r="A475">
        <v>473</v>
      </c>
      <c r="B475" t="s">
        <v>1639</v>
      </c>
      <c r="C475" t="s">
        <v>1189</v>
      </c>
      <c r="D475" t="s">
        <v>892</v>
      </c>
      <c r="E475" t="s">
        <v>718</v>
      </c>
      <c r="F475" t="s">
        <v>450</v>
      </c>
      <c r="G475" t="s">
        <v>1413</v>
      </c>
      <c r="H475" s="1">
        <f t="shared" si="36"/>
        <v>39.799999999999997</v>
      </c>
      <c r="I475" s="1">
        <f t="shared" si="37"/>
        <v>1.7</v>
      </c>
      <c r="J475" s="1">
        <f t="shared" si="38"/>
        <v>55.4</v>
      </c>
      <c r="K475" s="1">
        <f t="shared" si="38"/>
        <v>16.899999999999999</v>
      </c>
      <c r="L475" s="1" t="str">
        <f t="shared" si="39"/>
        <v>OK</v>
      </c>
      <c r="M475" s="1" t="str">
        <f t="shared" si="40"/>
        <v>OK</v>
      </c>
    </row>
    <row r="476" spans="1:13" x14ac:dyDescent="0.3">
      <c r="A476">
        <v>474</v>
      </c>
      <c r="B476" t="s">
        <v>1640</v>
      </c>
      <c r="C476" t="s">
        <v>60</v>
      </c>
      <c r="D476" t="s">
        <v>1023</v>
      </c>
      <c r="E476" t="s">
        <v>724</v>
      </c>
      <c r="F476" t="s">
        <v>1589</v>
      </c>
      <c r="G476" t="s">
        <v>326</v>
      </c>
      <c r="H476" s="1">
        <f t="shared" si="36"/>
        <v>20.2</v>
      </c>
      <c r="I476" s="1">
        <f t="shared" si="37"/>
        <v>2.4</v>
      </c>
      <c r="J476" s="1">
        <f t="shared" si="38"/>
        <v>23.4</v>
      </c>
      <c r="K476" s="1">
        <f t="shared" si="38"/>
        <v>80.900000000000006</v>
      </c>
      <c r="L476" s="1" t="str">
        <f t="shared" si="39"/>
        <v>OK</v>
      </c>
      <c r="M476" s="1" t="str">
        <f t="shared" si="40"/>
        <v>OK</v>
      </c>
    </row>
    <row r="477" spans="1:13" x14ac:dyDescent="0.3">
      <c r="A477">
        <v>475</v>
      </c>
      <c r="B477" t="s">
        <v>1641</v>
      </c>
      <c r="C477" t="s">
        <v>133</v>
      </c>
      <c r="D477" t="s">
        <v>1642</v>
      </c>
      <c r="E477" t="s">
        <v>1359</v>
      </c>
      <c r="F477" t="s">
        <v>1643</v>
      </c>
      <c r="G477" t="s">
        <v>451</v>
      </c>
      <c r="H477" s="1">
        <f t="shared" si="36"/>
        <v>91.8</v>
      </c>
      <c r="I477" s="1">
        <f t="shared" si="37"/>
        <v>1.8</v>
      </c>
      <c r="J477" s="1">
        <f t="shared" si="38"/>
        <v>62</v>
      </c>
      <c r="K477" s="1">
        <f t="shared" si="38"/>
        <v>12.1</v>
      </c>
      <c r="L477" s="1" t="str">
        <f t="shared" si="39"/>
        <v>OK</v>
      </c>
      <c r="M477" s="1" t="str">
        <f t="shared" si="40"/>
        <v>OK</v>
      </c>
    </row>
    <row r="478" spans="1:13" x14ac:dyDescent="0.3">
      <c r="A478">
        <v>476</v>
      </c>
      <c r="B478" t="s">
        <v>1644</v>
      </c>
      <c r="C478" t="s">
        <v>24</v>
      </c>
      <c r="D478" t="s">
        <v>1467</v>
      </c>
      <c r="E478" t="s">
        <v>520</v>
      </c>
      <c r="F478" t="s">
        <v>650</v>
      </c>
      <c r="G478" t="s">
        <v>311</v>
      </c>
      <c r="H478" s="1">
        <f t="shared" si="36"/>
        <v>14.6</v>
      </c>
      <c r="I478" s="1">
        <f t="shared" si="37"/>
        <v>4.2</v>
      </c>
      <c r="J478" s="1">
        <f t="shared" si="38"/>
        <v>26.2</v>
      </c>
      <c r="K478" s="1">
        <f t="shared" si="38"/>
        <v>65</v>
      </c>
      <c r="L478" s="1" t="str">
        <f t="shared" si="39"/>
        <v>OK</v>
      </c>
      <c r="M478" s="1" t="str">
        <f t="shared" si="40"/>
        <v>OK</v>
      </c>
    </row>
    <row r="479" spans="1:13" x14ac:dyDescent="0.3">
      <c r="A479">
        <v>477</v>
      </c>
      <c r="B479" t="s">
        <v>1645</v>
      </c>
      <c r="C479" t="s">
        <v>81</v>
      </c>
      <c r="D479" t="s">
        <v>980</v>
      </c>
      <c r="E479" t="s">
        <v>718</v>
      </c>
      <c r="F479" t="s">
        <v>1290</v>
      </c>
      <c r="G479" t="s">
        <v>925</v>
      </c>
      <c r="H479" s="1">
        <f t="shared" si="36"/>
        <v>40.1</v>
      </c>
      <c r="I479" s="1">
        <f t="shared" si="37"/>
        <v>1.7</v>
      </c>
      <c r="J479" s="1">
        <f t="shared" si="38"/>
        <v>22.4</v>
      </c>
      <c r="K479" s="1">
        <f t="shared" si="38"/>
        <v>48.8</v>
      </c>
      <c r="L479" s="1" t="str">
        <f t="shared" si="39"/>
        <v>OK</v>
      </c>
      <c r="M479" s="1" t="str">
        <f t="shared" si="40"/>
        <v>OK</v>
      </c>
    </row>
    <row r="480" spans="1:13" x14ac:dyDescent="0.3">
      <c r="A480">
        <v>478</v>
      </c>
      <c r="B480" t="s">
        <v>1646</v>
      </c>
      <c r="C480" t="s">
        <v>7</v>
      </c>
      <c r="D480" t="s">
        <v>114</v>
      </c>
      <c r="E480" t="s">
        <v>1149</v>
      </c>
      <c r="F480" t="s">
        <v>1647</v>
      </c>
      <c r="G480" t="s">
        <v>1337</v>
      </c>
      <c r="H480" s="1">
        <f t="shared" si="36"/>
        <v>14.9</v>
      </c>
      <c r="I480" s="1">
        <f t="shared" si="37"/>
        <v>1.3</v>
      </c>
      <c r="J480" s="1">
        <f t="shared" si="38"/>
        <v>288.39999999999998</v>
      </c>
      <c r="K480" s="1">
        <f t="shared" si="38"/>
        <v>20</v>
      </c>
      <c r="L480" s="1" t="str">
        <f t="shared" si="39"/>
        <v>OK</v>
      </c>
      <c r="M480" s="1" t="str">
        <f t="shared" si="40"/>
        <v>OK</v>
      </c>
    </row>
    <row r="481" spans="1:13" x14ac:dyDescent="0.3">
      <c r="A481">
        <v>479</v>
      </c>
      <c r="B481" t="s">
        <v>1648</v>
      </c>
      <c r="C481" t="s">
        <v>144</v>
      </c>
      <c r="D481" t="s">
        <v>201</v>
      </c>
      <c r="E481" t="s">
        <v>1182</v>
      </c>
      <c r="F481" t="s">
        <v>459</v>
      </c>
      <c r="G481" t="s">
        <v>1280</v>
      </c>
      <c r="H481" s="1">
        <f t="shared" si="36"/>
        <v>18.3</v>
      </c>
      <c r="I481" s="1">
        <f t="shared" si="37"/>
        <v>1.4</v>
      </c>
      <c r="J481" s="1">
        <f t="shared" si="38"/>
        <v>53.6</v>
      </c>
      <c r="K481" s="1">
        <f t="shared" si="38"/>
        <v>31.4</v>
      </c>
      <c r="L481" s="1" t="str">
        <f t="shared" si="39"/>
        <v>OK</v>
      </c>
      <c r="M481" s="1" t="str">
        <f t="shared" si="40"/>
        <v>OK</v>
      </c>
    </row>
    <row r="482" spans="1:13" x14ac:dyDescent="0.3">
      <c r="A482">
        <v>480</v>
      </c>
      <c r="B482" t="s">
        <v>1649</v>
      </c>
      <c r="C482" t="s">
        <v>81</v>
      </c>
      <c r="D482" t="s">
        <v>1121</v>
      </c>
      <c r="E482" t="s">
        <v>718</v>
      </c>
      <c r="F482" t="s">
        <v>1650</v>
      </c>
      <c r="G482" t="s">
        <v>668</v>
      </c>
      <c r="H482" s="1">
        <f t="shared" si="36"/>
        <v>10.9</v>
      </c>
      <c r="I482" s="1">
        <f t="shared" si="37"/>
        <v>1.7</v>
      </c>
      <c r="J482" s="1">
        <f t="shared" si="38"/>
        <v>171.6</v>
      </c>
      <c r="K482" s="1">
        <f t="shared" si="38"/>
        <v>28.5</v>
      </c>
      <c r="L482" s="1" t="str">
        <f t="shared" si="39"/>
        <v>OK</v>
      </c>
      <c r="M482" s="1" t="str">
        <f t="shared" si="40"/>
        <v>OK</v>
      </c>
    </row>
    <row r="483" spans="1:13" x14ac:dyDescent="0.3">
      <c r="A483">
        <v>481</v>
      </c>
      <c r="B483" t="s">
        <v>1651</v>
      </c>
      <c r="C483" t="s">
        <v>60</v>
      </c>
      <c r="D483" t="s">
        <v>1557</v>
      </c>
      <c r="E483" t="s">
        <v>976</v>
      </c>
      <c r="F483" t="s">
        <v>1063</v>
      </c>
      <c r="G483" t="s">
        <v>83</v>
      </c>
      <c r="H483" s="1">
        <f t="shared" si="36"/>
        <v>37.200000000000003</v>
      </c>
      <c r="I483" s="1">
        <f t="shared" si="37"/>
        <v>1.9</v>
      </c>
      <c r="J483" s="1">
        <f t="shared" si="38"/>
        <v>35.6</v>
      </c>
      <c r="K483" s="1">
        <f t="shared" si="38"/>
        <v>22.2</v>
      </c>
      <c r="L483" s="1" t="str">
        <f t="shared" si="39"/>
        <v>OK</v>
      </c>
      <c r="M483" s="1" t="str">
        <f t="shared" si="40"/>
        <v>OK</v>
      </c>
    </row>
    <row r="484" spans="1:13" x14ac:dyDescent="0.3">
      <c r="A484">
        <v>482</v>
      </c>
      <c r="B484" t="s">
        <v>1652</v>
      </c>
      <c r="C484" t="s">
        <v>1653</v>
      </c>
      <c r="D484" t="s">
        <v>1654</v>
      </c>
      <c r="E484" t="s">
        <v>823</v>
      </c>
      <c r="F484" t="s">
        <v>682</v>
      </c>
      <c r="G484" t="s">
        <v>1396</v>
      </c>
      <c r="H484" s="1">
        <f t="shared" si="36"/>
        <v>12.4</v>
      </c>
      <c r="I484" s="1">
        <f t="shared" si="37"/>
        <v>2.1</v>
      </c>
      <c r="J484" s="1">
        <f t="shared" si="38"/>
        <v>127.7</v>
      </c>
      <c r="K484" s="1">
        <f t="shared" si="38"/>
        <v>21.2</v>
      </c>
      <c r="L484" s="1" t="str">
        <f t="shared" si="39"/>
        <v>OK</v>
      </c>
      <c r="M484" s="1" t="str">
        <f t="shared" si="40"/>
        <v>OK</v>
      </c>
    </row>
    <row r="485" spans="1:13" x14ac:dyDescent="0.3">
      <c r="A485">
        <v>483</v>
      </c>
      <c r="B485" t="s">
        <v>1655</v>
      </c>
      <c r="C485" t="s">
        <v>160</v>
      </c>
      <c r="D485" t="s">
        <v>244</v>
      </c>
      <c r="E485" t="s">
        <v>941</v>
      </c>
      <c r="F485" t="s">
        <v>1656</v>
      </c>
      <c r="G485" t="s">
        <v>542</v>
      </c>
      <c r="H485" s="1">
        <f t="shared" si="36"/>
        <v>9.1999999999999993</v>
      </c>
      <c r="I485" s="1">
        <f t="shared" si="37"/>
        <v>3.1</v>
      </c>
      <c r="J485" s="1">
        <f t="shared" si="38"/>
        <v>104.5</v>
      </c>
      <c r="K485" s="1">
        <f t="shared" si="38"/>
        <v>29.8</v>
      </c>
      <c r="L485" s="1" t="str">
        <f t="shared" si="39"/>
        <v>OK</v>
      </c>
      <c r="M485" s="1" t="str">
        <f t="shared" si="40"/>
        <v>OK</v>
      </c>
    </row>
    <row r="486" spans="1:13" x14ac:dyDescent="0.3">
      <c r="A486">
        <v>484</v>
      </c>
      <c r="B486" t="s">
        <v>1657</v>
      </c>
      <c r="C486" t="s">
        <v>60</v>
      </c>
      <c r="D486" t="s">
        <v>1303</v>
      </c>
      <c r="E486" t="s">
        <v>724</v>
      </c>
      <c r="F486" t="s">
        <v>1029</v>
      </c>
      <c r="G486" t="s">
        <v>1658</v>
      </c>
      <c r="H486" s="1">
        <f t="shared" si="36"/>
        <v>23.6</v>
      </c>
      <c r="I486" s="1">
        <f t="shared" si="37"/>
        <v>2.4</v>
      </c>
      <c r="J486" s="1">
        <f t="shared" si="38"/>
        <v>20.8</v>
      </c>
      <c r="K486" s="1">
        <f t="shared" si="38"/>
        <v>76.5</v>
      </c>
      <c r="L486" s="1" t="str">
        <f t="shared" si="39"/>
        <v>OK</v>
      </c>
      <c r="M486" s="1" t="str">
        <f t="shared" si="40"/>
        <v>OK</v>
      </c>
    </row>
    <row r="487" spans="1:13" x14ac:dyDescent="0.3">
      <c r="A487">
        <v>485</v>
      </c>
      <c r="B487" t="s">
        <v>1659</v>
      </c>
      <c r="C487" t="s">
        <v>7</v>
      </c>
      <c r="D487" t="s">
        <v>1348</v>
      </c>
      <c r="E487" t="s">
        <v>1103</v>
      </c>
      <c r="F487" t="s">
        <v>1210</v>
      </c>
      <c r="G487" t="s">
        <v>943</v>
      </c>
      <c r="H487" s="1">
        <f t="shared" si="36"/>
        <v>10.199999999999999</v>
      </c>
      <c r="I487" s="1">
        <f t="shared" si="37"/>
        <v>2.9</v>
      </c>
      <c r="J487" s="1">
        <f t="shared" si="38"/>
        <v>52.7</v>
      </c>
      <c r="K487" s="1">
        <f t="shared" si="38"/>
        <v>50.3</v>
      </c>
      <c r="L487" s="1" t="str">
        <f t="shared" si="39"/>
        <v>OK</v>
      </c>
      <c r="M487" s="1" t="str">
        <f t="shared" si="40"/>
        <v>OK</v>
      </c>
    </row>
    <row r="488" spans="1:13" x14ac:dyDescent="0.3">
      <c r="A488">
        <v>486</v>
      </c>
      <c r="B488" t="s">
        <v>1660</v>
      </c>
      <c r="C488" t="s">
        <v>7</v>
      </c>
      <c r="D488" t="s">
        <v>1661</v>
      </c>
      <c r="E488" t="s">
        <v>1359</v>
      </c>
      <c r="F488" t="s">
        <v>226</v>
      </c>
      <c r="G488" t="s">
        <v>1662</v>
      </c>
      <c r="H488" s="1">
        <f t="shared" si="36"/>
        <v>13.8</v>
      </c>
      <c r="I488" s="1">
        <f t="shared" si="37"/>
        <v>1.8</v>
      </c>
      <c r="J488" s="1">
        <f t="shared" si="38"/>
        <v>65.599999999999994</v>
      </c>
      <c r="K488" s="1">
        <f t="shared" si="38"/>
        <v>30.8</v>
      </c>
      <c r="L488" s="1" t="str">
        <f t="shared" si="39"/>
        <v>OK</v>
      </c>
      <c r="M488" s="1" t="str">
        <f t="shared" si="40"/>
        <v>OK</v>
      </c>
    </row>
    <row r="489" spans="1:13" x14ac:dyDescent="0.3">
      <c r="A489">
        <v>487</v>
      </c>
      <c r="B489" t="s">
        <v>1663</v>
      </c>
      <c r="C489" t="s">
        <v>253</v>
      </c>
      <c r="D489" t="s">
        <v>1054</v>
      </c>
      <c r="E489" t="s">
        <v>596</v>
      </c>
      <c r="F489" t="s">
        <v>668</v>
      </c>
      <c r="G489" t="s">
        <v>1664</v>
      </c>
      <c r="H489" s="1">
        <f t="shared" si="36"/>
        <v>17.2</v>
      </c>
      <c r="I489" s="1">
        <f t="shared" si="37"/>
        <v>3.9</v>
      </c>
      <c r="J489" s="1">
        <f t="shared" si="38"/>
        <v>28.5</v>
      </c>
      <c r="K489" s="1">
        <f t="shared" si="38"/>
        <v>34.799999999999997</v>
      </c>
      <c r="L489" s="1" t="str">
        <f t="shared" si="39"/>
        <v>OK</v>
      </c>
      <c r="M489" s="1" t="str">
        <f t="shared" si="40"/>
        <v>OK</v>
      </c>
    </row>
    <row r="490" spans="1:13" x14ac:dyDescent="0.3">
      <c r="A490">
        <v>488</v>
      </c>
      <c r="B490" t="s">
        <v>1665</v>
      </c>
      <c r="C490" t="s">
        <v>1666</v>
      </c>
      <c r="D490" t="s">
        <v>430</v>
      </c>
      <c r="E490" t="s">
        <v>1359</v>
      </c>
      <c r="F490" t="s">
        <v>1667</v>
      </c>
      <c r="G490" t="s">
        <v>1446</v>
      </c>
      <c r="H490" s="1">
        <f t="shared" si="36"/>
        <v>9.3000000000000007</v>
      </c>
      <c r="I490" s="1">
        <f t="shared" si="37"/>
        <v>1.8</v>
      </c>
      <c r="J490" s="1">
        <f t="shared" si="38"/>
        <v>120.4</v>
      </c>
      <c r="K490" s="1">
        <f t="shared" si="38"/>
        <v>40.799999999999997</v>
      </c>
      <c r="L490" s="1" t="str">
        <f t="shared" si="39"/>
        <v>OK</v>
      </c>
      <c r="M490" s="1" t="str">
        <f t="shared" si="40"/>
        <v>OK</v>
      </c>
    </row>
    <row r="491" spans="1:13" x14ac:dyDescent="0.3">
      <c r="A491">
        <v>489</v>
      </c>
      <c r="B491" t="s">
        <v>1668</v>
      </c>
      <c r="C491" t="s">
        <v>7</v>
      </c>
      <c r="D491" t="s">
        <v>1066</v>
      </c>
      <c r="E491" t="s">
        <v>1359</v>
      </c>
      <c r="F491" t="s">
        <v>1669</v>
      </c>
      <c r="G491" t="s">
        <v>650</v>
      </c>
      <c r="H491" s="1">
        <f t="shared" si="36"/>
        <v>14</v>
      </c>
      <c r="I491" s="1">
        <f t="shared" si="37"/>
        <v>1.8</v>
      </c>
      <c r="J491" s="1">
        <f t="shared" si="38"/>
        <v>81.2</v>
      </c>
      <c r="K491" s="1">
        <f t="shared" si="38"/>
        <v>26.2</v>
      </c>
      <c r="L491" s="1" t="str">
        <f t="shared" si="39"/>
        <v>OK</v>
      </c>
      <c r="M491" s="1" t="str">
        <f t="shared" si="40"/>
        <v>OK</v>
      </c>
    </row>
    <row r="492" spans="1:13" x14ac:dyDescent="0.3">
      <c r="A492">
        <v>490</v>
      </c>
      <c r="B492" t="s">
        <v>1670</v>
      </c>
      <c r="C492" t="s">
        <v>81</v>
      </c>
      <c r="D492" t="s">
        <v>1274</v>
      </c>
      <c r="E492" t="s">
        <v>1128</v>
      </c>
      <c r="F492" t="s">
        <v>1671</v>
      </c>
      <c r="G492" t="s">
        <v>1140</v>
      </c>
      <c r="H492" s="1">
        <f t="shared" si="36"/>
        <v>18.2</v>
      </c>
      <c r="I492" s="1">
        <f t="shared" si="37"/>
        <v>2</v>
      </c>
      <c r="J492" s="1">
        <f t="shared" si="38"/>
        <v>34.6</v>
      </c>
      <c r="K492" s="1">
        <f t="shared" si="38"/>
        <v>41.1</v>
      </c>
      <c r="L492" s="1" t="str">
        <f t="shared" si="39"/>
        <v>OK</v>
      </c>
      <c r="M492" s="1" t="str">
        <f t="shared" si="40"/>
        <v>OK</v>
      </c>
    </row>
    <row r="493" spans="1:13" x14ac:dyDescent="0.3">
      <c r="A493">
        <v>491</v>
      </c>
      <c r="B493" t="s">
        <v>1672</v>
      </c>
      <c r="C493" t="s">
        <v>24</v>
      </c>
      <c r="D493" t="s">
        <v>240</v>
      </c>
      <c r="E493" t="s">
        <v>1103</v>
      </c>
      <c r="F493" t="s">
        <v>1112</v>
      </c>
      <c r="G493" t="s">
        <v>1673</v>
      </c>
      <c r="H493" s="1">
        <f t="shared" si="36"/>
        <v>27.3</v>
      </c>
      <c r="I493" s="1">
        <f t="shared" si="37"/>
        <v>2.9</v>
      </c>
      <c r="J493" s="1">
        <f t="shared" si="38"/>
        <v>49.2</v>
      </c>
      <c r="K493" s="1">
        <f t="shared" si="38"/>
        <v>14.8</v>
      </c>
      <c r="L493" s="1" t="str">
        <f t="shared" si="39"/>
        <v>OK</v>
      </c>
      <c r="M493" s="1" t="str">
        <f t="shared" si="40"/>
        <v>OK</v>
      </c>
    </row>
    <row r="494" spans="1:13" x14ac:dyDescent="0.3">
      <c r="A494">
        <v>492</v>
      </c>
      <c r="B494" t="s">
        <v>1674</v>
      </c>
      <c r="C494" t="s">
        <v>112</v>
      </c>
      <c r="D494" t="s">
        <v>1203</v>
      </c>
      <c r="E494" t="s">
        <v>718</v>
      </c>
      <c r="F494" t="s">
        <v>1675</v>
      </c>
      <c r="G494" t="s">
        <v>234</v>
      </c>
      <c r="H494" s="1">
        <f t="shared" si="36"/>
        <v>32.200000000000003</v>
      </c>
      <c r="I494" s="1">
        <f t="shared" si="37"/>
        <v>1.7</v>
      </c>
      <c r="J494" s="1">
        <f t="shared" si="38"/>
        <v>51.5</v>
      </c>
      <c r="K494" s="1">
        <f t="shared" si="38"/>
        <v>17.5</v>
      </c>
      <c r="L494" s="1" t="str">
        <f t="shared" si="39"/>
        <v>OK</v>
      </c>
      <c r="M494" s="1" t="str">
        <f t="shared" si="40"/>
        <v>OK</v>
      </c>
    </row>
    <row r="495" spans="1:13" x14ac:dyDescent="0.3">
      <c r="A495">
        <v>493</v>
      </c>
      <c r="B495" t="s">
        <v>1676</v>
      </c>
      <c r="C495" t="s">
        <v>24</v>
      </c>
      <c r="D495" t="s">
        <v>865</v>
      </c>
      <c r="E495" t="s">
        <v>1359</v>
      </c>
      <c r="F495" t="s">
        <v>1677</v>
      </c>
      <c r="G495" t="s">
        <v>901</v>
      </c>
      <c r="H495" s="1">
        <f t="shared" si="36"/>
        <v>25.4</v>
      </c>
      <c r="I495" s="1">
        <f t="shared" si="37"/>
        <v>1.8</v>
      </c>
      <c r="J495" s="1">
        <f t="shared" si="38"/>
        <v>98.8</v>
      </c>
      <c r="K495" s="1">
        <f t="shared" si="38"/>
        <v>13</v>
      </c>
      <c r="L495" s="1" t="str">
        <f t="shared" si="39"/>
        <v>OK</v>
      </c>
      <c r="M495" s="1" t="str">
        <f t="shared" si="40"/>
        <v>OK</v>
      </c>
    </row>
    <row r="496" spans="1:13" x14ac:dyDescent="0.3">
      <c r="A496">
        <v>494</v>
      </c>
      <c r="B496" t="s">
        <v>1678</v>
      </c>
      <c r="C496" t="s">
        <v>7</v>
      </c>
      <c r="D496" t="s">
        <v>206</v>
      </c>
      <c r="E496" t="s">
        <v>1043</v>
      </c>
      <c r="F496" t="s">
        <v>1679</v>
      </c>
      <c r="G496" t="s">
        <v>1680</v>
      </c>
      <c r="H496" s="1">
        <f t="shared" si="36"/>
        <v>10.3</v>
      </c>
      <c r="I496" s="1">
        <f t="shared" si="37"/>
        <v>2.2000000000000002</v>
      </c>
      <c r="J496" s="1">
        <f t="shared" si="38"/>
        <v>39.700000000000003</v>
      </c>
      <c r="K496" s="1">
        <f t="shared" si="38"/>
        <v>151.9</v>
      </c>
      <c r="L496" s="1" t="str">
        <f t="shared" si="39"/>
        <v>OK</v>
      </c>
      <c r="M496" s="1" t="str">
        <f t="shared" si="40"/>
        <v>OK</v>
      </c>
    </row>
    <row r="497" spans="1:13" x14ac:dyDescent="0.3">
      <c r="A497">
        <v>495</v>
      </c>
      <c r="B497" t="s">
        <v>1681</v>
      </c>
      <c r="C497" t="s">
        <v>60</v>
      </c>
      <c r="D497" t="s">
        <v>1682</v>
      </c>
      <c r="E497" t="s">
        <v>823</v>
      </c>
      <c r="F497" t="s">
        <v>1411</v>
      </c>
      <c r="G497" t="s">
        <v>1413</v>
      </c>
      <c r="H497" s="1">
        <f t="shared" si="36"/>
        <v>36</v>
      </c>
      <c r="I497" s="1">
        <f t="shared" si="37"/>
        <v>2.1</v>
      </c>
      <c r="J497" s="1">
        <f t="shared" si="38"/>
        <v>43.2</v>
      </c>
      <c r="K497" s="1">
        <f t="shared" si="38"/>
        <v>16.899999999999999</v>
      </c>
      <c r="L497" s="1" t="str">
        <f t="shared" si="39"/>
        <v>OK</v>
      </c>
      <c r="M497" s="1" t="str">
        <f t="shared" si="40"/>
        <v>OK</v>
      </c>
    </row>
    <row r="498" spans="1:13" x14ac:dyDescent="0.3">
      <c r="A498">
        <v>496</v>
      </c>
      <c r="B498" t="s">
        <v>1683</v>
      </c>
      <c r="C498" t="s">
        <v>24</v>
      </c>
      <c r="D498" t="s">
        <v>1439</v>
      </c>
      <c r="E498" t="s">
        <v>964</v>
      </c>
      <c r="F498" t="s">
        <v>966</v>
      </c>
      <c r="G498" t="s">
        <v>1461</v>
      </c>
      <c r="H498" s="1">
        <f t="shared" si="36"/>
        <v>21.7</v>
      </c>
      <c r="I498" s="1">
        <f t="shared" si="37"/>
        <v>2.6</v>
      </c>
      <c r="J498" s="1">
        <f t="shared" si="38"/>
        <v>27.9</v>
      </c>
      <c r="K498" s="1">
        <f t="shared" si="38"/>
        <v>32.700000000000003</v>
      </c>
      <c r="L498" s="1" t="str">
        <f t="shared" si="39"/>
        <v>OK</v>
      </c>
      <c r="M498" s="1" t="str">
        <f t="shared" si="40"/>
        <v>OK</v>
      </c>
    </row>
    <row r="499" spans="1:13" x14ac:dyDescent="0.3">
      <c r="A499">
        <v>497</v>
      </c>
      <c r="B499" t="s">
        <v>1684</v>
      </c>
      <c r="C499" t="s">
        <v>24</v>
      </c>
      <c r="D499" t="s">
        <v>1093</v>
      </c>
      <c r="E499" t="s">
        <v>1685</v>
      </c>
      <c r="F499" t="s">
        <v>1686</v>
      </c>
      <c r="G499" t="s">
        <v>1595</v>
      </c>
      <c r="H499" s="1">
        <f t="shared" si="36"/>
        <v>28.6</v>
      </c>
      <c r="I499" s="1">
        <f t="shared" si="37"/>
        <v>0.94489999999999996</v>
      </c>
      <c r="J499" s="1">
        <f t="shared" si="38"/>
        <v>281.7</v>
      </c>
      <c r="K499" s="1">
        <f t="shared" si="38"/>
        <v>14.3</v>
      </c>
      <c r="L499" s="1" t="str">
        <f t="shared" si="39"/>
        <v>OK</v>
      </c>
      <c r="M499" s="1" t="str">
        <f t="shared" si="40"/>
        <v>OK</v>
      </c>
    </row>
    <row r="500" spans="1:13" x14ac:dyDescent="0.3">
      <c r="A500">
        <v>498</v>
      </c>
      <c r="B500" t="s">
        <v>1687</v>
      </c>
      <c r="C500" t="s">
        <v>60</v>
      </c>
      <c r="D500" t="s">
        <v>1688</v>
      </c>
      <c r="E500" t="s">
        <v>1245</v>
      </c>
      <c r="F500" t="s">
        <v>1689</v>
      </c>
      <c r="G500" t="s">
        <v>650</v>
      </c>
      <c r="H500" s="1">
        <f t="shared" si="36"/>
        <v>16.5</v>
      </c>
      <c r="I500" s="1">
        <f t="shared" si="37"/>
        <v>1.6</v>
      </c>
      <c r="J500" s="1">
        <f t="shared" si="38"/>
        <v>62.7</v>
      </c>
      <c r="K500" s="1">
        <f t="shared" si="38"/>
        <v>26.2</v>
      </c>
      <c r="L500" s="1" t="str">
        <f t="shared" si="39"/>
        <v>OK</v>
      </c>
      <c r="M500" s="1" t="str">
        <f t="shared" si="40"/>
        <v>OK</v>
      </c>
    </row>
    <row r="501" spans="1:13" x14ac:dyDescent="0.3">
      <c r="A501">
        <v>499</v>
      </c>
      <c r="B501" t="s">
        <v>1690</v>
      </c>
      <c r="C501" t="s">
        <v>165</v>
      </c>
      <c r="D501" t="s">
        <v>1161</v>
      </c>
      <c r="E501" t="s">
        <v>1182</v>
      </c>
      <c r="F501" t="s">
        <v>1691</v>
      </c>
      <c r="G501" t="s">
        <v>1692</v>
      </c>
      <c r="H501" s="1">
        <f t="shared" si="36"/>
        <v>23.3</v>
      </c>
      <c r="I501" s="1">
        <f t="shared" si="37"/>
        <v>1.4</v>
      </c>
      <c r="J501" s="1">
        <f t="shared" si="38"/>
        <v>35</v>
      </c>
      <c r="K501" s="1">
        <f t="shared" si="38"/>
        <v>38.299999999999997</v>
      </c>
      <c r="L501" s="1" t="str">
        <f t="shared" si="39"/>
        <v>OK</v>
      </c>
      <c r="M501" s="1" t="str">
        <f t="shared" si="40"/>
        <v>OK</v>
      </c>
    </row>
    <row r="502" spans="1:13" x14ac:dyDescent="0.3">
      <c r="A502">
        <v>500</v>
      </c>
      <c r="B502" t="s">
        <v>1693</v>
      </c>
      <c r="C502" t="s">
        <v>81</v>
      </c>
      <c r="D502" t="s">
        <v>1329</v>
      </c>
      <c r="E502" t="s">
        <v>964</v>
      </c>
      <c r="F502" t="s">
        <v>879</v>
      </c>
      <c r="G502" t="s">
        <v>135</v>
      </c>
      <c r="H502" s="1">
        <f t="shared" si="36"/>
        <v>22.8</v>
      </c>
      <c r="I502" s="1">
        <f t="shared" si="37"/>
        <v>2.6</v>
      </c>
      <c r="J502" s="1">
        <f t="shared" si="38"/>
        <v>36.1</v>
      </c>
      <c r="K502" s="1">
        <f t="shared" si="38"/>
        <v>21.5</v>
      </c>
      <c r="L502" s="1" t="str">
        <f t="shared" si="39"/>
        <v>OK</v>
      </c>
      <c r="M502" s="1" t="str">
        <f t="shared" si="40"/>
        <v>OK</v>
      </c>
    </row>
    <row r="503" spans="1:13" x14ac:dyDescent="0.3">
      <c r="A503">
        <v>501</v>
      </c>
      <c r="B503" t="s">
        <v>1694</v>
      </c>
      <c r="C503" t="s">
        <v>7</v>
      </c>
      <c r="D503" t="s">
        <v>733</v>
      </c>
      <c r="E503" t="s">
        <v>1695</v>
      </c>
      <c r="F503" t="s">
        <v>1696</v>
      </c>
      <c r="G503" t="s">
        <v>627</v>
      </c>
      <c r="H503" s="1">
        <f t="shared" si="36"/>
        <v>33.200000000000003</v>
      </c>
      <c r="I503" s="1">
        <f t="shared" si="37"/>
        <v>-1.4</v>
      </c>
      <c r="J503" s="1">
        <f t="shared" si="38"/>
        <v>535</v>
      </c>
      <c r="K503" s="1">
        <f t="shared" si="38"/>
        <v>53.5</v>
      </c>
      <c r="L503" s="1" t="str">
        <f t="shared" si="39"/>
        <v>OK</v>
      </c>
      <c r="M503" s="1" t="str">
        <f t="shared" si="40"/>
        <v>OK</v>
      </c>
    </row>
    <row r="504" spans="1:13" x14ac:dyDescent="0.3">
      <c r="A504">
        <v>502</v>
      </c>
      <c r="B504" t="s">
        <v>1697</v>
      </c>
      <c r="C504" t="s">
        <v>7</v>
      </c>
      <c r="D504" t="s">
        <v>1023</v>
      </c>
      <c r="E504" t="s">
        <v>1343</v>
      </c>
      <c r="F504" t="s">
        <v>817</v>
      </c>
      <c r="G504" t="s">
        <v>1698</v>
      </c>
      <c r="H504" s="1">
        <f t="shared" si="36"/>
        <v>20.2</v>
      </c>
      <c r="I504" s="1">
        <f t="shared" si="37"/>
        <v>1.2</v>
      </c>
      <c r="J504" s="1">
        <f t="shared" si="38"/>
        <v>41.8</v>
      </c>
      <c r="K504" s="1">
        <f t="shared" si="38"/>
        <v>42.4</v>
      </c>
      <c r="L504" s="1" t="str">
        <f t="shared" si="39"/>
        <v>OK</v>
      </c>
      <c r="M504" s="1" t="str">
        <f t="shared" si="40"/>
        <v>OK</v>
      </c>
    </row>
    <row r="505" spans="1:13" x14ac:dyDescent="0.3">
      <c r="A505">
        <v>503</v>
      </c>
      <c r="B505" t="s">
        <v>1699</v>
      </c>
      <c r="C505" t="s">
        <v>7</v>
      </c>
      <c r="D505" t="s">
        <v>1700</v>
      </c>
      <c r="E505" t="s">
        <v>1070</v>
      </c>
      <c r="F505" t="s">
        <v>788</v>
      </c>
      <c r="G505" t="s">
        <v>1701</v>
      </c>
      <c r="H505" s="1">
        <f t="shared" si="36"/>
        <v>12.2</v>
      </c>
      <c r="I505" s="1">
        <f t="shared" si="37"/>
        <v>2.5</v>
      </c>
      <c r="J505" s="1">
        <f t="shared" si="38"/>
        <v>35.9</v>
      </c>
      <c r="K505" s="1">
        <f t="shared" si="38"/>
        <v>58.4</v>
      </c>
      <c r="L505" s="1" t="str">
        <f t="shared" si="39"/>
        <v>OK</v>
      </c>
      <c r="M505" s="1" t="str">
        <f t="shared" si="40"/>
        <v>OK</v>
      </c>
    </row>
    <row r="506" spans="1:13" x14ac:dyDescent="0.3">
      <c r="A506">
        <v>504</v>
      </c>
      <c r="B506" t="s">
        <v>1702</v>
      </c>
      <c r="C506" t="s">
        <v>351</v>
      </c>
      <c r="D506" t="s">
        <v>1066</v>
      </c>
      <c r="E506" t="s">
        <v>1245</v>
      </c>
      <c r="F506" t="s">
        <v>450</v>
      </c>
      <c r="G506" t="s">
        <v>728</v>
      </c>
      <c r="H506" s="1">
        <f t="shared" si="36"/>
        <v>14</v>
      </c>
      <c r="I506" s="1">
        <f t="shared" si="37"/>
        <v>1.6</v>
      </c>
      <c r="J506" s="1">
        <f t="shared" si="38"/>
        <v>55.4</v>
      </c>
      <c r="K506" s="1">
        <f t="shared" si="38"/>
        <v>34.9</v>
      </c>
      <c r="L506" s="1" t="str">
        <f t="shared" si="39"/>
        <v>OK</v>
      </c>
      <c r="M506" s="1" t="str">
        <f t="shared" si="40"/>
        <v>OK</v>
      </c>
    </row>
    <row r="507" spans="1:13" x14ac:dyDescent="0.3">
      <c r="A507">
        <v>505</v>
      </c>
      <c r="B507" t="s">
        <v>1703</v>
      </c>
      <c r="C507" t="s">
        <v>133</v>
      </c>
      <c r="D507" t="s">
        <v>1704</v>
      </c>
      <c r="E507" t="s">
        <v>1359</v>
      </c>
      <c r="F507" t="s">
        <v>240</v>
      </c>
      <c r="G507" t="s">
        <v>820</v>
      </c>
      <c r="H507" s="1">
        <f t="shared" si="36"/>
        <v>24.3</v>
      </c>
      <c r="I507" s="1">
        <f t="shared" si="37"/>
        <v>1.8</v>
      </c>
      <c r="J507" s="1">
        <f t="shared" si="38"/>
        <v>27.3</v>
      </c>
      <c r="K507" s="1">
        <f t="shared" si="38"/>
        <v>38.6</v>
      </c>
      <c r="L507" s="1" t="str">
        <f t="shared" si="39"/>
        <v>OK</v>
      </c>
      <c r="M507" s="1" t="str">
        <f t="shared" si="40"/>
        <v>OK</v>
      </c>
    </row>
    <row r="508" spans="1:13" x14ac:dyDescent="0.3">
      <c r="A508">
        <v>506</v>
      </c>
      <c r="B508" t="s">
        <v>1705</v>
      </c>
      <c r="C508" t="s">
        <v>307</v>
      </c>
      <c r="D508" t="s">
        <v>1278</v>
      </c>
      <c r="E508" t="s">
        <v>1343</v>
      </c>
      <c r="F508" t="s">
        <v>1706</v>
      </c>
      <c r="G508" t="s">
        <v>1366</v>
      </c>
      <c r="H508" s="1">
        <f t="shared" si="36"/>
        <v>21.6</v>
      </c>
      <c r="I508" s="1">
        <f t="shared" si="37"/>
        <v>1.2</v>
      </c>
      <c r="J508" s="1">
        <f t="shared" si="38"/>
        <v>230</v>
      </c>
      <c r="K508" s="1">
        <f t="shared" si="38"/>
        <v>13.5</v>
      </c>
      <c r="L508" s="1" t="str">
        <f t="shared" si="39"/>
        <v>OK</v>
      </c>
      <c r="M508" s="1" t="str">
        <f t="shared" si="40"/>
        <v>OK</v>
      </c>
    </row>
    <row r="509" spans="1:13" x14ac:dyDescent="0.3">
      <c r="A509">
        <v>507</v>
      </c>
      <c r="B509" t="s">
        <v>1707</v>
      </c>
      <c r="C509" t="s">
        <v>81</v>
      </c>
      <c r="D509" t="s">
        <v>712</v>
      </c>
      <c r="E509" t="s">
        <v>1708</v>
      </c>
      <c r="F509" t="s">
        <v>1709</v>
      </c>
      <c r="G509" t="s">
        <v>1297</v>
      </c>
      <c r="H509" s="1">
        <f t="shared" si="36"/>
        <v>55.9</v>
      </c>
      <c r="I509" s="1">
        <f t="shared" si="37"/>
        <v>0.54070000000000007</v>
      </c>
      <c r="J509" s="1">
        <f t="shared" si="38"/>
        <v>656.3</v>
      </c>
      <c r="K509" s="1">
        <f t="shared" si="38"/>
        <v>19</v>
      </c>
      <c r="L509" s="1" t="str">
        <f t="shared" si="39"/>
        <v>OK</v>
      </c>
      <c r="M509" s="1" t="str">
        <f t="shared" si="40"/>
        <v>OK</v>
      </c>
    </row>
    <row r="510" spans="1:13" x14ac:dyDescent="0.3">
      <c r="A510">
        <v>508</v>
      </c>
      <c r="B510" t="s">
        <v>1710</v>
      </c>
      <c r="C510" t="s">
        <v>7</v>
      </c>
      <c r="D510" t="s">
        <v>491</v>
      </c>
      <c r="E510" t="s">
        <v>1359</v>
      </c>
      <c r="F510" t="s">
        <v>1280</v>
      </c>
      <c r="G510" t="s">
        <v>1711</v>
      </c>
      <c r="H510" s="1">
        <f t="shared" si="36"/>
        <v>15.2</v>
      </c>
      <c r="I510" s="1">
        <f t="shared" si="37"/>
        <v>1.8</v>
      </c>
      <c r="J510" s="1">
        <f t="shared" si="38"/>
        <v>31.4</v>
      </c>
      <c r="K510" s="1">
        <f t="shared" si="38"/>
        <v>59.3</v>
      </c>
      <c r="L510" s="1" t="str">
        <f t="shared" si="39"/>
        <v>OK</v>
      </c>
      <c r="M510" s="1" t="str">
        <f t="shared" si="40"/>
        <v>OK</v>
      </c>
    </row>
    <row r="511" spans="1:13" x14ac:dyDescent="0.3">
      <c r="A511">
        <v>509</v>
      </c>
      <c r="B511" t="s">
        <v>1712</v>
      </c>
      <c r="C511" t="s">
        <v>7</v>
      </c>
      <c r="D511" t="s">
        <v>1045</v>
      </c>
      <c r="E511" t="s">
        <v>964</v>
      </c>
      <c r="F511" t="s">
        <v>1547</v>
      </c>
      <c r="G511" t="s">
        <v>686</v>
      </c>
      <c r="H511" s="1">
        <f t="shared" si="36"/>
        <v>23.1</v>
      </c>
      <c r="I511" s="1">
        <f t="shared" si="37"/>
        <v>2.6</v>
      </c>
      <c r="J511" s="1">
        <f t="shared" si="38"/>
        <v>24.7</v>
      </c>
      <c r="K511" s="1">
        <f t="shared" si="38"/>
        <v>33.6</v>
      </c>
      <c r="L511" s="1" t="str">
        <f t="shared" si="39"/>
        <v>OK</v>
      </c>
      <c r="M511" s="1" t="str">
        <f t="shared" si="40"/>
        <v>OK</v>
      </c>
    </row>
    <row r="512" spans="1:13" x14ac:dyDescent="0.3">
      <c r="A512">
        <v>510</v>
      </c>
      <c r="B512" t="s">
        <v>1713</v>
      </c>
      <c r="C512" t="s">
        <v>133</v>
      </c>
      <c r="D512" t="s">
        <v>743</v>
      </c>
      <c r="E512" t="s">
        <v>928</v>
      </c>
      <c r="F512" t="s">
        <v>1714</v>
      </c>
      <c r="G512" t="s">
        <v>1081</v>
      </c>
      <c r="H512" s="1">
        <f t="shared" si="36"/>
        <v>61.1</v>
      </c>
      <c r="I512" s="1">
        <f t="shared" si="37"/>
        <v>1.1000000000000001</v>
      </c>
      <c r="J512" s="1">
        <f t="shared" si="38"/>
        <v>64.900000000000006</v>
      </c>
      <c r="K512" s="1">
        <f t="shared" si="38"/>
        <v>14.5</v>
      </c>
      <c r="L512" s="1" t="str">
        <f t="shared" si="39"/>
        <v>OK</v>
      </c>
      <c r="M512" s="1" t="str">
        <f t="shared" si="40"/>
        <v>OK</v>
      </c>
    </row>
    <row r="513" spans="1:13" x14ac:dyDescent="0.3">
      <c r="A513">
        <v>511</v>
      </c>
      <c r="B513" t="s">
        <v>1715</v>
      </c>
      <c r="C513" t="s">
        <v>133</v>
      </c>
      <c r="D513" t="s">
        <v>1716</v>
      </c>
      <c r="E513" t="s">
        <v>1043</v>
      </c>
      <c r="F513" t="s">
        <v>1476</v>
      </c>
      <c r="G513" t="s">
        <v>1446</v>
      </c>
      <c r="H513" s="1">
        <f t="shared" si="36"/>
        <v>12.6</v>
      </c>
      <c r="I513" s="1">
        <f t="shared" si="37"/>
        <v>2.2000000000000002</v>
      </c>
      <c r="J513" s="1">
        <f t="shared" si="38"/>
        <v>42.8</v>
      </c>
      <c r="K513" s="1">
        <f t="shared" si="38"/>
        <v>40.799999999999997</v>
      </c>
      <c r="L513" s="1" t="str">
        <f t="shared" si="39"/>
        <v>OK</v>
      </c>
      <c r="M513" s="1" t="str">
        <f t="shared" si="40"/>
        <v>OK</v>
      </c>
    </row>
    <row r="514" spans="1:13" x14ac:dyDescent="0.3">
      <c r="A514">
        <v>512</v>
      </c>
      <c r="B514" t="s">
        <v>1717</v>
      </c>
      <c r="C514" t="s">
        <v>7</v>
      </c>
      <c r="D514" t="s">
        <v>1718</v>
      </c>
      <c r="E514" t="s">
        <v>1719</v>
      </c>
      <c r="F514" t="s">
        <v>1720</v>
      </c>
      <c r="G514" t="s">
        <v>861</v>
      </c>
      <c r="H514" s="1">
        <f t="shared" si="36"/>
        <v>45.5</v>
      </c>
      <c r="I514" s="1">
        <f t="shared" si="37"/>
        <v>-6.1</v>
      </c>
      <c r="J514" s="1">
        <f t="shared" si="38"/>
        <v>99</v>
      </c>
      <c r="K514" s="1">
        <f t="shared" si="38"/>
        <v>89.3</v>
      </c>
      <c r="L514" s="1" t="str">
        <f t="shared" si="39"/>
        <v>OK</v>
      </c>
      <c r="M514" s="1" t="str">
        <f t="shared" si="40"/>
        <v>OK</v>
      </c>
    </row>
    <row r="515" spans="1:13" x14ac:dyDescent="0.3">
      <c r="A515">
        <v>513</v>
      </c>
      <c r="B515" t="s">
        <v>1721</v>
      </c>
      <c r="C515" t="s">
        <v>81</v>
      </c>
      <c r="D515" t="s">
        <v>1524</v>
      </c>
      <c r="E515" t="s">
        <v>1359</v>
      </c>
      <c r="F515" t="s">
        <v>854</v>
      </c>
      <c r="G515" t="s">
        <v>62</v>
      </c>
      <c r="H515" s="1">
        <f t="shared" ref="H515:H578" si="41">SUBSTITUTE(SUBSTITUTE(SUBSTITUTE(D515, "$", ""), "B", ""), "M", "") / IF(RIGHT(D515,1)="M", 1000, 1)</f>
        <v>19.8</v>
      </c>
      <c r="I515" s="1">
        <f t="shared" ref="I515:I578" si="42">SUBSTITUTE(SUBSTITUTE(SUBSTITUTE(E515, "$", ""), "B", ""), "M", "") / IF(RIGHT(E515,1)="M", 1000, 1)</f>
        <v>1.8</v>
      </c>
      <c r="J515" s="1">
        <f t="shared" ref="J515:K578" si="43">SUBSTITUTE(SUBSTITUTE(SUBSTITUTE(F515, "$", ""), "B", ""), "M", "") / IF(RIGHT(F515,1)="M", 1000, 1)</f>
        <v>32.299999999999997</v>
      </c>
      <c r="K515" s="1">
        <f t="shared" si="43"/>
        <v>34.200000000000003</v>
      </c>
      <c r="L515" s="1" t="str">
        <f t="shared" ref="L515:L578" si="44">IF(OR(ISBLANK(H515), ISBLANK(I515), ISBLANK(J515), ISBLANK(K515)), "Missing Data", "OK")</f>
        <v>OK</v>
      </c>
      <c r="M515" s="1" t="str">
        <f t="shared" ref="M515:M578" si="45">IF(OR(ISERROR(H515), ISERROR(I515), ISERROR(J515), ISERROR(K515)), "Error Found", "OK")</f>
        <v>OK</v>
      </c>
    </row>
    <row r="516" spans="1:13" x14ac:dyDescent="0.3">
      <c r="A516">
        <v>514</v>
      </c>
      <c r="B516" t="s">
        <v>1722</v>
      </c>
      <c r="C516" t="s">
        <v>24</v>
      </c>
      <c r="D516" t="s">
        <v>1308</v>
      </c>
      <c r="E516" t="s">
        <v>1070</v>
      </c>
      <c r="F516" t="s">
        <v>1701</v>
      </c>
      <c r="G516" t="s">
        <v>1519</v>
      </c>
      <c r="H516" s="1">
        <f t="shared" si="41"/>
        <v>16.8</v>
      </c>
      <c r="I516" s="1">
        <f t="shared" si="42"/>
        <v>2.5</v>
      </c>
      <c r="J516" s="1">
        <f t="shared" si="43"/>
        <v>58.4</v>
      </c>
      <c r="K516" s="1">
        <f t="shared" si="43"/>
        <v>17.8</v>
      </c>
      <c r="L516" s="1" t="str">
        <f t="shared" si="44"/>
        <v>OK</v>
      </c>
      <c r="M516" s="1" t="str">
        <f t="shared" si="45"/>
        <v>OK</v>
      </c>
    </row>
    <row r="517" spans="1:13" x14ac:dyDescent="0.3">
      <c r="A517">
        <v>515</v>
      </c>
      <c r="B517" t="s">
        <v>1723</v>
      </c>
      <c r="C517" t="s">
        <v>7</v>
      </c>
      <c r="D517" t="s">
        <v>1200</v>
      </c>
      <c r="E517" t="s">
        <v>1070</v>
      </c>
      <c r="F517" t="s">
        <v>1724</v>
      </c>
      <c r="G517" t="s">
        <v>1278</v>
      </c>
      <c r="H517" s="1">
        <f t="shared" si="41"/>
        <v>16.600000000000001</v>
      </c>
      <c r="I517" s="1">
        <f t="shared" si="42"/>
        <v>2.5</v>
      </c>
      <c r="J517" s="1">
        <f t="shared" si="43"/>
        <v>44.9</v>
      </c>
      <c r="K517" s="1">
        <f t="shared" si="43"/>
        <v>21.6</v>
      </c>
      <c r="L517" s="1" t="str">
        <f t="shared" si="44"/>
        <v>OK</v>
      </c>
      <c r="M517" s="1" t="str">
        <f t="shared" si="45"/>
        <v>OK</v>
      </c>
    </row>
    <row r="518" spans="1:13" x14ac:dyDescent="0.3">
      <c r="A518">
        <v>516</v>
      </c>
      <c r="B518" t="s">
        <v>1725</v>
      </c>
      <c r="C518" t="s">
        <v>7</v>
      </c>
      <c r="D518" t="s">
        <v>172</v>
      </c>
      <c r="E518" t="s">
        <v>1359</v>
      </c>
      <c r="F518" t="s">
        <v>50</v>
      </c>
      <c r="G518" t="s">
        <v>1192</v>
      </c>
      <c r="H518" s="1">
        <f t="shared" si="41"/>
        <v>11.1</v>
      </c>
      <c r="I518" s="1">
        <f t="shared" si="42"/>
        <v>1.8</v>
      </c>
      <c r="J518" s="1">
        <f t="shared" si="43"/>
        <v>193.5</v>
      </c>
      <c r="K518" s="1">
        <f t="shared" si="43"/>
        <v>20.6</v>
      </c>
      <c r="L518" s="1" t="str">
        <f t="shared" si="44"/>
        <v>OK</v>
      </c>
      <c r="M518" s="1" t="str">
        <f t="shared" si="45"/>
        <v>OK</v>
      </c>
    </row>
    <row r="519" spans="1:13" x14ac:dyDescent="0.3">
      <c r="A519">
        <v>517</v>
      </c>
      <c r="B519" t="s">
        <v>1726</v>
      </c>
      <c r="C519" t="s">
        <v>60</v>
      </c>
      <c r="D519" t="s">
        <v>1166</v>
      </c>
      <c r="E519" t="s">
        <v>976</v>
      </c>
      <c r="F519" t="s">
        <v>1727</v>
      </c>
      <c r="G519" t="s">
        <v>1728</v>
      </c>
      <c r="H519" s="1">
        <f t="shared" si="41"/>
        <v>47.8</v>
      </c>
      <c r="I519" s="1">
        <f t="shared" si="42"/>
        <v>1.9</v>
      </c>
      <c r="J519" s="1">
        <f t="shared" si="43"/>
        <v>96.4</v>
      </c>
      <c r="K519" s="1">
        <f t="shared" si="43"/>
        <v>9.8000000000000007</v>
      </c>
      <c r="L519" s="1" t="str">
        <f t="shared" si="44"/>
        <v>OK</v>
      </c>
      <c r="M519" s="1" t="str">
        <f t="shared" si="45"/>
        <v>OK</v>
      </c>
    </row>
    <row r="520" spans="1:13" x14ac:dyDescent="0.3">
      <c r="A520">
        <v>518</v>
      </c>
      <c r="B520" t="s">
        <v>1729</v>
      </c>
      <c r="C520" t="s">
        <v>7</v>
      </c>
      <c r="D520" t="s">
        <v>749</v>
      </c>
      <c r="E520" t="s">
        <v>758</v>
      </c>
      <c r="F520" t="s">
        <v>1730</v>
      </c>
      <c r="G520" t="s">
        <v>1507</v>
      </c>
      <c r="H520" s="1">
        <f t="shared" si="41"/>
        <v>5.6</v>
      </c>
      <c r="I520" s="1">
        <f t="shared" si="42"/>
        <v>3.2</v>
      </c>
      <c r="J520" s="1">
        <f t="shared" si="43"/>
        <v>132.1</v>
      </c>
      <c r="K520" s="1">
        <f t="shared" si="43"/>
        <v>76.7</v>
      </c>
      <c r="L520" s="1" t="str">
        <f t="shared" si="44"/>
        <v>OK</v>
      </c>
      <c r="M520" s="1" t="str">
        <f t="shared" si="45"/>
        <v>OK</v>
      </c>
    </row>
    <row r="521" spans="1:13" x14ac:dyDescent="0.3">
      <c r="A521">
        <v>519</v>
      </c>
      <c r="B521" t="s">
        <v>1731</v>
      </c>
      <c r="C521" t="s">
        <v>184</v>
      </c>
      <c r="D521" t="s">
        <v>1688</v>
      </c>
      <c r="E521" t="s">
        <v>1087</v>
      </c>
      <c r="F521" t="s">
        <v>31</v>
      </c>
      <c r="G521" t="s">
        <v>1557</v>
      </c>
      <c r="H521" s="1">
        <f t="shared" si="41"/>
        <v>16.5</v>
      </c>
      <c r="I521" s="1">
        <f t="shared" si="42"/>
        <v>3.7</v>
      </c>
      <c r="J521" s="1">
        <f t="shared" si="43"/>
        <v>25</v>
      </c>
      <c r="K521" s="1">
        <f t="shared" si="43"/>
        <v>37.200000000000003</v>
      </c>
      <c r="L521" s="1" t="str">
        <f t="shared" si="44"/>
        <v>OK</v>
      </c>
      <c r="M521" s="1" t="str">
        <f t="shared" si="45"/>
        <v>OK</v>
      </c>
    </row>
    <row r="522" spans="1:13" x14ac:dyDescent="0.3">
      <c r="A522">
        <v>520</v>
      </c>
      <c r="B522" t="s">
        <v>1732</v>
      </c>
      <c r="C522" t="s">
        <v>184</v>
      </c>
      <c r="D522" t="s">
        <v>1497</v>
      </c>
      <c r="E522" t="s">
        <v>1343</v>
      </c>
      <c r="F522" t="s">
        <v>1733</v>
      </c>
      <c r="G522" t="s">
        <v>1241</v>
      </c>
      <c r="H522" s="1">
        <f t="shared" si="41"/>
        <v>13.2</v>
      </c>
      <c r="I522" s="1">
        <f t="shared" si="42"/>
        <v>1.2</v>
      </c>
      <c r="J522" s="1">
        <f t="shared" si="43"/>
        <v>258.3</v>
      </c>
      <c r="K522" s="1">
        <f t="shared" si="43"/>
        <v>19.899999999999999</v>
      </c>
      <c r="L522" s="1" t="str">
        <f t="shared" si="44"/>
        <v>OK</v>
      </c>
      <c r="M522" s="1" t="str">
        <f t="shared" si="45"/>
        <v>OK</v>
      </c>
    </row>
    <row r="523" spans="1:13" x14ac:dyDescent="0.3">
      <c r="A523">
        <v>521</v>
      </c>
      <c r="B523" t="s">
        <v>1734</v>
      </c>
      <c r="C523" t="s">
        <v>7</v>
      </c>
      <c r="D523" t="s">
        <v>249</v>
      </c>
      <c r="E523" t="s">
        <v>1735</v>
      </c>
      <c r="F523" t="s">
        <v>580</v>
      </c>
      <c r="G523" t="s">
        <v>857</v>
      </c>
      <c r="H523" s="1">
        <f t="shared" si="41"/>
        <v>16.399999999999999</v>
      </c>
      <c r="I523" s="1">
        <f t="shared" si="42"/>
        <v>0.95899999999999996</v>
      </c>
      <c r="J523" s="1">
        <f t="shared" si="43"/>
        <v>83.6</v>
      </c>
      <c r="K523" s="1">
        <f t="shared" si="43"/>
        <v>29.4</v>
      </c>
      <c r="L523" s="1" t="str">
        <f t="shared" si="44"/>
        <v>OK</v>
      </c>
      <c r="M523" s="1" t="str">
        <f t="shared" si="45"/>
        <v>OK</v>
      </c>
    </row>
    <row r="524" spans="1:13" x14ac:dyDescent="0.3">
      <c r="A524">
        <v>522</v>
      </c>
      <c r="B524" t="s">
        <v>1736</v>
      </c>
      <c r="C524" t="s">
        <v>7</v>
      </c>
      <c r="D524" t="s">
        <v>1401</v>
      </c>
      <c r="E524" t="s">
        <v>1245</v>
      </c>
      <c r="F524" t="s">
        <v>1203</v>
      </c>
      <c r="G524" t="s">
        <v>51</v>
      </c>
      <c r="H524" s="1">
        <f t="shared" si="41"/>
        <v>19.5</v>
      </c>
      <c r="I524" s="1">
        <f t="shared" si="42"/>
        <v>1.6</v>
      </c>
      <c r="J524" s="1">
        <f t="shared" si="43"/>
        <v>32.200000000000003</v>
      </c>
      <c r="K524" s="1">
        <f t="shared" si="43"/>
        <v>37.4</v>
      </c>
      <c r="L524" s="1" t="str">
        <f t="shared" si="44"/>
        <v>OK</v>
      </c>
      <c r="M524" s="1" t="str">
        <f t="shared" si="45"/>
        <v>OK</v>
      </c>
    </row>
    <row r="525" spans="1:13" x14ac:dyDescent="0.3">
      <c r="A525">
        <v>523</v>
      </c>
      <c r="B525" t="s">
        <v>1737</v>
      </c>
      <c r="C525" t="s">
        <v>133</v>
      </c>
      <c r="D525" t="s">
        <v>1241</v>
      </c>
      <c r="E525" t="s">
        <v>928</v>
      </c>
      <c r="F525" t="s">
        <v>1476</v>
      </c>
      <c r="G525" t="s">
        <v>1738</v>
      </c>
      <c r="H525" s="1">
        <f t="shared" si="41"/>
        <v>19.899999999999999</v>
      </c>
      <c r="I525" s="1">
        <f t="shared" si="42"/>
        <v>1.1000000000000001</v>
      </c>
      <c r="J525" s="1">
        <f t="shared" si="43"/>
        <v>42.8</v>
      </c>
      <c r="K525" s="1">
        <f t="shared" si="43"/>
        <v>37.5</v>
      </c>
      <c r="L525" s="1" t="str">
        <f t="shared" si="44"/>
        <v>OK</v>
      </c>
      <c r="M525" s="1" t="str">
        <f t="shared" si="45"/>
        <v>OK</v>
      </c>
    </row>
    <row r="526" spans="1:13" x14ac:dyDescent="0.3">
      <c r="A526">
        <v>524</v>
      </c>
      <c r="B526" t="s">
        <v>1739</v>
      </c>
      <c r="C526" t="s">
        <v>253</v>
      </c>
      <c r="D526" t="s">
        <v>1308</v>
      </c>
      <c r="E526" t="s">
        <v>1359</v>
      </c>
      <c r="F526" t="s">
        <v>1740</v>
      </c>
      <c r="G526" t="s">
        <v>1654</v>
      </c>
      <c r="H526" s="1">
        <f t="shared" si="41"/>
        <v>16.8</v>
      </c>
      <c r="I526" s="1">
        <f t="shared" si="42"/>
        <v>1.8</v>
      </c>
      <c r="J526" s="1">
        <f t="shared" si="43"/>
        <v>184</v>
      </c>
      <c r="K526" s="1">
        <f t="shared" si="43"/>
        <v>12.4</v>
      </c>
      <c r="L526" s="1" t="str">
        <f t="shared" si="44"/>
        <v>OK</v>
      </c>
      <c r="M526" s="1" t="str">
        <f t="shared" si="45"/>
        <v>OK</v>
      </c>
    </row>
    <row r="527" spans="1:13" x14ac:dyDescent="0.3">
      <c r="A527">
        <v>525</v>
      </c>
      <c r="B527" t="s">
        <v>1741</v>
      </c>
      <c r="C527" t="s">
        <v>1235</v>
      </c>
      <c r="D527" t="s">
        <v>1178</v>
      </c>
      <c r="E527" t="s">
        <v>839</v>
      </c>
      <c r="F527" t="s">
        <v>380</v>
      </c>
      <c r="G527" t="s">
        <v>1742</v>
      </c>
      <c r="H527" s="1">
        <f t="shared" si="41"/>
        <v>17.600000000000001</v>
      </c>
      <c r="I527" s="1">
        <f t="shared" si="42"/>
        <v>3</v>
      </c>
      <c r="J527" s="1">
        <f t="shared" si="43"/>
        <v>100</v>
      </c>
      <c r="K527" s="1">
        <f t="shared" si="43"/>
        <v>11.5</v>
      </c>
      <c r="L527" s="1" t="str">
        <f t="shared" si="44"/>
        <v>OK</v>
      </c>
      <c r="M527" s="1" t="str">
        <f t="shared" si="45"/>
        <v>OK</v>
      </c>
    </row>
    <row r="528" spans="1:13" x14ac:dyDescent="0.3">
      <c r="A528">
        <v>526</v>
      </c>
      <c r="B528" t="s">
        <v>1743</v>
      </c>
      <c r="C528" t="s">
        <v>144</v>
      </c>
      <c r="D528" t="s">
        <v>1012</v>
      </c>
      <c r="E528" t="s">
        <v>1744</v>
      </c>
      <c r="F528" t="s">
        <v>459</v>
      </c>
      <c r="G528" t="s">
        <v>1093</v>
      </c>
      <c r="H528" s="1">
        <f t="shared" si="41"/>
        <v>28.3</v>
      </c>
      <c r="I528" s="1">
        <f t="shared" si="42"/>
        <v>0.84439999999999993</v>
      </c>
      <c r="J528" s="1">
        <f t="shared" si="43"/>
        <v>53.6</v>
      </c>
      <c r="K528" s="1">
        <f t="shared" si="43"/>
        <v>28.6</v>
      </c>
      <c r="L528" s="1" t="str">
        <f t="shared" si="44"/>
        <v>OK</v>
      </c>
      <c r="M528" s="1" t="str">
        <f t="shared" si="45"/>
        <v>OK</v>
      </c>
    </row>
    <row r="529" spans="1:13" x14ac:dyDescent="0.3">
      <c r="A529">
        <v>527</v>
      </c>
      <c r="B529" t="s">
        <v>1745</v>
      </c>
      <c r="C529" t="s">
        <v>81</v>
      </c>
      <c r="D529" t="s">
        <v>1247</v>
      </c>
      <c r="E529" t="s">
        <v>1746</v>
      </c>
      <c r="F529" t="s">
        <v>1747</v>
      </c>
      <c r="G529" t="s">
        <v>1748</v>
      </c>
      <c r="H529" s="1">
        <f t="shared" si="41"/>
        <v>33.9</v>
      </c>
      <c r="I529" s="1">
        <f t="shared" si="42"/>
        <v>-17.899999999999999</v>
      </c>
      <c r="J529" s="1">
        <f t="shared" si="43"/>
        <v>151.30000000000001</v>
      </c>
      <c r="K529" s="1">
        <f t="shared" si="43"/>
        <v>69.900000000000006</v>
      </c>
      <c r="L529" s="1" t="str">
        <f t="shared" si="44"/>
        <v>OK</v>
      </c>
      <c r="M529" s="1" t="str">
        <f t="shared" si="45"/>
        <v>OK</v>
      </c>
    </row>
    <row r="530" spans="1:13" x14ac:dyDescent="0.3">
      <c r="A530">
        <v>528</v>
      </c>
      <c r="B530" t="s">
        <v>1749</v>
      </c>
      <c r="C530" t="s">
        <v>60</v>
      </c>
      <c r="D530" t="s">
        <v>108</v>
      </c>
      <c r="E530" t="s">
        <v>1182</v>
      </c>
      <c r="F530" t="s">
        <v>773</v>
      </c>
      <c r="G530" t="s">
        <v>1267</v>
      </c>
      <c r="H530" s="1">
        <f t="shared" si="41"/>
        <v>18.899999999999999</v>
      </c>
      <c r="I530" s="1">
        <f t="shared" si="42"/>
        <v>1.4</v>
      </c>
      <c r="J530" s="1">
        <f t="shared" si="43"/>
        <v>64.599999999999994</v>
      </c>
      <c r="K530" s="1">
        <f t="shared" si="43"/>
        <v>20.5</v>
      </c>
      <c r="L530" s="1" t="str">
        <f t="shared" si="44"/>
        <v>OK</v>
      </c>
      <c r="M530" s="1" t="str">
        <f t="shared" si="45"/>
        <v>OK</v>
      </c>
    </row>
    <row r="531" spans="1:13" x14ac:dyDescent="0.3">
      <c r="A531">
        <v>529</v>
      </c>
      <c r="B531" t="s">
        <v>1750</v>
      </c>
      <c r="C531" t="s">
        <v>60</v>
      </c>
      <c r="D531" t="s">
        <v>156</v>
      </c>
      <c r="E531" t="s">
        <v>969</v>
      </c>
      <c r="F531" t="s">
        <v>543</v>
      </c>
      <c r="G531" t="s">
        <v>1751</v>
      </c>
      <c r="H531" s="1">
        <f t="shared" si="41"/>
        <v>11.8</v>
      </c>
      <c r="I531" s="1">
        <f t="shared" si="42"/>
        <v>2.7</v>
      </c>
      <c r="J531" s="1">
        <f t="shared" si="43"/>
        <v>65.7</v>
      </c>
      <c r="K531" s="1">
        <f t="shared" si="43"/>
        <v>21.9</v>
      </c>
      <c r="L531" s="1" t="str">
        <f t="shared" si="44"/>
        <v>OK</v>
      </c>
      <c r="M531" s="1" t="str">
        <f t="shared" si="45"/>
        <v>OK</v>
      </c>
    </row>
    <row r="532" spans="1:13" x14ac:dyDescent="0.3">
      <c r="A532">
        <v>530</v>
      </c>
      <c r="B532" t="s">
        <v>1752</v>
      </c>
      <c r="C532" t="s">
        <v>24</v>
      </c>
      <c r="D532" t="s">
        <v>1576</v>
      </c>
      <c r="E532" t="s">
        <v>1070</v>
      </c>
      <c r="F532" t="s">
        <v>1753</v>
      </c>
      <c r="G532" t="s">
        <v>1066</v>
      </c>
      <c r="H532" s="1">
        <f t="shared" si="41"/>
        <v>11.4</v>
      </c>
      <c r="I532" s="1">
        <f t="shared" si="42"/>
        <v>2.5</v>
      </c>
      <c r="J532" s="1">
        <f t="shared" si="43"/>
        <v>331.5</v>
      </c>
      <c r="K532" s="1">
        <f t="shared" si="43"/>
        <v>14</v>
      </c>
      <c r="L532" s="1" t="str">
        <f t="shared" si="44"/>
        <v>OK</v>
      </c>
      <c r="M532" s="1" t="str">
        <f t="shared" si="45"/>
        <v>OK</v>
      </c>
    </row>
    <row r="533" spans="1:13" x14ac:dyDescent="0.3">
      <c r="A533">
        <v>531</v>
      </c>
      <c r="B533" t="s">
        <v>1754</v>
      </c>
      <c r="C533" t="s">
        <v>772</v>
      </c>
      <c r="D533" t="s">
        <v>1301</v>
      </c>
      <c r="E533" t="s">
        <v>814</v>
      </c>
      <c r="F533" t="s">
        <v>1329</v>
      </c>
      <c r="G533" t="s">
        <v>1755</v>
      </c>
      <c r="H533" s="1">
        <f t="shared" si="41"/>
        <v>15.8</v>
      </c>
      <c r="I533" s="1">
        <f t="shared" si="42"/>
        <v>3.4</v>
      </c>
      <c r="J533" s="1">
        <f t="shared" si="43"/>
        <v>22.8</v>
      </c>
      <c r="K533" s="1">
        <f t="shared" si="43"/>
        <v>46.2</v>
      </c>
      <c r="L533" s="1" t="str">
        <f t="shared" si="44"/>
        <v>OK</v>
      </c>
      <c r="M533" s="1" t="str">
        <f t="shared" si="45"/>
        <v>OK</v>
      </c>
    </row>
    <row r="534" spans="1:13" x14ac:dyDescent="0.3">
      <c r="A534">
        <v>532</v>
      </c>
      <c r="B534" t="s">
        <v>1756</v>
      </c>
      <c r="C534" t="s">
        <v>253</v>
      </c>
      <c r="D534" t="s">
        <v>172</v>
      </c>
      <c r="E534" t="s">
        <v>724</v>
      </c>
      <c r="F534" t="s">
        <v>1039</v>
      </c>
      <c r="G534" t="s">
        <v>1154</v>
      </c>
      <c r="H534" s="1">
        <f t="shared" si="41"/>
        <v>11.1</v>
      </c>
      <c r="I534" s="1">
        <f t="shared" si="42"/>
        <v>2.4</v>
      </c>
      <c r="J534" s="1">
        <f t="shared" si="43"/>
        <v>124.6</v>
      </c>
      <c r="K534" s="1">
        <f t="shared" si="43"/>
        <v>18.5</v>
      </c>
      <c r="L534" s="1" t="str">
        <f t="shared" si="44"/>
        <v>OK</v>
      </c>
      <c r="M534" s="1" t="str">
        <f t="shared" si="45"/>
        <v>OK</v>
      </c>
    </row>
    <row r="535" spans="1:13" x14ac:dyDescent="0.3">
      <c r="A535">
        <v>533</v>
      </c>
      <c r="B535" t="s">
        <v>1757</v>
      </c>
      <c r="C535" t="s">
        <v>7</v>
      </c>
      <c r="D535" t="s">
        <v>1421</v>
      </c>
      <c r="E535" t="s">
        <v>823</v>
      </c>
      <c r="F535" t="s">
        <v>1001</v>
      </c>
      <c r="G535" t="s">
        <v>1264</v>
      </c>
      <c r="H535" s="1">
        <f t="shared" si="41"/>
        <v>14.7</v>
      </c>
      <c r="I535" s="1">
        <f t="shared" si="42"/>
        <v>2.1</v>
      </c>
      <c r="J535" s="1">
        <f t="shared" si="43"/>
        <v>35.200000000000003</v>
      </c>
      <c r="K535" s="1">
        <f t="shared" si="43"/>
        <v>36.5</v>
      </c>
      <c r="L535" s="1" t="str">
        <f t="shared" si="44"/>
        <v>OK</v>
      </c>
      <c r="M535" s="1" t="str">
        <f t="shared" si="45"/>
        <v>OK</v>
      </c>
    </row>
    <row r="536" spans="1:13" x14ac:dyDescent="0.3">
      <c r="A536">
        <v>534</v>
      </c>
      <c r="B536" t="s">
        <v>1758</v>
      </c>
      <c r="C536" t="s">
        <v>165</v>
      </c>
      <c r="D536" t="s">
        <v>1759</v>
      </c>
      <c r="E536" t="s">
        <v>823</v>
      </c>
      <c r="F536" t="s">
        <v>1111</v>
      </c>
      <c r="G536" t="s">
        <v>1297</v>
      </c>
      <c r="H536" s="1">
        <f t="shared" si="41"/>
        <v>22.9</v>
      </c>
      <c r="I536" s="1">
        <f t="shared" si="42"/>
        <v>2.1</v>
      </c>
      <c r="J536" s="1">
        <f t="shared" si="43"/>
        <v>40.200000000000003</v>
      </c>
      <c r="K536" s="1">
        <f t="shared" si="43"/>
        <v>19</v>
      </c>
      <c r="L536" s="1" t="str">
        <f t="shared" si="44"/>
        <v>OK</v>
      </c>
      <c r="M536" s="1" t="str">
        <f t="shared" si="45"/>
        <v>OK</v>
      </c>
    </row>
    <row r="537" spans="1:13" x14ac:dyDescent="0.3">
      <c r="A537">
        <v>535</v>
      </c>
      <c r="B537" t="s">
        <v>1760</v>
      </c>
      <c r="C537" t="s">
        <v>7</v>
      </c>
      <c r="D537" t="s">
        <v>1348</v>
      </c>
      <c r="E537" t="s">
        <v>358</v>
      </c>
      <c r="F537" t="s">
        <v>710</v>
      </c>
      <c r="G537" t="s">
        <v>367</v>
      </c>
      <c r="H537" s="1">
        <f t="shared" si="41"/>
        <v>10.199999999999999</v>
      </c>
      <c r="I537" s="1">
        <f t="shared" si="42"/>
        <v>4.9000000000000004</v>
      </c>
      <c r="J537" s="1">
        <f t="shared" si="43"/>
        <v>24.5</v>
      </c>
      <c r="K537" s="1">
        <f t="shared" si="43"/>
        <v>92.5</v>
      </c>
      <c r="L537" s="1" t="str">
        <f t="shared" si="44"/>
        <v>OK</v>
      </c>
      <c r="M537" s="1" t="str">
        <f t="shared" si="45"/>
        <v>OK</v>
      </c>
    </row>
    <row r="538" spans="1:13" x14ac:dyDescent="0.3">
      <c r="A538">
        <v>536</v>
      </c>
      <c r="B538" t="s">
        <v>1761</v>
      </c>
      <c r="C538" t="s">
        <v>253</v>
      </c>
      <c r="D538" t="s">
        <v>636</v>
      </c>
      <c r="E538" t="s">
        <v>758</v>
      </c>
      <c r="F538" t="s">
        <v>1704</v>
      </c>
      <c r="G538" t="s">
        <v>249</v>
      </c>
      <c r="H538" s="1">
        <f t="shared" si="41"/>
        <v>54.1</v>
      </c>
      <c r="I538" s="1">
        <f t="shared" si="42"/>
        <v>3.2</v>
      </c>
      <c r="J538" s="1">
        <f t="shared" si="43"/>
        <v>24.3</v>
      </c>
      <c r="K538" s="1">
        <f t="shared" si="43"/>
        <v>16.399999999999999</v>
      </c>
      <c r="L538" s="1" t="str">
        <f t="shared" si="44"/>
        <v>OK</v>
      </c>
      <c r="M538" s="1" t="str">
        <f t="shared" si="45"/>
        <v>OK</v>
      </c>
    </row>
    <row r="539" spans="1:13" x14ac:dyDescent="0.3">
      <c r="A539">
        <v>537</v>
      </c>
      <c r="B539" t="s">
        <v>1762</v>
      </c>
      <c r="C539" t="s">
        <v>112</v>
      </c>
      <c r="D539" t="s">
        <v>1763</v>
      </c>
      <c r="E539" t="s">
        <v>1764</v>
      </c>
      <c r="F539" t="s">
        <v>1765</v>
      </c>
      <c r="G539" t="s">
        <v>1417</v>
      </c>
      <c r="H539" s="1">
        <f t="shared" si="41"/>
        <v>40</v>
      </c>
      <c r="I539" s="1">
        <f t="shared" si="42"/>
        <v>0.75800000000000001</v>
      </c>
      <c r="J539" s="1">
        <f t="shared" si="43"/>
        <v>61</v>
      </c>
      <c r="K539" s="1">
        <f t="shared" si="43"/>
        <v>23</v>
      </c>
      <c r="L539" s="1" t="str">
        <f t="shared" si="44"/>
        <v>OK</v>
      </c>
      <c r="M539" s="1" t="str">
        <f t="shared" si="45"/>
        <v>OK</v>
      </c>
    </row>
    <row r="540" spans="1:13" x14ac:dyDescent="0.3">
      <c r="A540">
        <v>538</v>
      </c>
      <c r="B540" t="s">
        <v>1766</v>
      </c>
      <c r="C540" t="s">
        <v>1235</v>
      </c>
      <c r="D540" t="s">
        <v>1396</v>
      </c>
      <c r="E540" t="s">
        <v>477</v>
      </c>
      <c r="F540" t="s">
        <v>1063</v>
      </c>
      <c r="G540" t="s">
        <v>1661</v>
      </c>
      <c r="H540" s="1">
        <f t="shared" si="41"/>
        <v>21.2</v>
      </c>
      <c r="I540" s="1">
        <f t="shared" si="42"/>
        <v>6.8</v>
      </c>
      <c r="J540" s="1">
        <f t="shared" si="43"/>
        <v>35.6</v>
      </c>
      <c r="K540" s="1">
        <f t="shared" si="43"/>
        <v>13.8</v>
      </c>
      <c r="L540" s="1" t="str">
        <f t="shared" si="44"/>
        <v>OK</v>
      </c>
      <c r="M540" s="1" t="str">
        <f t="shared" si="45"/>
        <v>OK</v>
      </c>
    </row>
    <row r="541" spans="1:13" x14ac:dyDescent="0.3">
      <c r="A541">
        <v>539</v>
      </c>
      <c r="B541" t="s">
        <v>1767</v>
      </c>
      <c r="C541" t="s">
        <v>24</v>
      </c>
      <c r="D541" t="s">
        <v>206</v>
      </c>
      <c r="E541" t="s">
        <v>487</v>
      </c>
      <c r="F541" t="s">
        <v>31</v>
      </c>
      <c r="G541" t="s">
        <v>1768</v>
      </c>
      <c r="H541" s="1">
        <f t="shared" si="41"/>
        <v>10.3</v>
      </c>
      <c r="I541" s="1">
        <f t="shared" si="42"/>
        <v>4.4000000000000004</v>
      </c>
      <c r="J541" s="1">
        <f t="shared" si="43"/>
        <v>25</v>
      </c>
      <c r="K541" s="1">
        <f t="shared" si="43"/>
        <v>84</v>
      </c>
      <c r="L541" s="1" t="str">
        <f t="shared" si="44"/>
        <v>OK</v>
      </c>
      <c r="M541" s="1" t="str">
        <f t="shared" si="45"/>
        <v>OK</v>
      </c>
    </row>
    <row r="542" spans="1:13" x14ac:dyDescent="0.3">
      <c r="A542">
        <v>540</v>
      </c>
      <c r="B542" t="s">
        <v>1769</v>
      </c>
      <c r="C542" t="s">
        <v>60</v>
      </c>
      <c r="D542" t="s">
        <v>1770</v>
      </c>
      <c r="E542" t="s">
        <v>969</v>
      </c>
      <c r="F542" t="s">
        <v>1553</v>
      </c>
      <c r="G542" t="s">
        <v>1771</v>
      </c>
      <c r="H542" s="1">
        <f t="shared" si="41"/>
        <v>32.5</v>
      </c>
      <c r="I542" s="1">
        <f t="shared" si="42"/>
        <v>2.7</v>
      </c>
      <c r="J542" s="1">
        <f t="shared" si="43"/>
        <v>31.8</v>
      </c>
      <c r="K542" s="1">
        <f t="shared" si="43"/>
        <v>15.6</v>
      </c>
      <c r="L542" s="1" t="str">
        <f t="shared" si="44"/>
        <v>OK</v>
      </c>
      <c r="M542" s="1" t="str">
        <f t="shared" si="45"/>
        <v>OK</v>
      </c>
    </row>
    <row r="543" spans="1:13" x14ac:dyDescent="0.3">
      <c r="A543">
        <v>541</v>
      </c>
      <c r="B543" t="s">
        <v>1772</v>
      </c>
      <c r="C543" t="s">
        <v>24</v>
      </c>
      <c r="D543" t="s">
        <v>1126</v>
      </c>
      <c r="E543" t="s">
        <v>1182</v>
      </c>
      <c r="F543" t="s">
        <v>1773</v>
      </c>
      <c r="G543" t="s">
        <v>234</v>
      </c>
      <c r="H543" s="1">
        <f t="shared" si="41"/>
        <v>30.1</v>
      </c>
      <c r="I543" s="1">
        <f t="shared" si="42"/>
        <v>1.4</v>
      </c>
      <c r="J543" s="1">
        <f t="shared" si="43"/>
        <v>46.9</v>
      </c>
      <c r="K543" s="1">
        <f t="shared" si="43"/>
        <v>17.5</v>
      </c>
      <c r="L543" s="1" t="str">
        <f t="shared" si="44"/>
        <v>OK</v>
      </c>
      <c r="M543" s="1" t="str">
        <f t="shared" si="45"/>
        <v>OK</v>
      </c>
    </row>
    <row r="544" spans="1:13" x14ac:dyDescent="0.3">
      <c r="A544">
        <v>542</v>
      </c>
      <c r="B544" t="s">
        <v>1774</v>
      </c>
      <c r="C544" t="s">
        <v>24</v>
      </c>
      <c r="D544" t="s">
        <v>1010</v>
      </c>
      <c r="E544" t="s">
        <v>1245</v>
      </c>
      <c r="F544" t="s">
        <v>1303</v>
      </c>
      <c r="G544" t="s">
        <v>761</v>
      </c>
      <c r="H544" s="1">
        <f t="shared" si="41"/>
        <v>32.6</v>
      </c>
      <c r="I544" s="1">
        <f t="shared" si="42"/>
        <v>1.6</v>
      </c>
      <c r="J544" s="1">
        <f t="shared" si="43"/>
        <v>23.6</v>
      </c>
      <c r="K544" s="1">
        <f t="shared" si="43"/>
        <v>31.5</v>
      </c>
      <c r="L544" s="1" t="str">
        <f t="shared" si="44"/>
        <v>OK</v>
      </c>
      <c r="M544" s="1" t="str">
        <f t="shared" si="45"/>
        <v>OK</v>
      </c>
    </row>
    <row r="545" spans="1:13" x14ac:dyDescent="0.3">
      <c r="A545">
        <v>543</v>
      </c>
      <c r="B545" t="s">
        <v>1775</v>
      </c>
      <c r="C545" t="s">
        <v>945</v>
      </c>
      <c r="D545" t="s">
        <v>1200</v>
      </c>
      <c r="E545" t="s">
        <v>969</v>
      </c>
      <c r="F545" t="s">
        <v>951</v>
      </c>
      <c r="G545" t="s">
        <v>343</v>
      </c>
      <c r="H545" s="1">
        <f t="shared" si="41"/>
        <v>16.600000000000001</v>
      </c>
      <c r="I545" s="1">
        <f t="shared" si="42"/>
        <v>2.7</v>
      </c>
      <c r="J545" s="1">
        <f t="shared" si="43"/>
        <v>18.600000000000001</v>
      </c>
      <c r="K545" s="1">
        <f t="shared" si="43"/>
        <v>90</v>
      </c>
      <c r="L545" s="1" t="str">
        <f t="shared" si="44"/>
        <v>OK</v>
      </c>
      <c r="M545" s="1" t="str">
        <f t="shared" si="45"/>
        <v>OK</v>
      </c>
    </row>
    <row r="546" spans="1:13" x14ac:dyDescent="0.3">
      <c r="A546">
        <v>544</v>
      </c>
      <c r="B546" t="s">
        <v>1776</v>
      </c>
      <c r="C546" t="s">
        <v>7</v>
      </c>
      <c r="D546" t="s">
        <v>1081</v>
      </c>
      <c r="E546" t="s">
        <v>1070</v>
      </c>
      <c r="F546" t="s">
        <v>1473</v>
      </c>
      <c r="G546" t="s">
        <v>1227</v>
      </c>
      <c r="H546" s="1">
        <f t="shared" si="41"/>
        <v>14.5</v>
      </c>
      <c r="I546" s="1">
        <f t="shared" si="42"/>
        <v>2.5</v>
      </c>
      <c r="J546" s="1">
        <f t="shared" si="43"/>
        <v>26.7</v>
      </c>
      <c r="K546" s="1">
        <f t="shared" si="43"/>
        <v>45.7</v>
      </c>
      <c r="L546" s="1" t="str">
        <f t="shared" si="44"/>
        <v>OK</v>
      </c>
      <c r="M546" s="1" t="str">
        <f t="shared" si="45"/>
        <v>OK</v>
      </c>
    </row>
    <row r="547" spans="1:13" x14ac:dyDescent="0.3">
      <c r="A547">
        <v>545</v>
      </c>
      <c r="B547" t="s">
        <v>1777</v>
      </c>
      <c r="C547" t="s">
        <v>81</v>
      </c>
      <c r="D547" t="s">
        <v>1778</v>
      </c>
      <c r="E547" t="s">
        <v>744</v>
      </c>
      <c r="F547" t="s">
        <v>1227</v>
      </c>
      <c r="G547" t="s">
        <v>269</v>
      </c>
      <c r="H547" s="1">
        <f t="shared" si="41"/>
        <v>24.2</v>
      </c>
      <c r="I547" s="1">
        <f t="shared" si="42"/>
        <v>2.2999999999999998</v>
      </c>
      <c r="J547" s="1">
        <f t="shared" si="43"/>
        <v>45.7</v>
      </c>
      <c r="K547" s="1">
        <f t="shared" si="43"/>
        <v>14.4</v>
      </c>
      <c r="L547" s="1" t="str">
        <f t="shared" si="44"/>
        <v>OK</v>
      </c>
      <c r="M547" s="1" t="str">
        <f t="shared" si="45"/>
        <v>OK</v>
      </c>
    </row>
    <row r="548" spans="1:13" x14ac:dyDescent="0.3">
      <c r="A548">
        <v>546</v>
      </c>
      <c r="B548" t="s">
        <v>1779</v>
      </c>
      <c r="C548" t="s">
        <v>7</v>
      </c>
      <c r="D548" t="s">
        <v>224</v>
      </c>
      <c r="E548" t="s">
        <v>1372</v>
      </c>
      <c r="F548" t="s">
        <v>326</v>
      </c>
      <c r="G548" t="s">
        <v>1054</v>
      </c>
      <c r="H548" s="1">
        <f t="shared" si="41"/>
        <v>16.3</v>
      </c>
      <c r="I548" s="1">
        <f t="shared" si="42"/>
        <v>1.5</v>
      </c>
      <c r="J548" s="1">
        <f t="shared" si="43"/>
        <v>80.900000000000006</v>
      </c>
      <c r="K548" s="1">
        <f t="shared" si="43"/>
        <v>17.2</v>
      </c>
      <c r="L548" s="1" t="str">
        <f t="shared" si="44"/>
        <v>OK</v>
      </c>
      <c r="M548" s="1" t="str">
        <f t="shared" si="45"/>
        <v>OK</v>
      </c>
    </row>
    <row r="549" spans="1:13" x14ac:dyDescent="0.3">
      <c r="A549">
        <v>547</v>
      </c>
      <c r="B549" t="s">
        <v>1780</v>
      </c>
      <c r="C549" t="s">
        <v>7</v>
      </c>
      <c r="D549" t="s">
        <v>1781</v>
      </c>
      <c r="E549" t="s">
        <v>823</v>
      </c>
      <c r="F549" t="s">
        <v>1782</v>
      </c>
      <c r="G549" t="s">
        <v>948</v>
      </c>
      <c r="H549" s="1">
        <f t="shared" si="41"/>
        <v>12</v>
      </c>
      <c r="I549" s="1">
        <f t="shared" si="42"/>
        <v>2.1</v>
      </c>
      <c r="J549" s="1">
        <f t="shared" si="43"/>
        <v>61.6</v>
      </c>
      <c r="K549" s="1">
        <f t="shared" si="43"/>
        <v>24.1</v>
      </c>
      <c r="L549" s="1" t="str">
        <f t="shared" si="44"/>
        <v>OK</v>
      </c>
      <c r="M549" s="1" t="str">
        <f t="shared" si="45"/>
        <v>OK</v>
      </c>
    </row>
    <row r="550" spans="1:13" x14ac:dyDescent="0.3">
      <c r="A550">
        <v>548</v>
      </c>
      <c r="B550" t="s">
        <v>1783</v>
      </c>
      <c r="C550" t="s">
        <v>238</v>
      </c>
      <c r="D550" t="s">
        <v>1784</v>
      </c>
      <c r="E550" t="s">
        <v>1182</v>
      </c>
      <c r="F550" t="s">
        <v>1045</v>
      </c>
      <c r="G550" t="s">
        <v>62</v>
      </c>
      <c r="H550" s="1">
        <f t="shared" si="41"/>
        <v>34.299999999999997</v>
      </c>
      <c r="I550" s="1">
        <f t="shared" si="42"/>
        <v>1.4</v>
      </c>
      <c r="J550" s="1">
        <f t="shared" si="43"/>
        <v>23.1</v>
      </c>
      <c r="K550" s="1">
        <f t="shared" si="43"/>
        <v>34.200000000000003</v>
      </c>
      <c r="L550" s="1" t="str">
        <f t="shared" si="44"/>
        <v>OK</v>
      </c>
      <c r="M550" s="1" t="str">
        <f t="shared" si="45"/>
        <v>OK</v>
      </c>
    </row>
    <row r="551" spans="1:13" x14ac:dyDescent="0.3">
      <c r="A551">
        <v>549</v>
      </c>
      <c r="B551" t="s">
        <v>1785</v>
      </c>
      <c r="C551" t="s">
        <v>165</v>
      </c>
      <c r="D551" t="s">
        <v>519</v>
      </c>
      <c r="E551" t="s">
        <v>1786</v>
      </c>
      <c r="F551" t="s">
        <v>1787</v>
      </c>
      <c r="G551" t="s">
        <v>1788</v>
      </c>
      <c r="H551" s="1">
        <f t="shared" si="41"/>
        <v>72.099999999999994</v>
      </c>
      <c r="I551" s="1">
        <f t="shared" si="42"/>
        <v>3.3600000000000005E-2</v>
      </c>
      <c r="J551" s="1">
        <f t="shared" si="43"/>
        <v>88.3</v>
      </c>
      <c r="K551" s="1">
        <f t="shared" si="43"/>
        <v>47.5</v>
      </c>
      <c r="L551" s="1" t="str">
        <f t="shared" si="44"/>
        <v>OK</v>
      </c>
      <c r="M551" s="1" t="str">
        <f t="shared" si="45"/>
        <v>OK</v>
      </c>
    </row>
    <row r="552" spans="1:13" x14ac:dyDescent="0.3">
      <c r="A552">
        <v>550</v>
      </c>
      <c r="B552" t="s">
        <v>1789</v>
      </c>
      <c r="C552" t="s">
        <v>307</v>
      </c>
      <c r="D552" t="s">
        <v>1505</v>
      </c>
      <c r="E552" t="s">
        <v>1134</v>
      </c>
      <c r="F552" t="s">
        <v>1161</v>
      </c>
      <c r="G552" t="s">
        <v>1790</v>
      </c>
      <c r="H552" s="1">
        <f t="shared" si="41"/>
        <v>13.3</v>
      </c>
      <c r="I552" s="1">
        <f t="shared" si="42"/>
        <v>2.8</v>
      </c>
      <c r="J552" s="1">
        <f t="shared" si="43"/>
        <v>23.3</v>
      </c>
      <c r="K552" s="1">
        <f t="shared" si="43"/>
        <v>68.5</v>
      </c>
      <c r="L552" s="1" t="str">
        <f t="shared" si="44"/>
        <v>OK</v>
      </c>
      <c r="M552" s="1" t="str">
        <f t="shared" si="45"/>
        <v>OK</v>
      </c>
    </row>
    <row r="553" spans="1:13" x14ac:dyDescent="0.3">
      <c r="A553">
        <v>551</v>
      </c>
      <c r="B553" t="s">
        <v>1791</v>
      </c>
      <c r="C553" t="s">
        <v>7</v>
      </c>
      <c r="D553" t="s">
        <v>1464</v>
      </c>
      <c r="E553" t="s">
        <v>472</v>
      </c>
      <c r="F553" t="s">
        <v>201</v>
      </c>
      <c r="G553" t="s">
        <v>548</v>
      </c>
      <c r="H553" s="1">
        <f t="shared" si="41"/>
        <v>14.2</v>
      </c>
      <c r="I553" s="1">
        <f t="shared" si="42"/>
        <v>3.6</v>
      </c>
      <c r="J553" s="1">
        <f t="shared" si="43"/>
        <v>18.3</v>
      </c>
      <c r="K553" s="1">
        <f t="shared" si="43"/>
        <v>119.2</v>
      </c>
      <c r="L553" s="1" t="str">
        <f t="shared" si="44"/>
        <v>OK</v>
      </c>
      <c r="M553" s="1" t="str">
        <f t="shared" si="45"/>
        <v>OK</v>
      </c>
    </row>
    <row r="554" spans="1:13" x14ac:dyDescent="0.3">
      <c r="A554">
        <v>552</v>
      </c>
      <c r="B554" t="s">
        <v>1792</v>
      </c>
      <c r="C554" t="s">
        <v>7</v>
      </c>
      <c r="D554" t="s">
        <v>1348</v>
      </c>
      <c r="E554" t="s">
        <v>511</v>
      </c>
      <c r="F554" t="s">
        <v>1793</v>
      </c>
      <c r="G554" t="s">
        <v>1794</v>
      </c>
      <c r="H554" s="1">
        <f t="shared" si="41"/>
        <v>10.199999999999999</v>
      </c>
      <c r="I554" s="1">
        <f t="shared" si="42"/>
        <v>4</v>
      </c>
      <c r="J554" s="1">
        <f t="shared" si="43"/>
        <v>23.9</v>
      </c>
      <c r="K554" s="1">
        <f t="shared" si="43"/>
        <v>114.9</v>
      </c>
      <c r="L554" s="1" t="str">
        <f t="shared" si="44"/>
        <v>OK</v>
      </c>
      <c r="M554" s="1" t="str">
        <f t="shared" si="45"/>
        <v>OK</v>
      </c>
    </row>
    <row r="555" spans="1:13" x14ac:dyDescent="0.3">
      <c r="A555">
        <v>553</v>
      </c>
      <c r="B555" t="s">
        <v>1795</v>
      </c>
      <c r="C555" t="s">
        <v>7</v>
      </c>
      <c r="D555" t="s">
        <v>260</v>
      </c>
      <c r="E555" t="s">
        <v>1182</v>
      </c>
      <c r="F555" t="s">
        <v>1796</v>
      </c>
      <c r="G555" t="s">
        <v>1413</v>
      </c>
      <c r="H555" s="1">
        <f t="shared" si="41"/>
        <v>12.5</v>
      </c>
      <c r="I555" s="1">
        <f t="shared" si="42"/>
        <v>1.4</v>
      </c>
      <c r="J555" s="1">
        <f t="shared" si="43"/>
        <v>220.4</v>
      </c>
      <c r="K555" s="1">
        <f t="shared" si="43"/>
        <v>16.899999999999999</v>
      </c>
      <c r="L555" s="1" t="str">
        <f t="shared" si="44"/>
        <v>OK</v>
      </c>
      <c r="M555" s="1" t="str">
        <f t="shared" si="45"/>
        <v>OK</v>
      </c>
    </row>
    <row r="556" spans="1:13" x14ac:dyDescent="0.3">
      <c r="A556">
        <v>554</v>
      </c>
      <c r="B556" t="s">
        <v>1797</v>
      </c>
      <c r="C556" t="s">
        <v>24</v>
      </c>
      <c r="D556" t="s">
        <v>452</v>
      </c>
      <c r="E556" t="s">
        <v>1359</v>
      </c>
      <c r="F556" t="s">
        <v>1798</v>
      </c>
      <c r="G556" t="s">
        <v>1052</v>
      </c>
      <c r="H556" s="1">
        <f t="shared" si="41"/>
        <v>101.2</v>
      </c>
      <c r="I556" s="1">
        <f t="shared" si="42"/>
        <v>1.8</v>
      </c>
      <c r="J556" s="1">
        <f t="shared" si="43"/>
        <v>123.4</v>
      </c>
      <c r="K556" s="1">
        <f t="shared" si="43"/>
        <v>4.5</v>
      </c>
      <c r="L556" s="1" t="str">
        <f t="shared" si="44"/>
        <v>OK</v>
      </c>
      <c r="M556" s="1" t="str">
        <f t="shared" si="45"/>
        <v>OK</v>
      </c>
    </row>
    <row r="557" spans="1:13" x14ac:dyDescent="0.3">
      <c r="A557">
        <v>555</v>
      </c>
      <c r="B557" t="s">
        <v>1799</v>
      </c>
      <c r="C557" t="s">
        <v>24</v>
      </c>
      <c r="D557" t="s">
        <v>1031</v>
      </c>
      <c r="E557" t="s">
        <v>1343</v>
      </c>
      <c r="F557" t="s">
        <v>1800</v>
      </c>
      <c r="G557" t="s">
        <v>865</v>
      </c>
      <c r="H557" s="1">
        <f t="shared" si="41"/>
        <v>36.6</v>
      </c>
      <c r="I557" s="1">
        <f t="shared" si="42"/>
        <v>1.2</v>
      </c>
      <c r="J557" s="1">
        <f t="shared" si="43"/>
        <v>31.1</v>
      </c>
      <c r="K557" s="1">
        <f t="shared" si="43"/>
        <v>25.4</v>
      </c>
      <c r="L557" s="1" t="str">
        <f t="shared" si="44"/>
        <v>OK</v>
      </c>
      <c r="M557" s="1" t="str">
        <f t="shared" si="45"/>
        <v>OK</v>
      </c>
    </row>
    <row r="558" spans="1:13" x14ac:dyDescent="0.3">
      <c r="A558">
        <v>556</v>
      </c>
      <c r="B558" t="s">
        <v>1801</v>
      </c>
      <c r="C558" t="s">
        <v>7</v>
      </c>
      <c r="D558" t="s">
        <v>1781</v>
      </c>
      <c r="E558" t="s">
        <v>1182</v>
      </c>
      <c r="F558" t="s">
        <v>1802</v>
      </c>
      <c r="G558" t="s">
        <v>755</v>
      </c>
      <c r="H558" s="1">
        <f t="shared" si="41"/>
        <v>12</v>
      </c>
      <c r="I558" s="1">
        <f t="shared" si="42"/>
        <v>1.4</v>
      </c>
      <c r="J558" s="1">
        <f t="shared" si="43"/>
        <v>42.1</v>
      </c>
      <c r="K558" s="1">
        <f t="shared" si="43"/>
        <v>52.3</v>
      </c>
      <c r="L558" s="1" t="str">
        <f t="shared" si="44"/>
        <v>OK</v>
      </c>
      <c r="M558" s="1" t="str">
        <f t="shared" si="45"/>
        <v>OK</v>
      </c>
    </row>
    <row r="559" spans="1:13" x14ac:dyDescent="0.3">
      <c r="A559">
        <v>557</v>
      </c>
      <c r="B559" t="s">
        <v>1803</v>
      </c>
      <c r="C559" t="s">
        <v>165</v>
      </c>
      <c r="D559" t="s">
        <v>435</v>
      </c>
      <c r="E559" t="s">
        <v>976</v>
      </c>
      <c r="F559" t="s">
        <v>1804</v>
      </c>
      <c r="G559" t="s">
        <v>1557</v>
      </c>
      <c r="H559" s="1">
        <f t="shared" si="41"/>
        <v>6.6</v>
      </c>
      <c r="I559" s="1">
        <f t="shared" si="42"/>
        <v>1.9</v>
      </c>
      <c r="J559" s="1">
        <f t="shared" si="43"/>
        <v>262.89999999999998</v>
      </c>
      <c r="K559" s="1">
        <f t="shared" si="43"/>
        <v>37.200000000000003</v>
      </c>
      <c r="L559" s="1" t="str">
        <f t="shared" si="44"/>
        <v>OK</v>
      </c>
      <c r="M559" s="1" t="str">
        <f t="shared" si="45"/>
        <v>OK</v>
      </c>
    </row>
    <row r="560" spans="1:13" x14ac:dyDescent="0.3">
      <c r="A560">
        <v>558</v>
      </c>
      <c r="B560" t="s">
        <v>1805</v>
      </c>
      <c r="C560" t="s">
        <v>144</v>
      </c>
      <c r="D560" t="s">
        <v>119</v>
      </c>
      <c r="E560" t="s">
        <v>1343</v>
      </c>
      <c r="F560" t="s">
        <v>1409</v>
      </c>
      <c r="G560" t="s">
        <v>1126</v>
      </c>
      <c r="H560" s="1">
        <f t="shared" si="41"/>
        <v>20.3</v>
      </c>
      <c r="I560" s="1">
        <f t="shared" si="42"/>
        <v>1.2</v>
      </c>
      <c r="J560" s="1">
        <f t="shared" si="43"/>
        <v>38.1</v>
      </c>
      <c r="K560" s="1">
        <f t="shared" si="43"/>
        <v>30.1</v>
      </c>
      <c r="L560" s="1" t="str">
        <f t="shared" si="44"/>
        <v>OK</v>
      </c>
      <c r="M560" s="1" t="str">
        <f t="shared" si="45"/>
        <v>OK</v>
      </c>
    </row>
    <row r="561" spans="1:13" x14ac:dyDescent="0.3">
      <c r="A561">
        <v>559</v>
      </c>
      <c r="B561" t="s">
        <v>1806</v>
      </c>
      <c r="C561" t="s">
        <v>60</v>
      </c>
      <c r="D561" t="s">
        <v>1267</v>
      </c>
      <c r="E561" t="s">
        <v>718</v>
      </c>
      <c r="F561" t="s">
        <v>1807</v>
      </c>
      <c r="G561" t="s">
        <v>872</v>
      </c>
      <c r="H561" s="1">
        <f t="shared" si="41"/>
        <v>20.5</v>
      </c>
      <c r="I561" s="1">
        <f t="shared" si="42"/>
        <v>1.7</v>
      </c>
      <c r="J561" s="1">
        <f t="shared" si="43"/>
        <v>31.6</v>
      </c>
      <c r="K561" s="1">
        <f t="shared" si="43"/>
        <v>26.4</v>
      </c>
      <c r="L561" s="1" t="str">
        <f t="shared" si="44"/>
        <v>OK</v>
      </c>
      <c r="M561" s="1" t="str">
        <f t="shared" si="45"/>
        <v>OK</v>
      </c>
    </row>
    <row r="562" spans="1:13" x14ac:dyDescent="0.3">
      <c r="A562">
        <v>560</v>
      </c>
      <c r="B562" t="s">
        <v>1808</v>
      </c>
      <c r="C562" t="s">
        <v>1492</v>
      </c>
      <c r="D562" t="s">
        <v>103</v>
      </c>
      <c r="E562" t="s">
        <v>1103</v>
      </c>
      <c r="F562" t="s">
        <v>692</v>
      </c>
      <c r="G562" t="s">
        <v>1570</v>
      </c>
      <c r="H562" s="1">
        <f t="shared" si="41"/>
        <v>15.4</v>
      </c>
      <c r="I562" s="1">
        <f t="shared" si="42"/>
        <v>2.9</v>
      </c>
      <c r="J562" s="1">
        <f t="shared" si="43"/>
        <v>47.9</v>
      </c>
      <c r="K562" s="1">
        <f t="shared" si="43"/>
        <v>17.100000000000001</v>
      </c>
      <c r="L562" s="1" t="str">
        <f t="shared" si="44"/>
        <v>OK</v>
      </c>
      <c r="M562" s="1" t="str">
        <f t="shared" si="45"/>
        <v>OK</v>
      </c>
    </row>
    <row r="563" spans="1:13" x14ac:dyDescent="0.3">
      <c r="A563">
        <v>561</v>
      </c>
      <c r="B563" t="s">
        <v>1809</v>
      </c>
      <c r="C563" t="s">
        <v>1810</v>
      </c>
      <c r="D563" t="s">
        <v>156</v>
      </c>
      <c r="E563" t="s">
        <v>1103</v>
      </c>
      <c r="F563" t="s">
        <v>1811</v>
      </c>
      <c r="G563" t="s">
        <v>197</v>
      </c>
      <c r="H563" s="1">
        <f t="shared" si="41"/>
        <v>11.8</v>
      </c>
      <c r="I563" s="1">
        <f t="shared" si="42"/>
        <v>2.9</v>
      </c>
      <c r="J563" s="1">
        <f t="shared" si="43"/>
        <v>113.7</v>
      </c>
      <c r="K563" s="1">
        <f t="shared" si="43"/>
        <v>13.6</v>
      </c>
      <c r="L563" s="1" t="str">
        <f t="shared" si="44"/>
        <v>OK</v>
      </c>
      <c r="M563" s="1" t="str">
        <f t="shared" si="45"/>
        <v>OK</v>
      </c>
    </row>
    <row r="564" spans="1:13" x14ac:dyDescent="0.3">
      <c r="A564">
        <v>562</v>
      </c>
      <c r="B564" t="s">
        <v>1812</v>
      </c>
      <c r="C564" t="s">
        <v>772</v>
      </c>
      <c r="D564" t="s">
        <v>1274</v>
      </c>
      <c r="E564" t="s">
        <v>1043</v>
      </c>
      <c r="F564" t="s">
        <v>1038</v>
      </c>
      <c r="G564" t="s">
        <v>1813</v>
      </c>
      <c r="H564" s="1">
        <f t="shared" si="41"/>
        <v>18.2</v>
      </c>
      <c r="I564" s="1">
        <f t="shared" si="42"/>
        <v>2.2000000000000002</v>
      </c>
      <c r="J564" s="1">
        <f t="shared" si="43"/>
        <v>19.3</v>
      </c>
      <c r="K564" s="1">
        <f t="shared" si="43"/>
        <v>74.400000000000006</v>
      </c>
      <c r="L564" s="1" t="str">
        <f t="shared" si="44"/>
        <v>OK</v>
      </c>
      <c r="M564" s="1" t="str">
        <f t="shared" si="45"/>
        <v>OK</v>
      </c>
    </row>
    <row r="565" spans="1:13" x14ac:dyDescent="0.3">
      <c r="A565">
        <v>563</v>
      </c>
      <c r="B565" t="s">
        <v>1814</v>
      </c>
      <c r="C565" t="s">
        <v>60</v>
      </c>
      <c r="D565" t="s">
        <v>303</v>
      </c>
      <c r="E565" t="s">
        <v>724</v>
      </c>
      <c r="F565" t="s">
        <v>874</v>
      </c>
      <c r="G565" t="s">
        <v>914</v>
      </c>
      <c r="H565" s="1">
        <f t="shared" si="41"/>
        <v>15.1</v>
      </c>
      <c r="I565" s="1">
        <f t="shared" si="42"/>
        <v>2.4</v>
      </c>
      <c r="J565" s="1">
        <f t="shared" si="43"/>
        <v>48.2</v>
      </c>
      <c r="K565" s="1">
        <f t="shared" si="43"/>
        <v>19.100000000000001</v>
      </c>
      <c r="L565" s="1" t="str">
        <f t="shared" si="44"/>
        <v>OK</v>
      </c>
      <c r="M565" s="1" t="str">
        <f t="shared" si="45"/>
        <v>OK</v>
      </c>
    </row>
    <row r="566" spans="1:13" x14ac:dyDescent="0.3">
      <c r="A566">
        <v>564</v>
      </c>
      <c r="B566" t="s">
        <v>1815</v>
      </c>
      <c r="C566" t="s">
        <v>351</v>
      </c>
      <c r="D566" t="s">
        <v>186</v>
      </c>
      <c r="E566" t="s">
        <v>718</v>
      </c>
      <c r="F566" t="s">
        <v>951</v>
      </c>
      <c r="G566" t="s">
        <v>1816</v>
      </c>
      <c r="H566" s="1">
        <f t="shared" si="41"/>
        <v>28.9</v>
      </c>
      <c r="I566" s="1">
        <f t="shared" si="42"/>
        <v>1.7</v>
      </c>
      <c r="J566" s="1">
        <f t="shared" si="43"/>
        <v>18.600000000000001</v>
      </c>
      <c r="K566" s="1">
        <f t="shared" si="43"/>
        <v>51.9</v>
      </c>
      <c r="L566" s="1" t="str">
        <f t="shared" si="44"/>
        <v>OK</v>
      </c>
      <c r="M566" s="1" t="str">
        <f t="shared" si="45"/>
        <v>OK</v>
      </c>
    </row>
    <row r="567" spans="1:13" x14ac:dyDescent="0.3">
      <c r="A567">
        <v>565</v>
      </c>
      <c r="B567" t="s">
        <v>1817</v>
      </c>
      <c r="C567" t="s">
        <v>7</v>
      </c>
      <c r="D567" t="s">
        <v>1524</v>
      </c>
      <c r="E567" t="s">
        <v>964</v>
      </c>
      <c r="F567" t="s">
        <v>1200</v>
      </c>
      <c r="G567" t="s">
        <v>1818</v>
      </c>
      <c r="H567" s="1">
        <f t="shared" si="41"/>
        <v>19.8</v>
      </c>
      <c r="I567" s="1">
        <f t="shared" si="42"/>
        <v>2.6</v>
      </c>
      <c r="J567" s="1">
        <f t="shared" si="43"/>
        <v>16.600000000000001</v>
      </c>
      <c r="K567" s="1">
        <f t="shared" si="43"/>
        <v>77.2</v>
      </c>
      <c r="L567" s="1" t="str">
        <f t="shared" si="44"/>
        <v>OK</v>
      </c>
      <c r="M567" s="1" t="str">
        <f t="shared" si="45"/>
        <v>OK</v>
      </c>
    </row>
    <row r="568" spans="1:13" x14ac:dyDescent="0.3">
      <c r="A568">
        <v>566</v>
      </c>
      <c r="B568" t="s">
        <v>1819</v>
      </c>
      <c r="C568" t="s">
        <v>112</v>
      </c>
      <c r="D568" t="s">
        <v>234</v>
      </c>
      <c r="E568" t="s">
        <v>1182</v>
      </c>
      <c r="F568" t="s">
        <v>1820</v>
      </c>
      <c r="G568" t="s">
        <v>156</v>
      </c>
      <c r="H568" s="1">
        <f t="shared" si="41"/>
        <v>17.5</v>
      </c>
      <c r="I568" s="1">
        <f t="shared" si="42"/>
        <v>1.4</v>
      </c>
      <c r="J568" s="1">
        <f t="shared" si="43"/>
        <v>233.5</v>
      </c>
      <c r="K568" s="1">
        <f t="shared" si="43"/>
        <v>11.8</v>
      </c>
      <c r="L568" s="1" t="str">
        <f t="shared" si="44"/>
        <v>OK</v>
      </c>
      <c r="M568" s="1" t="str">
        <f t="shared" si="45"/>
        <v>OK</v>
      </c>
    </row>
    <row r="569" spans="1:13" x14ac:dyDescent="0.3">
      <c r="A569">
        <v>567</v>
      </c>
      <c r="B569" t="s">
        <v>1821</v>
      </c>
      <c r="C569" t="s">
        <v>81</v>
      </c>
      <c r="D569" t="s">
        <v>1066</v>
      </c>
      <c r="E569" t="s">
        <v>1149</v>
      </c>
      <c r="F569" t="s">
        <v>827</v>
      </c>
      <c r="G569" t="s">
        <v>1226</v>
      </c>
      <c r="H569" s="1">
        <f t="shared" si="41"/>
        <v>14</v>
      </c>
      <c r="I569" s="1">
        <f t="shared" si="42"/>
        <v>1.3</v>
      </c>
      <c r="J569" s="1">
        <f t="shared" si="43"/>
        <v>43.4</v>
      </c>
      <c r="K569" s="1">
        <f t="shared" si="43"/>
        <v>38.200000000000003</v>
      </c>
      <c r="L569" s="1" t="str">
        <f t="shared" si="44"/>
        <v>OK</v>
      </c>
      <c r="M569" s="1" t="str">
        <f t="shared" si="45"/>
        <v>OK</v>
      </c>
    </row>
    <row r="570" spans="1:13" x14ac:dyDescent="0.3">
      <c r="A570">
        <v>568</v>
      </c>
      <c r="B570" t="s">
        <v>1822</v>
      </c>
      <c r="C570" t="s">
        <v>253</v>
      </c>
      <c r="D570" t="s">
        <v>951</v>
      </c>
      <c r="E570" t="s">
        <v>758</v>
      </c>
      <c r="F570" t="s">
        <v>1688</v>
      </c>
      <c r="G570" t="s">
        <v>1375</v>
      </c>
      <c r="H570" s="1">
        <f t="shared" si="41"/>
        <v>18.600000000000001</v>
      </c>
      <c r="I570" s="1">
        <f t="shared" si="42"/>
        <v>3.2</v>
      </c>
      <c r="J570" s="1">
        <f t="shared" si="43"/>
        <v>16.5</v>
      </c>
      <c r="K570" s="1">
        <f t="shared" si="43"/>
        <v>71.900000000000006</v>
      </c>
      <c r="L570" s="1" t="str">
        <f t="shared" si="44"/>
        <v>OK</v>
      </c>
      <c r="M570" s="1" t="str">
        <f t="shared" si="45"/>
        <v>OK</v>
      </c>
    </row>
    <row r="571" spans="1:13" x14ac:dyDescent="0.3">
      <c r="A571">
        <v>569</v>
      </c>
      <c r="B571" t="s">
        <v>1823</v>
      </c>
      <c r="C571" t="s">
        <v>7</v>
      </c>
      <c r="D571" t="s">
        <v>303</v>
      </c>
      <c r="E571" t="s">
        <v>843</v>
      </c>
      <c r="F571" t="s">
        <v>31</v>
      </c>
      <c r="G571" t="s">
        <v>1280</v>
      </c>
      <c r="H571" s="1">
        <f t="shared" si="41"/>
        <v>15.1</v>
      </c>
      <c r="I571" s="1">
        <f t="shared" si="42"/>
        <v>3.3</v>
      </c>
      <c r="J571" s="1">
        <f t="shared" si="43"/>
        <v>25</v>
      </c>
      <c r="K571" s="1">
        <f t="shared" si="43"/>
        <v>31.4</v>
      </c>
      <c r="L571" s="1" t="str">
        <f t="shared" si="44"/>
        <v>OK</v>
      </c>
      <c r="M571" s="1" t="str">
        <f t="shared" si="45"/>
        <v>OK</v>
      </c>
    </row>
    <row r="572" spans="1:13" x14ac:dyDescent="0.3">
      <c r="A572">
        <v>570</v>
      </c>
      <c r="B572" t="s">
        <v>1824</v>
      </c>
      <c r="C572" t="s">
        <v>253</v>
      </c>
      <c r="D572" t="s">
        <v>1673</v>
      </c>
      <c r="E572" t="s">
        <v>928</v>
      </c>
      <c r="F572" t="s">
        <v>574</v>
      </c>
      <c r="G572" t="s">
        <v>1688</v>
      </c>
      <c r="H572" s="1">
        <f t="shared" si="41"/>
        <v>14.8</v>
      </c>
      <c r="I572" s="1">
        <f t="shared" si="42"/>
        <v>1.1000000000000001</v>
      </c>
      <c r="J572" s="1">
        <f t="shared" si="43"/>
        <v>191.7</v>
      </c>
      <c r="K572" s="1">
        <f t="shared" si="43"/>
        <v>16.5</v>
      </c>
      <c r="L572" s="1" t="str">
        <f t="shared" si="44"/>
        <v>OK</v>
      </c>
      <c r="M572" s="1" t="str">
        <f t="shared" si="45"/>
        <v>OK</v>
      </c>
    </row>
    <row r="573" spans="1:13" x14ac:dyDescent="0.3">
      <c r="A573">
        <v>571</v>
      </c>
      <c r="B573" t="s">
        <v>1825</v>
      </c>
      <c r="C573" t="s">
        <v>133</v>
      </c>
      <c r="D573" t="s">
        <v>1826</v>
      </c>
      <c r="E573" t="s">
        <v>1182</v>
      </c>
      <c r="F573" t="s">
        <v>1306</v>
      </c>
      <c r="G573" t="s">
        <v>1276</v>
      </c>
      <c r="H573" s="1">
        <f t="shared" si="41"/>
        <v>16</v>
      </c>
      <c r="I573" s="1">
        <f t="shared" si="42"/>
        <v>1.4</v>
      </c>
      <c r="J573" s="1">
        <f t="shared" si="43"/>
        <v>40.6</v>
      </c>
      <c r="K573" s="1">
        <f t="shared" si="43"/>
        <v>28.8</v>
      </c>
      <c r="L573" s="1" t="str">
        <f t="shared" si="44"/>
        <v>OK</v>
      </c>
      <c r="M573" s="1" t="str">
        <f t="shared" si="45"/>
        <v>OK</v>
      </c>
    </row>
    <row r="574" spans="1:13" x14ac:dyDescent="0.3">
      <c r="A574">
        <v>572</v>
      </c>
      <c r="B574" t="s">
        <v>1827</v>
      </c>
      <c r="C574" t="s">
        <v>238</v>
      </c>
      <c r="D574" t="s">
        <v>1535</v>
      </c>
      <c r="E574" t="s">
        <v>1103</v>
      </c>
      <c r="F574" t="s">
        <v>1023</v>
      </c>
      <c r="G574" t="s">
        <v>1828</v>
      </c>
      <c r="H574" s="1">
        <f t="shared" si="41"/>
        <v>15</v>
      </c>
      <c r="I574" s="1">
        <f t="shared" si="42"/>
        <v>2.9</v>
      </c>
      <c r="J574" s="1">
        <f t="shared" si="43"/>
        <v>20.2</v>
      </c>
      <c r="K574" s="1">
        <f t="shared" si="43"/>
        <v>57.5</v>
      </c>
      <c r="L574" s="1" t="str">
        <f t="shared" si="44"/>
        <v>OK</v>
      </c>
      <c r="M574" s="1" t="str">
        <f t="shared" si="45"/>
        <v>OK</v>
      </c>
    </row>
    <row r="575" spans="1:13" x14ac:dyDescent="0.3">
      <c r="A575">
        <v>573</v>
      </c>
      <c r="B575" t="s">
        <v>1829</v>
      </c>
      <c r="C575" t="s">
        <v>112</v>
      </c>
      <c r="D575" t="s">
        <v>973</v>
      </c>
      <c r="E575" t="s">
        <v>1830</v>
      </c>
      <c r="F575" t="s">
        <v>1507</v>
      </c>
      <c r="G575" t="s">
        <v>1183</v>
      </c>
      <c r="H575" s="1">
        <f t="shared" si="41"/>
        <v>30.4</v>
      </c>
      <c r="I575" s="1">
        <f t="shared" si="42"/>
        <v>-3.5</v>
      </c>
      <c r="J575" s="1">
        <f t="shared" si="43"/>
        <v>76.7</v>
      </c>
      <c r="K575" s="1">
        <f t="shared" si="43"/>
        <v>96.5</v>
      </c>
      <c r="L575" s="1" t="str">
        <f t="shared" si="44"/>
        <v>OK</v>
      </c>
      <c r="M575" s="1" t="str">
        <f t="shared" si="45"/>
        <v>OK</v>
      </c>
    </row>
    <row r="576" spans="1:13" x14ac:dyDescent="0.3">
      <c r="A576">
        <v>574</v>
      </c>
      <c r="B576" t="s">
        <v>1831</v>
      </c>
      <c r="C576" t="s">
        <v>7</v>
      </c>
      <c r="D576" t="s">
        <v>1047</v>
      </c>
      <c r="E576" t="s">
        <v>1832</v>
      </c>
      <c r="F576" t="s">
        <v>1833</v>
      </c>
      <c r="G576" t="s">
        <v>347</v>
      </c>
      <c r="H576" s="1">
        <f t="shared" si="41"/>
        <v>27.4</v>
      </c>
      <c r="I576" s="1">
        <f t="shared" si="42"/>
        <v>0.48399999999999999</v>
      </c>
      <c r="J576" s="1">
        <f t="shared" si="43"/>
        <v>56.3</v>
      </c>
      <c r="K576" s="1">
        <f t="shared" si="43"/>
        <v>84.4</v>
      </c>
      <c r="L576" s="1" t="str">
        <f t="shared" si="44"/>
        <v>OK</v>
      </c>
      <c r="M576" s="1" t="str">
        <f t="shared" si="45"/>
        <v>OK</v>
      </c>
    </row>
    <row r="577" spans="1:13" x14ac:dyDescent="0.3">
      <c r="A577">
        <v>575</v>
      </c>
      <c r="B577" t="s">
        <v>1834</v>
      </c>
      <c r="C577" t="s">
        <v>253</v>
      </c>
      <c r="D577" t="s">
        <v>1595</v>
      </c>
      <c r="E577" t="s">
        <v>718</v>
      </c>
      <c r="F577" t="s">
        <v>1435</v>
      </c>
      <c r="G577" t="s">
        <v>1436</v>
      </c>
      <c r="H577" s="1">
        <f t="shared" si="41"/>
        <v>14.3</v>
      </c>
      <c r="I577" s="1">
        <f t="shared" si="42"/>
        <v>1.7</v>
      </c>
      <c r="J577" s="1">
        <f t="shared" si="43"/>
        <v>168.1</v>
      </c>
      <c r="K577" s="1">
        <f t="shared" si="43"/>
        <v>12.7</v>
      </c>
      <c r="L577" s="1" t="str">
        <f t="shared" si="44"/>
        <v>OK</v>
      </c>
      <c r="M577" s="1" t="str">
        <f t="shared" si="45"/>
        <v>OK</v>
      </c>
    </row>
    <row r="578" spans="1:13" x14ac:dyDescent="0.3">
      <c r="A578">
        <v>576</v>
      </c>
      <c r="B578" t="s">
        <v>1835</v>
      </c>
      <c r="C578" t="s">
        <v>936</v>
      </c>
      <c r="D578" t="s">
        <v>1836</v>
      </c>
      <c r="E578" t="s">
        <v>1043</v>
      </c>
      <c r="F578" t="s">
        <v>1837</v>
      </c>
      <c r="G578" t="s">
        <v>1194</v>
      </c>
      <c r="H578" s="1">
        <f t="shared" si="41"/>
        <v>9.9</v>
      </c>
      <c r="I578" s="1">
        <f t="shared" si="42"/>
        <v>2.2000000000000002</v>
      </c>
      <c r="J578" s="1">
        <f t="shared" si="43"/>
        <v>161.9</v>
      </c>
      <c r="K578" s="1">
        <f t="shared" si="43"/>
        <v>16.7</v>
      </c>
      <c r="L578" s="1" t="str">
        <f t="shared" si="44"/>
        <v>OK</v>
      </c>
      <c r="M578" s="1" t="str">
        <f t="shared" si="45"/>
        <v>OK</v>
      </c>
    </row>
    <row r="579" spans="1:13" x14ac:dyDescent="0.3">
      <c r="A579">
        <v>577</v>
      </c>
      <c r="B579" t="s">
        <v>1838</v>
      </c>
      <c r="C579" t="s">
        <v>7</v>
      </c>
      <c r="D579" t="s">
        <v>1490</v>
      </c>
      <c r="E579" t="s">
        <v>928</v>
      </c>
      <c r="F579" t="s">
        <v>1765</v>
      </c>
      <c r="G579" t="s">
        <v>1833</v>
      </c>
      <c r="H579" s="1">
        <f t="shared" ref="H579:H642" si="46">SUBSTITUTE(SUBSTITUTE(SUBSTITUTE(D579, "$", ""), "B", ""), "M", "") / IF(RIGHT(D579,1)="M", 1000, 1)</f>
        <v>10.5</v>
      </c>
      <c r="I579" s="1">
        <f t="shared" ref="I579:I642" si="47">SUBSTITUTE(SUBSTITUTE(SUBSTITUTE(E579, "$", ""), "B", ""), "M", "") / IF(RIGHT(E579,1)="M", 1000, 1)</f>
        <v>1.1000000000000001</v>
      </c>
      <c r="J579" s="1">
        <f t="shared" ref="J579:K642" si="48">SUBSTITUTE(SUBSTITUTE(SUBSTITUTE(F579, "$", ""), "B", ""), "M", "") / IF(RIGHT(F579,1)="M", 1000, 1)</f>
        <v>61</v>
      </c>
      <c r="K579" s="1">
        <f t="shared" si="48"/>
        <v>56.3</v>
      </c>
      <c r="L579" s="1" t="str">
        <f t="shared" ref="L579:L642" si="49">IF(OR(ISBLANK(H579), ISBLANK(I579), ISBLANK(J579), ISBLANK(K579)), "Missing Data", "OK")</f>
        <v>OK</v>
      </c>
      <c r="M579" s="1" t="str">
        <f t="shared" ref="M579:M642" si="50">IF(OR(ISERROR(H579), ISERROR(I579), ISERROR(J579), ISERROR(K579)), "Error Found", "OK")</f>
        <v>OK</v>
      </c>
    </row>
    <row r="580" spans="1:13" x14ac:dyDescent="0.3">
      <c r="A580">
        <v>578</v>
      </c>
      <c r="B580" t="s">
        <v>1839</v>
      </c>
      <c r="C580" t="s">
        <v>81</v>
      </c>
      <c r="D580" t="s">
        <v>1553</v>
      </c>
      <c r="E580" t="s">
        <v>1103</v>
      </c>
      <c r="F580" t="s">
        <v>1428</v>
      </c>
      <c r="G580" t="s">
        <v>172</v>
      </c>
      <c r="H580" s="1">
        <f t="shared" si="46"/>
        <v>31.8</v>
      </c>
      <c r="I580" s="1">
        <f t="shared" si="47"/>
        <v>2.9</v>
      </c>
      <c r="J580" s="1">
        <f t="shared" si="48"/>
        <v>41.6</v>
      </c>
      <c r="K580" s="1">
        <f t="shared" si="48"/>
        <v>11.1</v>
      </c>
      <c r="L580" s="1" t="str">
        <f t="shared" si="49"/>
        <v>OK</v>
      </c>
      <c r="M580" s="1" t="str">
        <f t="shared" si="50"/>
        <v>OK</v>
      </c>
    </row>
    <row r="581" spans="1:13" x14ac:dyDescent="0.3">
      <c r="A581">
        <v>579</v>
      </c>
      <c r="B581" t="s">
        <v>1840</v>
      </c>
      <c r="C581" t="s">
        <v>60</v>
      </c>
      <c r="D581" t="s">
        <v>1841</v>
      </c>
      <c r="E581" t="s">
        <v>1359</v>
      </c>
      <c r="F581" t="s">
        <v>1539</v>
      </c>
      <c r="G581" t="s">
        <v>966</v>
      </c>
      <c r="H581" s="1">
        <f t="shared" si="46"/>
        <v>26</v>
      </c>
      <c r="I581" s="1">
        <f t="shared" si="47"/>
        <v>1.8</v>
      </c>
      <c r="J581" s="1">
        <f t="shared" si="48"/>
        <v>23.2</v>
      </c>
      <c r="K581" s="1">
        <f t="shared" si="48"/>
        <v>27.9</v>
      </c>
      <c r="L581" s="1" t="str">
        <f t="shared" si="49"/>
        <v>OK</v>
      </c>
      <c r="M581" s="1" t="str">
        <f t="shared" si="50"/>
        <v>OK</v>
      </c>
    </row>
    <row r="582" spans="1:13" x14ac:dyDescent="0.3">
      <c r="A582">
        <v>580</v>
      </c>
      <c r="B582" t="s">
        <v>1842</v>
      </c>
      <c r="C582" t="s">
        <v>7</v>
      </c>
      <c r="D582" t="s">
        <v>167</v>
      </c>
      <c r="E582" t="s">
        <v>1359</v>
      </c>
      <c r="F582" t="s">
        <v>1843</v>
      </c>
      <c r="G582" t="s">
        <v>1271</v>
      </c>
      <c r="H582" s="1">
        <f t="shared" si="46"/>
        <v>9.6999999999999993</v>
      </c>
      <c r="I582" s="1">
        <f t="shared" si="47"/>
        <v>1.8</v>
      </c>
      <c r="J582" s="1">
        <f t="shared" si="48"/>
        <v>52.4</v>
      </c>
      <c r="K582" s="1">
        <f t="shared" si="48"/>
        <v>37.1</v>
      </c>
      <c r="L582" s="1" t="str">
        <f t="shared" si="49"/>
        <v>OK</v>
      </c>
      <c r="M582" s="1" t="str">
        <f t="shared" si="50"/>
        <v>OK</v>
      </c>
    </row>
    <row r="583" spans="1:13" x14ac:dyDescent="0.3">
      <c r="A583">
        <v>581</v>
      </c>
      <c r="B583" t="s">
        <v>1844</v>
      </c>
      <c r="C583" t="s">
        <v>772</v>
      </c>
      <c r="D583" t="s">
        <v>309</v>
      </c>
      <c r="E583" t="s">
        <v>839</v>
      </c>
      <c r="F583" t="s">
        <v>1303</v>
      </c>
      <c r="G583" t="s">
        <v>279</v>
      </c>
      <c r="H583" s="1">
        <f t="shared" si="46"/>
        <v>20.100000000000001</v>
      </c>
      <c r="I583" s="1">
        <f t="shared" si="47"/>
        <v>3</v>
      </c>
      <c r="J583" s="1">
        <f t="shared" si="48"/>
        <v>23.6</v>
      </c>
      <c r="K583" s="1">
        <f t="shared" si="48"/>
        <v>22.3</v>
      </c>
      <c r="L583" s="1" t="str">
        <f t="shared" si="49"/>
        <v>OK</v>
      </c>
      <c r="M583" s="1" t="str">
        <f t="shared" si="50"/>
        <v>OK</v>
      </c>
    </row>
    <row r="584" spans="1:13" x14ac:dyDescent="0.3">
      <c r="A584">
        <v>582</v>
      </c>
      <c r="B584" t="s">
        <v>1845</v>
      </c>
      <c r="C584" t="s">
        <v>165</v>
      </c>
      <c r="D584" t="s">
        <v>600</v>
      </c>
      <c r="E584" t="s">
        <v>1846</v>
      </c>
      <c r="F584" t="s">
        <v>1847</v>
      </c>
      <c r="G584" t="s">
        <v>1159</v>
      </c>
      <c r="H584" s="1">
        <f t="shared" si="46"/>
        <v>51</v>
      </c>
      <c r="I584" s="1">
        <f t="shared" si="47"/>
        <v>-3.4</v>
      </c>
      <c r="J584" s="1">
        <f t="shared" si="48"/>
        <v>129.5</v>
      </c>
      <c r="K584" s="1">
        <f t="shared" si="48"/>
        <v>30.5</v>
      </c>
      <c r="L584" s="1" t="str">
        <f t="shared" si="49"/>
        <v>OK</v>
      </c>
      <c r="M584" s="1" t="str">
        <f t="shared" si="50"/>
        <v>OK</v>
      </c>
    </row>
    <row r="585" spans="1:13" x14ac:dyDescent="0.3">
      <c r="A585">
        <v>583</v>
      </c>
      <c r="B585" t="s">
        <v>1848</v>
      </c>
      <c r="C585" t="s">
        <v>24</v>
      </c>
      <c r="D585" t="s">
        <v>1274</v>
      </c>
      <c r="E585" t="s">
        <v>823</v>
      </c>
      <c r="F585" t="s">
        <v>1849</v>
      </c>
      <c r="G585" t="s">
        <v>1850</v>
      </c>
      <c r="H585" s="1">
        <f t="shared" si="46"/>
        <v>18.2</v>
      </c>
      <c r="I585" s="1">
        <f t="shared" si="47"/>
        <v>2.1</v>
      </c>
      <c r="J585" s="1">
        <f t="shared" si="48"/>
        <v>437.5</v>
      </c>
      <c r="K585" s="1">
        <f t="shared" si="48"/>
        <v>8.3000000000000007</v>
      </c>
      <c r="L585" s="1" t="str">
        <f t="shared" si="49"/>
        <v>OK</v>
      </c>
      <c r="M585" s="1" t="str">
        <f t="shared" si="50"/>
        <v>OK</v>
      </c>
    </row>
    <row r="586" spans="1:13" x14ac:dyDescent="0.3">
      <c r="A586">
        <v>584</v>
      </c>
      <c r="B586" t="s">
        <v>1851</v>
      </c>
      <c r="C586" t="s">
        <v>144</v>
      </c>
      <c r="D586" t="s">
        <v>1852</v>
      </c>
      <c r="E586" t="s">
        <v>1550</v>
      </c>
      <c r="F586" t="s">
        <v>1682</v>
      </c>
      <c r="G586" t="s">
        <v>88</v>
      </c>
      <c r="H586" s="1">
        <f t="shared" si="46"/>
        <v>45</v>
      </c>
      <c r="I586" s="1">
        <f t="shared" si="47"/>
        <v>1</v>
      </c>
      <c r="J586" s="1">
        <f t="shared" si="48"/>
        <v>36</v>
      </c>
      <c r="K586" s="1">
        <f t="shared" si="48"/>
        <v>18.8</v>
      </c>
      <c r="L586" s="1" t="str">
        <f t="shared" si="49"/>
        <v>OK</v>
      </c>
      <c r="M586" s="1" t="str">
        <f t="shared" si="50"/>
        <v>OK</v>
      </c>
    </row>
    <row r="587" spans="1:13" x14ac:dyDescent="0.3">
      <c r="A587">
        <v>585</v>
      </c>
      <c r="B587" t="s">
        <v>1853</v>
      </c>
      <c r="C587" t="s">
        <v>7</v>
      </c>
      <c r="D587" t="s">
        <v>1854</v>
      </c>
      <c r="E587" t="s">
        <v>1855</v>
      </c>
      <c r="F587" t="s">
        <v>1856</v>
      </c>
      <c r="G587" t="s">
        <v>948</v>
      </c>
      <c r="H587" s="1">
        <f t="shared" si="46"/>
        <v>220.6</v>
      </c>
      <c r="I587" s="1">
        <f t="shared" si="47"/>
        <v>0.55200000000000005</v>
      </c>
      <c r="J587" s="1">
        <f t="shared" si="48"/>
        <v>45.9</v>
      </c>
      <c r="K587" s="1">
        <f t="shared" si="48"/>
        <v>24.1</v>
      </c>
      <c r="L587" s="1" t="str">
        <f t="shared" si="49"/>
        <v>OK</v>
      </c>
      <c r="M587" s="1" t="str">
        <f t="shared" si="50"/>
        <v>OK</v>
      </c>
    </row>
    <row r="588" spans="1:13" x14ac:dyDescent="0.3">
      <c r="A588">
        <v>586</v>
      </c>
      <c r="B588" t="s">
        <v>1857</v>
      </c>
      <c r="C588" t="s">
        <v>60</v>
      </c>
      <c r="D588" t="s">
        <v>1029</v>
      </c>
      <c r="E588" t="s">
        <v>718</v>
      </c>
      <c r="F588" t="s">
        <v>1858</v>
      </c>
      <c r="G588" t="s">
        <v>93</v>
      </c>
      <c r="H588" s="1">
        <f t="shared" si="46"/>
        <v>20.8</v>
      </c>
      <c r="I588" s="1">
        <f t="shared" si="47"/>
        <v>1.7</v>
      </c>
      <c r="J588" s="1">
        <f t="shared" si="48"/>
        <v>38</v>
      </c>
      <c r="K588" s="1">
        <f t="shared" si="48"/>
        <v>17.899999999999999</v>
      </c>
      <c r="L588" s="1" t="str">
        <f t="shared" si="49"/>
        <v>OK</v>
      </c>
      <c r="M588" s="1" t="str">
        <f t="shared" si="50"/>
        <v>OK</v>
      </c>
    </row>
    <row r="589" spans="1:13" x14ac:dyDescent="0.3">
      <c r="A589">
        <v>587</v>
      </c>
      <c r="B589" t="s">
        <v>1859</v>
      </c>
      <c r="C589" t="s">
        <v>7</v>
      </c>
      <c r="D589" t="s">
        <v>244</v>
      </c>
      <c r="E589" t="s">
        <v>1359</v>
      </c>
      <c r="F589" t="s">
        <v>1860</v>
      </c>
      <c r="G589" t="s">
        <v>1154</v>
      </c>
      <c r="H589" s="1">
        <f t="shared" si="46"/>
        <v>9.1999999999999993</v>
      </c>
      <c r="I589" s="1">
        <f t="shared" si="47"/>
        <v>1.8</v>
      </c>
      <c r="J589" s="1">
        <f t="shared" si="48"/>
        <v>154.9</v>
      </c>
      <c r="K589" s="1">
        <f t="shared" si="48"/>
        <v>18.5</v>
      </c>
      <c r="L589" s="1" t="str">
        <f t="shared" si="49"/>
        <v>OK</v>
      </c>
      <c r="M589" s="1" t="str">
        <f t="shared" si="50"/>
        <v>OK</v>
      </c>
    </row>
    <row r="590" spans="1:13" x14ac:dyDescent="0.3">
      <c r="A590">
        <v>588</v>
      </c>
      <c r="B590" t="s">
        <v>1861</v>
      </c>
      <c r="C590" t="s">
        <v>7</v>
      </c>
      <c r="D590" t="s">
        <v>1862</v>
      </c>
      <c r="E590" t="s">
        <v>976</v>
      </c>
      <c r="F590" t="s">
        <v>960</v>
      </c>
      <c r="G590" t="s">
        <v>1467</v>
      </c>
      <c r="H590" s="1">
        <f t="shared" si="46"/>
        <v>57.6</v>
      </c>
      <c r="I590" s="1">
        <f t="shared" si="47"/>
        <v>1.9</v>
      </c>
      <c r="J590" s="1">
        <f t="shared" si="48"/>
        <v>25.8</v>
      </c>
      <c r="K590" s="1">
        <f t="shared" si="48"/>
        <v>14.6</v>
      </c>
      <c r="L590" s="1" t="str">
        <f t="shared" si="49"/>
        <v>OK</v>
      </c>
      <c r="M590" s="1" t="str">
        <f t="shared" si="50"/>
        <v>OK</v>
      </c>
    </row>
    <row r="591" spans="1:13" x14ac:dyDescent="0.3">
      <c r="A591">
        <v>589</v>
      </c>
      <c r="B591" t="s">
        <v>1863</v>
      </c>
      <c r="C591" t="s">
        <v>7</v>
      </c>
      <c r="D591" t="s">
        <v>1505</v>
      </c>
      <c r="E591" t="s">
        <v>1343</v>
      </c>
      <c r="F591" t="s">
        <v>1864</v>
      </c>
      <c r="G591" t="s">
        <v>1497</v>
      </c>
      <c r="H591" s="1">
        <f t="shared" si="46"/>
        <v>13.3</v>
      </c>
      <c r="I591" s="1">
        <f t="shared" si="47"/>
        <v>1.2</v>
      </c>
      <c r="J591" s="1">
        <f t="shared" si="48"/>
        <v>276.39999999999998</v>
      </c>
      <c r="K591" s="1">
        <f t="shared" si="48"/>
        <v>13.2</v>
      </c>
      <c r="L591" s="1" t="str">
        <f t="shared" si="49"/>
        <v>OK</v>
      </c>
      <c r="M591" s="1" t="str">
        <f t="shared" si="50"/>
        <v>OK</v>
      </c>
    </row>
    <row r="592" spans="1:13" x14ac:dyDescent="0.3">
      <c r="A592">
        <v>590</v>
      </c>
      <c r="B592" t="s">
        <v>1865</v>
      </c>
      <c r="C592" t="s">
        <v>24</v>
      </c>
      <c r="D592" t="s">
        <v>206</v>
      </c>
      <c r="E592" t="s">
        <v>1372</v>
      </c>
      <c r="F592" t="s">
        <v>1866</v>
      </c>
      <c r="G592" t="s">
        <v>701</v>
      </c>
      <c r="H592" s="1">
        <f t="shared" si="46"/>
        <v>10.3</v>
      </c>
      <c r="I592" s="1">
        <f t="shared" si="47"/>
        <v>1.5</v>
      </c>
      <c r="J592" s="1">
        <f t="shared" si="48"/>
        <v>78.3</v>
      </c>
      <c r="K592" s="1">
        <f t="shared" si="48"/>
        <v>24</v>
      </c>
      <c r="L592" s="1" t="str">
        <f t="shared" si="49"/>
        <v>OK</v>
      </c>
      <c r="M592" s="1" t="str">
        <f t="shared" si="50"/>
        <v>OK</v>
      </c>
    </row>
    <row r="593" spans="1:13" x14ac:dyDescent="0.3">
      <c r="A593">
        <v>591</v>
      </c>
      <c r="B593" t="s">
        <v>1867</v>
      </c>
      <c r="C593" t="s">
        <v>253</v>
      </c>
      <c r="D593" t="s">
        <v>901</v>
      </c>
      <c r="E593" t="s">
        <v>1868</v>
      </c>
      <c r="F593" t="s">
        <v>590</v>
      </c>
      <c r="G593" t="s">
        <v>923</v>
      </c>
      <c r="H593" s="1">
        <f t="shared" si="46"/>
        <v>13</v>
      </c>
      <c r="I593" s="1">
        <f t="shared" si="47"/>
        <v>0.98409999999999997</v>
      </c>
      <c r="J593" s="1">
        <f t="shared" si="48"/>
        <v>64.5</v>
      </c>
      <c r="K593" s="1">
        <f t="shared" si="48"/>
        <v>30.3</v>
      </c>
      <c r="L593" s="1" t="str">
        <f t="shared" si="49"/>
        <v>OK</v>
      </c>
      <c r="M593" s="1" t="str">
        <f t="shared" si="50"/>
        <v>OK</v>
      </c>
    </row>
    <row r="594" spans="1:13" x14ac:dyDescent="0.3">
      <c r="A594">
        <v>592</v>
      </c>
      <c r="B594" t="s">
        <v>1869</v>
      </c>
      <c r="C594" t="s">
        <v>253</v>
      </c>
      <c r="D594" t="s">
        <v>1308</v>
      </c>
      <c r="E594" t="s">
        <v>1182</v>
      </c>
      <c r="F594" t="s">
        <v>1012</v>
      </c>
      <c r="G594" t="s">
        <v>1738</v>
      </c>
      <c r="H594" s="1">
        <f t="shared" si="46"/>
        <v>16.8</v>
      </c>
      <c r="I594" s="1">
        <f t="shared" si="47"/>
        <v>1.4</v>
      </c>
      <c r="J594" s="1">
        <f t="shared" si="48"/>
        <v>28.3</v>
      </c>
      <c r="K594" s="1">
        <f t="shared" si="48"/>
        <v>37.5</v>
      </c>
      <c r="L594" s="1" t="str">
        <f t="shared" si="49"/>
        <v>OK</v>
      </c>
      <c r="M594" s="1" t="str">
        <f t="shared" si="50"/>
        <v>OK</v>
      </c>
    </row>
    <row r="595" spans="1:13" x14ac:dyDescent="0.3">
      <c r="A595">
        <v>593</v>
      </c>
      <c r="B595" t="s">
        <v>1870</v>
      </c>
      <c r="C595" t="s">
        <v>60</v>
      </c>
      <c r="D595" t="s">
        <v>314</v>
      </c>
      <c r="E595" t="s">
        <v>814</v>
      </c>
      <c r="F595" t="s">
        <v>1029</v>
      </c>
      <c r="G595" t="s">
        <v>437</v>
      </c>
      <c r="H595" s="1">
        <f t="shared" si="46"/>
        <v>11.6</v>
      </c>
      <c r="I595" s="1">
        <f t="shared" si="47"/>
        <v>3.4</v>
      </c>
      <c r="J595" s="1">
        <f t="shared" si="48"/>
        <v>20.8</v>
      </c>
      <c r="K595" s="1">
        <f t="shared" si="48"/>
        <v>63.7</v>
      </c>
      <c r="L595" s="1" t="str">
        <f t="shared" si="49"/>
        <v>OK</v>
      </c>
      <c r="M595" s="1" t="str">
        <f t="shared" si="50"/>
        <v>OK</v>
      </c>
    </row>
    <row r="596" spans="1:13" x14ac:dyDescent="0.3">
      <c r="A596">
        <v>594</v>
      </c>
      <c r="B596" t="s">
        <v>1871</v>
      </c>
      <c r="C596" t="s">
        <v>7</v>
      </c>
      <c r="D596" t="s">
        <v>1872</v>
      </c>
      <c r="E596" t="s">
        <v>1372</v>
      </c>
      <c r="F596" t="s">
        <v>240</v>
      </c>
      <c r="G596" t="s">
        <v>870</v>
      </c>
      <c r="H596" s="1">
        <f t="shared" si="46"/>
        <v>15.5</v>
      </c>
      <c r="I596" s="1">
        <f t="shared" si="47"/>
        <v>1.5</v>
      </c>
      <c r="J596" s="1">
        <f t="shared" si="48"/>
        <v>27.3</v>
      </c>
      <c r="K596" s="1">
        <f t="shared" si="48"/>
        <v>39.200000000000003</v>
      </c>
      <c r="L596" s="1" t="str">
        <f t="shared" si="49"/>
        <v>OK</v>
      </c>
      <c r="M596" s="1" t="str">
        <f t="shared" si="50"/>
        <v>OK</v>
      </c>
    </row>
    <row r="597" spans="1:13" x14ac:dyDescent="0.3">
      <c r="A597">
        <v>595</v>
      </c>
      <c r="B597" t="s">
        <v>1873</v>
      </c>
      <c r="C597" t="s">
        <v>1666</v>
      </c>
      <c r="D597" t="s">
        <v>151</v>
      </c>
      <c r="E597" t="s">
        <v>1359</v>
      </c>
      <c r="F597" t="s">
        <v>1039</v>
      </c>
      <c r="G597" t="s">
        <v>1252</v>
      </c>
      <c r="H597" s="1">
        <f t="shared" si="46"/>
        <v>7.8</v>
      </c>
      <c r="I597" s="1">
        <f t="shared" si="47"/>
        <v>1.8</v>
      </c>
      <c r="J597" s="1">
        <f t="shared" si="48"/>
        <v>124.6</v>
      </c>
      <c r="K597" s="1">
        <f t="shared" si="48"/>
        <v>23.7</v>
      </c>
      <c r="L597" s="1" t="str">
        <f t="shared" si="49"/>
        <v>OK</v>
      </c>
      <c r="M597" s="1" t="str">
        <f t="shared" si="50"/>
        <v>OK</v>
      </c>
    </row>
    <row r="598" spans="1:13" x14ac:dyDescent="0.3">
      <c r="A598">
        <v>596</v>
      </c>
      <c r="B598" t="s">
        <v>1874</v>
      </c>
      <c r="C598" t="s">
        <v>144</v>
      </c>
      <c r="D598" t="s">
        <v>1742</v>
      </c>
      <c r="E598" t="s">
        <v>1182</v>
      </c>
      <c r="F598" t="s">
        <v>129</v>
      </c>
      <c r="G598" t="s">
        <v>1280</v>
      </c>
      <c r="H598" s="1">
        <f t="shared" si="46"/>
        <v>11.5</v>
      </c>
      <c r="I598" s="1">
        <f t="shared" si="47"/>
        <v>1.4</v>
      </c>
      <c r="J598" s="1">
        <f t="shared" si="48"/>
        <v>45.8</v>
      </c>
      <c r="K598" s="1">
        <f t="shared" si="48"/>
        <v>31.4</v>
      </c>
      <c r="L598" s="1" t="str">
        <f t="shared" si="49"/>
        <v>OK</v>
      </c>
      <c r="M598" s="1" t="str">
        <f t="shared" si="50"/>
        <v>OK</v>
      </c>
    </row>
    <row r="599" spans="1:13" x14ac:dyDescent="0.3">
      <c r="A599">
        <v>597</v>
      </c>
      <c r="B599" t="s">
        <v>1875</v>
      </c>
      <c r="C599" t="s">
        <v>7</v>
      </c>
      <c r="D599" t="s">
        <v>468</v>
      </c>
      <c r="E599" t="s">
        <v>1149</v>
      </c>
      <c r="F599" t="s">
        <v>1876</v>
      </c>
      <c r="G599" t="s">
        <v>600</v>
      </c>
      <c r="H599" s="1">
        <f t="shared" si="46"/>
        <v>4.7</v>
      </c>
      <c r="I599" s="1">
        <f t="shared" si="47"/>
        <v>1.3</v>
      </c>
      <c r="J599" s="1">
        <f t="shared" si="48"/>
        <v>348</v>
      </c>
      <c r="K599" s="1">
        <f t="shared" si="48"/>
        <v>51</v>
      </c>
      <c r="L599" s="1" t="str">
        <f t="shared" si="49"/>
        <v>OK</v>
      </c>
      <c r="M599" s="1" t="str">
        <f t="shared" si="50"/>
        <v>OK</v>
      </c>
    </row>
    <row r="600" spans="1:13" x14ac:dyDescent="0.3">
      <c r="A600">
        <v>598</v>
      </c>
      <c r="B600" t="s">
        <v>1877</v>
      </c>
      <c r="C600" t="s">
        <v>7</v>
      </c>
      <c r="D600" t="s">
        <v>1872</v>
      </c>
      <c r="E600" t="s">
        <v>1245</v>
      </c>
      <c r="F600" t="s">
        <v>1206</v>
      </c>
      <c r="G600" t="s">
        <v>850</v>
      </c>
      <c r="H600" s="1">
        <f t="shared" si="46"/>
        <v>15.5</v>
      </c>
      <c r="I600" s="1">
        <f t="shared" si="47"/>
        <v>1.6</v>
      </c>
      <c r="J600" s="1">
        <f t="shared" si="48"/>
        <v>21.3</v>
      </c>
      <c r="K600" s="1">
        <f t="shared" si="48"/>
        <v>66.7</v>
      </c>
      <c r="L600" s="1" t="str">
        <f t="shared" si="49"/>
        <v>OK</v>
      </c>
      <c r="M600" s="1" t="str">
        <f t="shared" si="50"/>
        <v>OK</v>
      </c>
    </row>
    <row r="601" spans="1:13" x14ac:dyDescent="0.3">
      <c r="A601">
        <v>599</v>
      </c>
      <c r="B601" t="s">
        <v>1878</v>
      </c>
      <c r="C601" t="s">
        <v>7</v>
      </c>
      <c r="D601" t="s">
        <v>1519</v>
      </c>
      <c r="E601" t="s">
        <v>964</v>
      </c>
      <c r="F601" t="s">
        <v>1194</v>
      </c>
      <c r="G601" t="s">
        <v>578</v>
      </c>
      <c r="H601" s="1">
        <f t="shared" si="46"/>
        <v>17.8</v>
      </c>
      <c r="I601" s="1">
        <f t="shared" si="47"/>
        <v>2.6</v>
      </c>
      <c r="J601" s="1">
        <f t="shared" si="48"/>
        <v>16.7</v>
      </c>
      <c r="K601" s="1">
        <f t="shared" si="48"/>
        <v>50.5</v>
      </c>
      <c r="L601" s="1" t="str">
        <f t="shared" si="49"/>
        <v>OK</v>
      </c>
      <c r="M601" s="1" t="str">
        <f t="shared" si="50"/>
        <v>OK</v>
      </c>
    </row>
    <row r="602" spans="1:13" x14ac:dyDescent="0.3">
      <c r="A602">
        <v>600</v>
      </c>
      <c r="B602" t="s">
        <v>1879</v>
      </c>
      <c r="C602" t="s">
        <v>7</v>
      </c>
      <c r="D602" t="s">
        <v>1880</v>
      </c>
      <c r="E602" t="s">
        <v>941</v>
      </c>
      <c r="F602" t="s">
        <v>1881</v>
      </c>
      <c r="G602" t="s">
        <v>423</v>
      </c>
      <c r="H602" s="1">
        <f t="shared" si="46"/>
        <v>16.100000000000001</v>
      </c>
      <c r="I602" s="1">
        <f t="shared" si="47"/>
        <v>3.1</v>
      </c>
      <c r="J602" s="1">
        <f t="shared" si="48"/>
        <v>15.7</v>
      </c>
      <c r="K602" s="1">
        <f t="shared" si="48"/>
        <v>74.8</v>
      </c>
      <c r="L602" s="1" t="str">
        <f t="shared" si="49"/>
        <v>OK</v>
      </c>
      <c r="M602" s="1" t="str">
        <f t="shared" si="50"/>
        <v>OK</v>
      </c>
    </row>
    <row r="603" spans="1:13" x14ac:dyDescent="0.3">
      <c r="A603">
        <v>601</v>
      </c>
      <c r="B603" t="s">
        <v>1882</v>
      </c>
      <c r="C603" t="s">
        <v>900</v>
      </c>
      <c r="D603" t="s">
        <v>1278</v>
      </c>
      <c r="E603" t="s">
        <v>718</v>
      </c>
      <c r="F603" t="s">
        <v>1314</v>
      </c>
      <c r="G603" t="s">
        <v>1280</v>
      </c>
      <c r="H603" s="1">
        <f t="shared" si="46"/>
        <v>21.6</v>
      </c>
      <c r="I603" s="1">
        <f t="shared" si="47"/>
        <v>1.7</v>
      </c>
      <c r="J603" s="1">
        <f t="shared" si="48"/>
        <v>22</v>
      </c>
      <c r="K603" s="1">
        <f t="shared" si="48"/>
        <v>31.4</v>
      </c>
      <c r="L603" s="1" t="str">
        <f t="shared" si="49"/>
        <v>OK</v>
      </c>
      <c r="M603" s="1" t="str">
        <f t="shared" si="50"/>
        <v>OK</v>
      </c>
    </row>
    <row r="604" spans="1:13" x14ac:dyDescent="0.3">
      <c r="A604">
        <v>602</v>
      </c>
      <c r="B604" t="s">
        <v>1883</v>
      </c>
      <c r="C604" t="s">
        <v>1653</v>
      </c>
      <c r="D604" t="s">
        <v>151</v>
      </c>
      <c r="E604" t="s">
        <v>1070</v>
      </c>
      <c r="F604" t="s">
        <v>859</v>
      </c>
      <c r="G604" t="s">
        <v>937</v>
      </c>
      <c r="H604" s="1">
        <f t="shared" si="46"/>
        <v>7.8</v>
      </c>
      <c r="I604" s="1">
        <f t="shared" si="47"/>
        <v>2.5</v>
      </c>
      <c r="J604" s="1">
        <f t="shared" si="48"/>
        <v>167.6</v>
      </c>
      <c r="K604" s="1">
        <f t="shared" si="48"/>
        <v>17.3</v>
      </c>
      <c r="L604" s="1" t="str">
        <f t="shared" si="49"/>
        <v>OK</v>
      </c>
      <c r="M604" s="1" t="str">
        <f t="shared" si="50"/>
        <v>OK</v>
      </c>
    </row>
    <row r="605" spans="1:13" x14ac:dyDescent="0.3">
      <c r="A605">
        <v>603</v>
      </c>
      <c r="B605" t="s">
        <v>1884</v>
      </c>
      <c r="C605" t="s">
        <v>81</v>
      </c>
      <c r="D605" t="s">
        <v>1260</v>
      </c>
      <c r="E605" t="s">
        <v>1372</v>
      </c>
      <c r="F605" t="s">
        <v>1252</v>
      </c>
      <c r="G605" t="s">
        <v>1386</v>
      </c>
      <c r="H605" s="1">
        <f t="shared" si="46"/>
        <v>24.9</v>
      </c>
      <c r="I605" s="1">
        <f t="shared" si="47"/>
        <v>1.5</v>
      </c>
      <c r="J605" s="1">
        <f t="shared" si="48"/>
        <v>23.7</v>
      </c>
      <c r="K605" s="1">
        <f t="shared" si="48"/>
        <v>25.9</v>
      </c>
      <c r="L605" s="1" t="str">
        <f t="shared" si="49"/>
        <v>OK</v>
      </c>
      <c r="M605" s="1" t="str">
        <f t="shared" si="50"/>
        <v>OK</v>
      </c>
    </row>
    <row r="606" spans="1:13" x14ac:dyDescent="0.3">
      <c r="A606">
        <v>604</v>
      </c>
      <c r="B606" t="s">
        <v>1885</v>
      </c>
      <c r="C606" t="s">
        <v>160</v>
      </c>
      <c r="D606" t="s">
        <v>811</v>
      </c>
      <c r="E606" t="s">
        <v>1886</v>
      </c>
      <c r="F606" t="s">
        <v>1122</v>
      </c>
      <c r="G606" t="s">
        <v>224</v>
      </c>
      <c r="H606" s="1">
        <f t="shared" si="46"/>
        <v>55.7</v>
      </c>
      <c r="I606" s="1">
        <f t="shared" si="47"/>
        <v>0.876</v>
      </c>
      <c r="J606" s="1">
        <f t="shared" si="48"/>
        <v>39.5</v>
      </c>
      <c r="K606" s="1">
        <f t="shared" si="48"/>
        <v>16.3</v>
      </c>
      <c r="L606" s="1" t="str">
        <f t="shared" si="49"/>
        <v>OK</v>
      </c>
      <c r="M606" s="1" t="str">
        <f t="shared" si="50"/>
        <v>OK</v>
      </c>
    </row>
    <row r="607" spans="1:13" x14ac:dyDescent="0.3">
      <c r="A607">
        <v>605</v>
      </c>
      <c r="B607" t="s">
        <v>1887</v>
      </c>
      <c r="C607" t="s">
        <v>7</v>
      </c>
      <c r="D607" t="s">
        <v>396</v>
      </c>
      <c r="E607" t="s">
        <v>1888</v>
      </c>
      <c r="F607" t="s">
        <v>1889</v>
      </c>
      <c r="G607" t="s">
        <v>234</v>
      </c>
      <c r="H607" s="1">
        <f t="shared" si="46"/>
        <v>12.8</v>
      </c>
      <c r="I607" s="1">
        <f t="shared" si="47"/>
        <v>0.97660000000000002</v>
      </c>
      <c r="J607" s="1">
        <f t="shared" si="48"/>
        <v>156.1</v>
      </c>
      <c r="K607" s="1">
        <f t="shared" si="48"/>
        <v>17.5</v>
      </c>
      <c r="L607" s="1" t="str">
        <f t="shared" si="49"/>
        <v>OK</v>
      </c>
      <c r="M607" s="1" t="str">
        <f t="shared" si="50"/>
        <v>OK</v>
      </c>
    </row>
    <row r="608" spans="1:13" x14ac:dyDescent="0.3">
      <c r="A608">
        <v>606</v>
      </c>
      <c r="B608" t="s">
        <v>1890</v>
      </c>
      <c r="C608" t="s">
        <v>7</v>
      </c>
      <c r="D608" t="s">
        <v>1229</v>
      </c>
      <c r="E608" t="s">
        <v>1891</v>
      </c>
      <c r="F608" t="s">
        <v>1892</v>
      </c>
      <c r="G608" t="s">
        <v>1066</v>
      </c>
      <c r="H608" s="1">
        <f t="shared" si="46"/>
        <v>20.7</v>
      </c>
      <c r="I608" s="1">
        <f t="shared" si="47"/>
        <v>0.86</v>
      </c>
      <c r="J608" s="1">
        <f t="shared" si="48"/>
        <v>100.7</v>
      </c>
      <c r="K608" s="1">
        <f t="shared" si="48"/>
        <v>14</v>
      </c>
      <c r="L608" s="1" t="str">
        <f t="shared" si="49"/>
        <v>OK</v>
      </c>
      <c r="M608" s="1" t="str">
        <f t="shared" si="50"/>
        <v>OK</v>
      </c>
    </row>
    <row r="609" spans="1:13" x14ac:dyDescent="0.3">
      <c r="A609">
        <v>607</v>
      </c>
      <c r="B609" t="s">
        <v>1893</v>
      </c>
      <c r="C609" t="s">
        <v>784</v>
      </c>
      <c r="D609" t="s">
        <v>1329</v>
      </c>
      <c r="E609" t="s">
        <v>1894</v>
      </c>
      <c r="F609" t="s">
        <v>688</v>
      </c>
      <c r="G609" t="s">
        <v>1278</v>
      </c>
      <c r="H609" s="1">
        <f t="shared" si="46"/>
        <v>22.8</v>
      </c>
      <c r="I609" s="1">
        <f t="shared" si="47"/>
        <v>0.88800000000000001</v>
      </c>
      <c r="J609" s="1">
        <f t="shared" si="48"/>
        <v>42.9</v>
      </c>
      <c r="K609" s="1">
        <f t="shared" si="48"/>
        <v>21.6</v>
      </c>
      <c r="L609" s="1" t="str">
        <f t="shared" si="49"/>
        <v>OK</v>
      </c>
      <c r="M609" s="1" t="str">
        <f t="shared" si="50"/>
        <v>OK</v>
      </c>
    </row>
    <row r="610" spans="1:13" x14ac:dyDescent="0.3">
      <c r="A610">
        <v>608</v>
      </c>
      <c r="B610" t="s">
        <v>1895</v>
      </c>
      <c r="C610" t="s">
        <v>1487</v>
      </c>
      <c r="D610" t="s">
        <v>167</v>
      </c>
      <c r="E610" t="s">
        <v>1372</v>
      </c>
      <c r="F610" t="s">
        <v>1039</v>
      </c>
      <c r="G610" t="s">
        <v>1274</v>
      </c>
      <c r="H610" s="1">
        <f t="shared" si="46"/>
        <v>9.6999999999999993</v>
      </c>
      <c r="I610" s="1">
        <f t="shared" si="47"/>
        <v>1.5</v>
      </c>
      <c r="J610" s="1">
        <f t="shared" si="48"/>
        <v>124.6</v>
      </c>
      <c r="K610" s="1">
        <f t="shared" si="48"/>
        <v>18.2</v>
      </c>
      <c r="L610" s="1" t="str">
        <f t="shared" si="49"/>
        <v>OK</v>
      </c>
      <c r="M610" s="1" t="str">
        <f t="shared" si="50"/>
        <v>OK</v>
      </c>
    </row>
    <row r="611" spans="1:13" x14ac:dyDescent="0.3">
      <c r="A611">
        <v>609</v>
      </c>
      <c r="B611" t="s">
        <v>1896</v>
      </c>
      <c r="C611" t="s">
        <v>81</v>
      </c>
      <c r="D611" t="s">
        <v>857</v>
      </c>
      <c r="E611" t="s">
        <v>1359</v>
      </c>
      <c r="F611" t="s">
        <v>1881</v>
      </c>
      <c r="G611" t="s">
        <v>1468</v>
      </c>
      <c r="H611" s="1">
        <f t="shared" si="46"/>
        <v>29.4</v>
      </c>
      <c r="I611" s="1">
        <f t="shared" si="47"/>
        <v>1.8</v>
      </c>
      <c r="J611" s="1">
        <f t="shared" si="48"/>
        <v>15.7</v>
      </c>
      <c r="K611" s="1">
        <f t="shared" si="48"/>
        <v>42.7</v>
      </c>
      <c r="L611" s="1" t="str">
        <f t="shared" si="49"/>
        <v>OK</v>
      </c>
      <c r="M611" s="1" t="str">
        <f t="shared" si="50"/>
        <v>OK</v>
      </c>
    </row>
    <row r="612" spans="1:13" x14ac:dyDescent="0.3">
      <c r="A612">
        <v>610</v>
      </c>
      <c r="B612" t="s">
        <v>1897</v>
      </c>
      <c r="C612" t="s">
        <v>1487</v>
      </c>
      <c r="D612" t="s">
        <v>1467</v>
      </c>
      <c r="E612" t="s">
        <v>1182</v>
      </c>
      <c r="F612" t="s">
        <v>413</v>
      </c>
      <c r="G612" t="s">
        <v>1700</v>
      </c>
      <c r="H612" s="1">
        <f t="shared" si="46"/>
        <v>14.6</v>
      </c>
      <c r="I612" s="1">
        <f t="shared" si="47"/>
        <v>1.4</v>
      </c>
      <c r="J612" s="1">
        <f t="shared" si="48"/>
        <v>118.1</v>
      </c>
      <c r="K612" s="1">
        <f t="shared" si="48"/>
        <v>12.2</v>
      </c>
      <c r="L612" s="1" t="str">
        <f t="shared" si="49"/>
        <v>OK</v>
      </c>
      <c r="M612" s="1" t="str">
        <f t="shared" si="50"/>
        <v>OK</v>
      </c>
    </row>
    <row r="613" spans="1:13" x14ac:dyDescent="0.3">
      <c r="A613">
        <v>611</v>
      </c>
      <c r="B613" t="s">
        <v>1898</v>
      </c>
      <c r="C613" t="s">
        <v>7</v>
      </c>
      <c r="D613" t="s">
        <v>303</v>
      </c>
      <c r="E613" t="s">
        <v>1182</v>
      </c>
      <c r="F613" t="s">
        <v>1034</v>
      </c>
      <c r="G613" t="s">
        <v>1802</v>
      </c>
      <c r="H613" s="1">
        <f t="shared" si="46"/>
        <v>15.1</v>
      </c>
      <c r="I613" s="1">
        <f t="shared" si="47"/>
        <v>1.4</v>
      </c>
      <c r="J613" s="1">
        <f t="shared" si="48"/>
        <v>26.6</v>
      </c>
      <c r="K613" s="1">
        <f t="shared" si="48"/>
        <v>42.1</v>
      </c>
      <c r="L613" s="1" t="str">
        <f t="shared" si="49"/>
        <v>OK</v>
      </c>
      <c r="M613" s="1" t="str">
        <f t="shared" si="50"/>
        <v>OK</v>
      </c>
    </row>
    <row r="614" spans="1:13" x14ac:dyDescent="0.3">
      <c r="A614">
        <v>612</v>
      </c>
      <c r="B614" t="s">
        <v>1899</v>
      </c>
      <c r="C614" t="s">
        <v>112</v>
      </c>
      <c r="D614" t="s">
        <v>914</v>
      </c>
      <c r="E614" t="s">
        <v>718</v>
      </c>
      <c r="F614" t="s">
        <v>1900</v>
      </c>
      <c r="G614" t="s">
        <v>348</v>
      </c>
      <c r="H614" s="1">
        <f t="shared" si="46"/>
        <v>19.100000000000001</v>
      </c>
      <c r="I614" s="1">
        <f t="shared" si="47"/>
        <v>1.7</v>
      </c>
      <c r="J614" s="1">
        <f t="shared" si="48"/>
        <v>374.9</v>
      </c>
      <c r="K614" s="1">
        <f t="shared" si="48"/>
        <v>8</v>
      </c>
      <c r="L614" s="1" t="str">
        <f t="shared" si="49"/>
        <v>OK</v>
      </c>
      <c r="M614" s="1" t="str">
        <f t="shared" si="50"/>
        <v>OK</v>
      </c>
    </row>
    <row r="615" spans="1:13" x14ac:dyDescent="0.3">
      <c r="A615">
        <v>613</v>
      </c>
      <c r="B615" t="s">
        <v>1901</v>
      </c>
      <c r="C615" t="s">
        <v>1902</v>
      </c>
      <c r="D615" t="s">
        <v>1219</v>
      </c>
      <c r="E615" t="s">
        <v>928</v>
      </c>
      <c r="F615" t="s">
        <v>1903</v>
      </c>
      <c r="G615" t="s">
        <v>1444</v>
      </c>
      <c r="H615" s="1">
        <f t="shared" si="46"/>
        <v>17</v>
      </c>
      <c r="I615" s="1">
        <f t="shared" si="47"/>
        <v>1.1000000000000001</v>
      </c>
      <c r="J615" s="1">
        <f t="shared" si="48"/>
        <v>60.2</v>
      </c>
      <c r="K615" s="1">
        <f t="shared" si="48"/>
        <v>17.399999999999999</v>
      </c>
      <c r="L615" s="1" t="str">
        <f t="shared" si="49"/>
        <v>OK</v>
      </c>
      <c r="M615" s="1" t="str">
        <f t="shared" si="50"/>
        <v>OK</v>
      </c>
    </row>
    <row r="616" spans="1:13" x14ac:dyDescent="0.3">
      <c r="A616">
        <v>614</v>
      </c>
      <c r="B616" t="s">
        <v>1904</v>
      </c>
      <c r="C616" t="s">
        <v>7</v>
      </c>
      <c r="D616" t="s">
        <v>314</v>
      </c>
      <c r="E616" t="s">
        <v>1128</v>
      </c>
      <c r="F616" t="s">
        <v>1547</v>
      </c>
      <c r="G616" t="s">
        <v>490</v>
      </c>
      <c r="H616" s="1">
        <f t="shared" si="46"/>
        <v>11.6</v>
      </c>
      <c r="I616" s="1">
        <f t="shared" si="47"/>
        <v>2</v>
      </c>
      <c r="J616" s="1">
        <f t="shared" si="48"/>
        <v>24.7</v>
      </c>
      <c r="K616" s="1">
        <f t="shared" si="48"/>
        <v>48.7</v>
      </c>
      <c r="L616" s="1" t="str">
        <f t="shared" si="49"/>
        <v>OK</v>
      </c>
      <c r="M616" s="1" t="str">
        <f t="shared" si="50"/>
        <v>OK</v>
      </c>
    </row>
    <row r="617" spans="1:13" x14ac:dyDescent="0.3">
      <c r="A617">
        <v>615</v>
      </c>
      <c r="B617" t="s">
        <v>1905</v>
      </c>
      <c r="C617" t="s">
        <v>1653</v>
      </c>
      <c r="D617" t="s">
        <v>789</v>
      </c>
      <c r="E617" t="s">
        <v>525</v>
      </c>
      <c r="F617" t="s">
        <v>1382</v>
      </c>
      <c r="G617" t="s">
        <v>1692</v>
      </c>
      <c r="H617" s="1">
        <f t="shared" si="46"/>
        <v>6.1</v>
      </c>
      <c r="I617" s="1">
        <f t="shared" si="47"/>
        <v>4.0999999999999996</v>
      </c>
      <c r="J617" s="1">
        <f t="shared" si="48"/>
        <v>60.5</v>
      </c>
      <c r="K617" s="1">
        <f t="shared" si="48"/>
        <v>38.299999999999997</v>
      </c>
      <c r="L617" s="1" t="str">
        <f t="shared" si="49"/>
        <v>OK</v>
      </c>
      <c r="M617" s="1" t="str">
        <f t="shared" si="50"/>
        <v>OK</v>
      </c>
    </row>
    <row r="618" spans="1:13" x14ac:dyDescent="0.3">
      <c r="A618">
        <v>616</v>
      </c>
      <c r="B618" t="s">
        <v>1906</v>
      </c>
      <c r="C618" t="s">
        <v>160</v>
      </c>
      <c r="D618" t="s">
        <v>451</v>
      </c>
      <c r="E618" t="s">
        <v>1087</v>
      </c>
      <c r="F618" t="s">
        <v>781</v>
      </c>
      <c r="G618" t="s">
        <v>260</v>
      </c>
      <c r="H618" s="1">
        <f t="shared" si="46"/>
        <v>12.1</v>
      </c>
      <c r="I618" s="1">
        <f t="shared" si="47"/>
        <v>3.7</v>
      </c>
      <c r="J618" s="1">
        <f t="shared" si="48"/>
        <v>57.3</v>
      </c>
      <c r="K618" s="1">
        <f t="shared" si="48"/>
        <v>12.5</v>
      </c>
      <c r="L618" s="1" t="str">
        <f t="shared" si="49"/>
        <v>OK</v>
      </c>
      <c r="M618" s="1" t="str">
        <f t="shared" si="50"/>
        <v>OK</v>
      </c>
    </row>
    <row r="619" spans="1:13" x14ac:dyDescent="0.3">
      <c r="A619">
        <v>617</v>
      </c>
      <c r="B619" t="s">
        <v>1907</v>
      </c>
      <c r="C619" t="s">
        <v>7</v>
      </c>
      <c r="D619" t="s">
        <v>1249</v>
      </c>
      <c r="E619" t="s">
        <v>1359</v>
      </c>
      <c r="F619" t="s">
        <v>1570</v>
      </c>
      <c r="G619" t="s">
        <v>1626</v>
      </c>
      <c r="H619" s="1">
        <f t="shared" si="46"/>
        <v>20.399999999999999</v>
      </c>
      <c r="I619" s="1">
        <f t="shared" si="47"/>
        <v>1.8</v>
      </c>
      <c r="J619" s="1">
        <f t="shared" si="48"/>
        <v>17.100000000000001</v>
      </c>
      <c r="K619" s="1">
        <f t="shared" si="48"/>
        <v>45.2</v>
      </c>
      <c r="L619" s="1" t="str">
        <f t="shared" si="49"/>
        <v>OK</v>
      </c>
      <c r="M619" s="1" t="str">
        <f t="shared" si="50"/>
        <v>OK</v>
      </c>
    </row>
    <row r="620" spans="1:13" x14ac:dyDescent="0.3">
      <c r="A620">
        <v>618</v>
      </c>
      <c r="B620" t="s">
        <v>1908</v>
      </c>
      <c r="C620" t="s">
        <v>24</v>
      </c>
      <c r="D620" t="s">
        <v>1505</v>
      </c>
      <c r="E620" t="s">
        <v>1182</v>
      </c>
      <c r="F620" t="s">
        <v>1909</v>
      </c>
      <c r="G620" t="s">
        <v>1439</v>
      </c>
      <c r="H620" s="1">
        <f t="shared" si="46"/>
        <v>13.3</v>
      </c>
      <c r="I620" s="1">
        <f t="shared" si="47"/>
        <v>1.4</v>
      </c>
      <c r="J620" s="1">
        <f t="shared" si="48"/>
        <v>46</v>
      </c>
      <c r="K620" s="1">
        <f t="shared" si="48"/>
        <v>21.7</v>
      </c>
      <c r="L620" s="1" t="str">
        <f t="shared" si="49"/>
        <v>OK</v>
      </c>
      <c r="M620" s="1" t="str">
        <f t="shared" si="50"/>
        <v>OK</v>
      </c>
    </row>
    <row r="621" spans="1:13" x14ac:dyDescent="0.3">
      <c r="A621">
        <v>619</v>
      </c>
      <c r="B621" t="s">
        <v>1910</v>
      </c>
      <c r="C621" t="s">
        <v>649</v>
      </c>
      <c r="D621" t="s">
        <v>388</v>
      </c>
      <c r="E621" t="s">
        <v>724</v>
      </c>
      <c r="F621" t="s">
        <v>991</v>
      </c>
      <c r="G621" t="s">
        <v>1115</v>
      </c>
      <c r="H621" s="1">
        <f t="shared" si="46"/>
        <v>10.6</v>
      </c>
      <c r="I621" s="1">
        <f t="shared" si="47"/>
        <v>2.4</v>
      </c>
      <c r="J621" s="1">
        <f t="shared" si="48"/>
        <v>34.5</v>
      </c>
      <c r="K621" s="1">
        <f t="shared" si="48"/>
        <v>29.7</v>
      </c>
      <c r="L621" s="1" t="str">
        <f t="shared" si="49"/>
        <v>OK</v>
      </c>
      <c r="M621" s="1" t="str">
        <f t="shared" si="50"/>
        <v>OK</v>
      </c>
    </row>
    <row r="622" spans="1:13" x14ac:dyDescent="0.3">
      <c r="A622">
        <v>620</v>
      </c>
      <c r="B622" t="s">
        <v>1911</v>
      </c>
      <c r="C622" t="s">
        <v>60</v>
      </c>
      <c r="D622" t="s">
        <v>31</v>
      </c>
      <c r="E622" t="s">
        <v>1134</v>
      </c>
      <c r="F622" t="s">
        <v>41</v>
      </c>
      <c r="G622" t="s">
        <v>140</v>
      </c>
      <c r="H622" s="1">
        <f t="shared" si="46"/>
        <v>25</v>
      </c>
      <c r="I622" s="1">
        <f t="shared" si="47"/>
        <v>2.8</v>
      </c>
      <c r="J622" s="1">
        <f t="shared" si="48"/>
        <v>47</v>
      </c>
      <c r="K622" s="1">
        <f t="shared" si="48"/>
        <v>9.5</v>
      </c>
      <c r="L622" s="1" t="str">
        <f t="shared" si="49"/>
        <v>OK</v>
      </c>
      <c r="M622" s="1" t="str">
        <f t="shared" si="50"/>
        <v>OK</v>
      </c>
    </row>
    <row r="623" spans="1:13" x14ac:dyDescent="0.3">
      <c r="A623">
        <v>621</v>
      </c>
      <c r="B623" t="s">
        <v>1912</v>
      </c>
      <c r="C623" t="s">
        <v>24</v>
      </c>
      <c r="D623" t="s">
        <v>994</v>
      </c>
      <c r="E623" t="s">
        <v>1182</v>
      </c>
      <c r="F623" t="s">
        <v>1913</v>
      </c>
      <c r="G623" t="s">
        <v>1751</v>
      </c>
      <c r="H623" s="1">
        <f t="shared" si="46"/>
        <v>25.7</v>
      </c>
      <c r="I623" s="1">
        <f t="shared" si="47"/>
        <v>1.4</v>
      </c>
      <c r="J623" s="1">
        <f t="shared" si="48"/>
        <v>24.6</v>
      </c>
      <c r="K623" s="1">
        <f t="shared" si="48"/>
        <v>21.9</v>
      </c>
      <c r="L623" s="1" t="str">
        <f t="shared" si="49"/>
        <v>OK</v>
      </c>
      <c r="M623" s="1" t="str">
        <f t="shared" si="50"/>
        <v>OK</v>
      </c>
    </row>
    <row r="624" spans="1:13" x14ac:dyDescent="0.3">
      <c r="A624">
        <v>622</v>
      </c>
      <c r="B624" t="s">
        <v>1914</v>
      </c>
      <c r="C624" t="s">
        <v>24</v>
      </c>
      <c r="D624" t="s">
        <v>1553</v>
      </c>
      <c r="E624" t="s">
        <v>928</v>
      </c>
      <c r="F624" t="s">
        <v>36</v>
      </c>
      <c r="G624" t="s">
        <v>1294</v>
      </c>
      <c r="H624" s="1">
        <f t="shared" si="46"/>
        <v>31.8</v>
      </c>
      <c r="I624" s="1">
        <f t="shared" si="47"/>
        <v>1.1000000000000001</v>
      </c>
      <c r="J624" s="1">
        <f t="shared" si="48"/>
        <v>37.700000000000003</v>
      </c>
      <c r="K624" s="1">
        <f t="shared" si="48"/>
        <v>15.3</v>
      </c>
      <c r="L624" s="1" t="str">
        <f t="shared" si="49"/>
        <v>OK</v>
      </c>
      <c r="M624" s="1" t="str">
        <f t="shared" si="50"/>
        <v>OK</v>
      </c>
    </row>
    <row r="625" spans="1:13" x14ac:dyDescent="0.3">
      <c r="A625">
        <v>623</v>
      </c>
      <c r="B625" t="s">
        <v>1915</v>
      </c>
      <c r="C625" t="s">
        <v>351</v>
      </c>
      <c r="D625" t="s">
        <v>1439</v>
      </c>
      <c r="E625" t="s">
        <v>1182</v>
      </c>
      <c r="F625" t="s">
        <v>728</v>
      </c>
      <c r="G625" t="s">
        <v>1178</v>
      </c>
      <c r="H625" s="1">
        <f t="shared" si="46"/>
        <v>21.7</v>
      </c>
      <c r="I625" s="1">
        <f t="shared" si="47"/>
        <v>1.4</v>
      </c>
      <c r="J625" s="1">
        <f t="shared" si="48"/>
        <v>34.9</v>
      </c>
      <c r="K625" s="1">
        <f t="shared" si="48"/>
        <v>17.600000000000001</v>
      </c>
      <c r="L625" s="1" t="str">
        <f t="shared" si="49"/>
        <v>OK</v>
      </c>
      <c r="M625" s="1" t="str">
        <f t="shared" si="50"/>
        <v>OK</v>
      </c>
    </row>
    <row r="626" spans="1:13" x14ac:dyDescent="0.3">
      <c r="A626">
        <v>624</v>
      </c>
      <c r="B626" t="s">
        <v>1916</v>
      </c>
      <c r="C626" t="s">
        <v>18</v>
      </c>
      <c r="D626" t="s">
        <v>1917</v>
      </c>
      <c r="E626" t="s">
        <v>1043</v>
      </c>
      <c r="F626" t="s">
        <v>1918</v>
      </c>
      <c r="G626" t="s">
        <v>1206</v>
      </c>
      <c r="H626" s="1">
        <f t="shared" si="46"/>
        <v>7.1</v>
      </c>
      <c r="I626" s="1">
        <f t="shared" si="47"/>
        <v>2.2000000000000002</v>
      </c>
      <c r="J626" s="1">
        <f t="shared" si="48"/>
        <v>107.9</v>
      </c>
      <c r="K626" s="1">
        <f t="shared" si="48"/>
        <v>21.3</v>
      </c>
      <c r="L626" s="1" t="str">
        <f t="shared" si="49"/>
        <v>OK</v>
      </c>
      <c r="M626" s="1" t="str">
        <f t="shared" si="50"/>
        <v>OK</v>
      </c>
    </row>
    <row r="627" spans="1:13" x14ac:dyDescent="0.3">
      <c r="A627">
        <v>625</v>
      </c>
      <c r="B627" t="s">
        <v>1919</v>
      </c>
      <c r="C627" t="s">
        <v>24</v>
      </c>
      <c r="D627" t="s">
        <v>1920</v>
      </c>
      <c r="E627" t="s">
        <v>1149</v>
      </c>
      <c r="F627" t="s">
        <v>636</v>
      </c>
      <c r="G627" t="s">
        <v>368</v>
      </c>
      <c r="H627" s="1">
        <f t="shared" si="46"/>
        <v>84.3</v>
      </c>
      <c r="I627" s="1">
        <f t="shared" si="47"/>
        <v>1.3</v>
      </c>
      <c r="J627" s="1">
        <f t="shared" si="48"/>
        <v>54.1</v>
      </c>
      <c r="K627" s="1">
        <f t="shared" si="48"/>
        <v>8.8000000000000007</v>
      </c>
      <c r="L627" s="1" t="str">
        <f t="shared" si="49"/>
        <v>OK</v>
      </c>
      <c r="M627" s="1" t="str">
        <f t="shared" si="50"/>
        <v>OK</v>
      </c>
    </row>
    <row r="628" spans="1:13" x14ac:dyDescent="0.3">
      <c r="A628">
        <v>626</v>
      </c>
      <c r="B628" t="s">
        <v>1921</v>
      </c>
      <c r="C628" t="s">
        <v>190</v>
      </c>
      <c r="D628" t="s">
        <v>1922</v>
      </c>
      <c r="E628" t="s">
        <v>1923</v>
      </c>
      <c r="F628" t="s">
        <v>1924</v>
      </c>
      <c r="G628" t="s">
        <v>31</v>
      </c>
      <c r="H628" s="1">
        <f t="shared" si="46"/>
        <v>44.2</v>
      </c>
      <c r="I628" s="1">
        <f t="shared" si="47"/>
        <v>-0.71229999999999993</v>
      </c>
      <c r="J628" s="1">
        <f t="shared" si="48"/>
        <v>112.7</v>
      </c>
      <c r="K628" s="1">
        <f t="shared" si="48"/>
        <v>25</v>
      </c>
      <c r="L628" s="1" t="str">
        <f t="shared" si="49"/>
        <v>OK</v>
      </c>
      <c r="M628" s="1" t="str">
        <f t="shared" si="50"/>
        <v>OK</v>
      </c>
    </row>
    <row r="629" spans="1:13" x14ac:dyDescent="0.3">
      <c r="A629">
        <v>627</v>
      </c>
      <c r="B629" t="s">
        <v>1925</v>
      </c>
      <c r="C629" t="s">
        <v>351</v>
      </c>
      <c r="D629" t="s">
        <v>303</v>
      </c>
      <c r="E629" t="s">
        <v>1149</v>
      </c>
      <c r="F629" t="s">
        <v>1800</v>
      </c>
      <c r="G629" t="s">
        <v>1071</v>
      </c>
      <c r="H629" s="1">
        <f t="shared" si="46"/>
        <v>15.1</v>
      </c>
      <c r="I629" s="1">
        <f t="shared" si="47"/>
        <v>1.3</v>
      </c>
      <c r="J629" s="1">
        <f t="shared" si="48"/>
        <v>31.1</v>
      </c>
      <c r="K629" s="1">
        <f t="shared" si="48"/>
        <v>28.4</v>
      </c>
      <c r="L629" s="1" t="str">
        <f t="shared" si="49"/>
        <v>OK</v>
      </c>
      <c r="M629" s="1" t="str">
        <f t="shared" si="50"/>
        <v>OK</v>
      </c>
    </row>
    <row r="630" spans="1:13" x14ac:dyDescent="0.3">
      <c r="A630">
        <v>628</v>
      </c>
      <c r="B630" t="s">
        <v>1926</v>
      </c>
      <c r="C630" t="s">
        <v>7</v>
      </c>
      <c r="D630" t="s">
        <v>1038</v>
      </c>
      <c r="E630" t="s">
        <v>823</v>
      </c>
      <c r="F630" t="s">
        <v>1927</v>
      </c>
      <c r="G630" t="s">
        <v>62</v>
      </c>
      <c r="H630" s="1">
        <f t="shared" si="46"/>
        <v>19.3</v>
      </c>
      <c r="I630" s="1">
        <f t="shared" si="47"/>
        <v>2.1</v>
      </c>
      <c r="J630" s="1">
        <f t="shared" si="48"/>
        <v>18.399999999999999</v>
      </c>
      <c r="K630" s="1">
        <f t="shared" si="48"/>
        <v>34.200000000000003</v>
      </c>
      <c r="L630" s="1" t="str">
        <f t="shared" si="49"/>
        <v>OK</v>
      </c>
      <c r="M630" s="1" t="str">
        <f t="shared" si="50"/>
        <v>OK</v>
      </c>
    </row>
    <row r="631" spans="1:13" x14ac:dyDescent="0.3">
      <c r="A631">
        <v>629</v>
      </c>
      <c r="B631" t="s">
        <v>1928</v>
      </c>
      <c r="C631" t="s">
        <v>7</v>
      </c>
      <c r="D631" t="s">
        <v>1461</v>
      </c>
      <c r="E631" t="s">
        <v>1929</v>
      </c>
      <c r="F631" t="s">
        <v>524</v>
      </c>
      <c r="G631" t="s">
        <v>1930</v>
      </c>
      <c r="H631" s="1">
        <f t="shared" si="46"/>
        <v>32.700000000000003</v>
      </c>
      <c r="I631" s="1">
        <f t="shared" si="47"/>
        <v>-7</v>
      </c>
      <c r="J631" s="1">
        <f t="shared" si="48"/>
        <v>55.2</v>
      </c>
      <c r="K631" s="1">
        <f t="shared" si="48"/>
        <v>58.2</v>
      </c>
      <c r="L631" s="1" t="str">
        <f t="shared" si="49"/>
        <v>OK</v>
      </c>
      <c r="M631" s="1" t="str">
        <f t="shared" si="50"/>
        <v>OK</v>
      </c>
    </row>
    <row r="632" spans="1:13" x14ac:dyDescent="0.3">
      <c r="A632">
        <v>630</v>
      </c>
      <c r="B632" t="s">
        <v>1931</v>
      </c>
      <c r="C632" t="s">
        <v>112</v>
      </c>
      <c r="D632" t="s">
        <v>1771</v>
      </c>
      <c r="E632" t="s">
        <v>1128</v>
      </c>
      <c r="F632" t="s">
        <v>1932</v>
      </c>
      <c r="G632" t="s">
        <v>426</v>
      </c>
      <c r="H632" s="1">
        <f t="shared" si="46"/>
        <v>15.6</v>
      </c>
      <c r="I632" s="1">
        <f t="shared" si="47"/>
        <v>2</v>
      </c>
      <c r="J632" s="1">
        <f t="shared" si="48"/>
        <v>336.8</v>
      </c>
      <c r="K632" s="1">
        <f t="shared" si="48"/>
        <v>8.1999999999999993</v>
      </c>
      <c r="L632" s="1" t="str">
        <f t="shared" si="49"/>
        <v>OK</v>
      </c>
      <c r="M632" s="1" t="str">
        <f t="shared" si="50"/>
        <v>OK</v>
      </c>
    </row>
    <row r="633" spans="1:13" x14ac:dyDescent="0.3">
      <c r="A633">
        <v>631</v>
      </c>
      <c r="B633" t="s">
        <v>1933</v>
      </c>
      <c r="C633" t="s">
        <v>7</v>
      </c>
      <c r="D633" t="s">
        <v>668</v>
      </c>
      <c r="E633" t="s">
        <v>1245</v>
      </c>
      <c r="F633" t="s">
        <v>865</v>
      </c>
      <c r="G633" t="s">
        <v>1054</v>
      </c>
      <c r="H633" s="1">
        <f t="shared" si="46"/>
        <v>28.5</v>
      </c>
      <c r="I633" s="1">
        <f t="shared" si="47"/>
        <v>1.6</v>
      </c>
      <c r="J633" s="1">
        <f t="shared" si="48"/>
        <v>25.4</v>
      </c>
      <c r="K633" s="1">
        <f t="shared" si="48"/>
        <v>17.2</v>
      </c>
      <c r="L633" s="1" t="str">
        <f t="shared" si="49"/>
        <v>OK</v>
      </c>
      <c r="M633" s="1" t="str">
        <f t="shared" si="50"/>
        <v>OK</v>
      </c>
    </row>
    <row r="634" spans="1:13" x14ac:dyDescent="0.3">
      <c r="A634">
        <v>632</v>
      </c>
      <c r="B634" t="s">
        <v>1934</v>
      </c>
      <c r="C634" t="s">
        <v>7</v>
      </c>
      <c r="D634" t="s">
        <v>1770</v>
      </c>
      <c r="E634" t="s">
        <v>1935</v>
      </c>
      <c r="F634" t="s">
        <v>1417</v>
      </c>
      <c r="G634" t="s">
        <v>1310</v>
      </c>
      <c r="H634" s="1">
        <f t="shared" si="46"/>
        <v>32.5</v>
      </c>
      <c r="I634" s="1">
        <f t="shared" si="47"/>
        <v>0.99509999999999998</v>
      </c>
      <c r="J634" s="1">
        <f t="shared" si="48"/>
        <v>23</v>
      </c>
      <c r="K634" s="1">
        <f t="shared" si="48"/>
        <v>28</v>
      </c>
      <c r="L634" s="1" t="str">
        <f t="shared" si="49"/>
        <v>OK</v>
      </c>
      <c r="M634" s="1" t="str">
        <f t="shared" si="50"/>
        <v>OK</v>
      </c>
    </row>
    <row r="635" spans="1:13" x14ac:dyDescent="0.3">
      <c r="A635">
        <v>633</v>
      </c>
      <c r="B635" t="s">
        <v>1936</v>
      </c>
      <c r="C635" t="s">
        <v>60</v>
      </c>
      <c r="D635" t="s">
        <v>1436</v>
      </c>
      <c r="E635" t="s">
        <v>1070</v>
      </c>
      <c r="F635" t="s">
        <v>1572</v>
      </c>
      <c r="G635" t="s">
        <v>397</v>
      </c>
      <c r="H635" s="1">
        <f t="shared" si="46"/>
        <v>12.7</v>
      </c>
      <c r="I635" s="1">
        <f t="shared" si="47"/>
        <v>2.5</v>
      </c>
      <c r="J635" s="1">
        <f t="shared" si="48"/>
        <v>16.2</v>
      </c>
      <c r="K635" s="1">
        <f t="shared" si="48"/>
        <v>107.5</v>
      </c>
      <c r="L635" s="1" t="str">
        <f t="shared" si="49"/>
        <v>OK</v>
      </c>
      <c r="M635" s="1" t="str">
        <f t="shared" si="50"/>
        <v>OK</v>
      </c>
    </row>
    <row r="636" spans="1:13" x14ac:dyDescent="0.3">
      <c r="A636">
        <v>634</v>
      </c>
      <c r="B636" t="s">
        <v>1937</v>
      </c>
      <c r="C636" t="s">
        <v>24</v>
      </c>
      <c r="D636" t="s">
        <v>1938</v>
      </c>
      <c r="E636" t="s">
        <v>928</v>
      </c>
      <c r="F636" t="s">
        <v>1939</v>
      </c>
      <c r="G636" t="s">
        <v>468</v>
      </c>
      <c r="H636" s="1">
        <f t="shared" si="46"/>
        <v>89.1</v>
      </c>
      <c r="I636" s="1">
        <f t="shared" si="47"/>
        <v>1.1000000000000001</v>
      </c>
      <c r="J636" s="1">
        <f t="shared" si="48"/>
        <v>97.3</v>
      </c>
      <c r="K636" s="1">
        <f t="shared" si="48"/>
        <v>4.7</v>
      </c>
      <c r="L636" s="1" t="str">
        <f t="shared" si="49"/>
        <v>OK</v>
      </c>
      <c r="M636" s="1" t="str">
        <f t="shared" si="50"/>
        <v>OK</v>
      </c>
    </row>
    <row r="637" spans="1:13" x14ac:dyDescent="0.3">
      <c r="A637">
        <v>635</v>
      </c>
      <c r="B637" t="s">
        <v>1940</v>
      </c>
      <c r="C637" t="s">
        <v>24</v>
      </c>
      <c r="D637" t="s">
        <v>1836</v>
      </c>
      <c r="E637" t="s">
        <v>823</v>
      </c>
      <c r="F637" t="s">
        <v>1941</v>
      </c>
      <c r="G637" t="s">
        <v>1576</v>
      </c>
      <c r="H637" s="1">
        <f t="shared" si="46"/>
        <v>9.9</v>
      </c>
      <c r="I637" s="1">
        <f t="shared" si="47"/>
        <v>2.1</v>
      </c>
      <c r="J637" s="1">
        <f t="shared" si="48"/>
        <v>265.3</v>
      </c>
      <c r="K637" s="1">
        <f t="shared" si="48"/>
        <v>11.4</v>
      </c>
      <c r="L637" s="1" t="str">
        <f t="shared" si="49"/>
        <v>OK</v>
      </c>
      <c r="M637" s="1" t="str">
        <f t="shared" si="50"/>
        <v>OK</v>
      </c>
    </row>
    <row r="638" spans="1:13" x14ac:dyDescent="0.3">
      <c r="A638">
        <v>636</v>
      </c>
      <c r="B638" t="s">
        <v>1942</v>
      </c>
      <c r="C638" t="s">
        <v>1943</v>
      </c>
      <c r="D638" t="s">
        <v>1294</v>
      </c>
      <c r="E638" t="s">
        <v>1182</v>
      </c>
      <c r="F638" t="s">
        <v>1001</v>
      </c>
      <c r="G638" t="s">
        <v>1278</v>
      </c>
      <c r="H638" s="1">
        <f t="shared" si="46"/>
        <v>15.3</v>
      </c>
      <c r="I638" s="1">
        <f t="shared" si="47"/>
        <v>1.4</v>
      </c>
      <c r="J638" s="1">
        <f t="shared" si="48"/>
        <v>35.200000000000003</v>
      </c>
      <c r="K638" s="1">
        <f t="shared" si="48"/>
        <v>21.6</v>
      </c>
      <c r="L638" s="1" t="str">
        <f t="shared" si="49"/>
        <v>OK</v>
      </c>
      <c r="M638" s="1" t="str">
        <f t="shared" si="50"/>
        <v>OK</v>
      </c>
    </row>
    <row r="639" spans="1:13" x14ac:dyDescent="0.3">
      <c r="A639">
        <v>637</v>
      </c>
      <c r="B639" t="s">
        <v>1944</v>
      </c>
      <c r="C639" t="s">
        <v>7</v>
      </c>
      <c r="D639" t="s">
        <v>201</v>
      </c>
      <c r="E639" t="s">
        <v>1945</v>
      </c>
      <c r="F639" t="s">
        <v>543</v>
      </c>
      <c r="G639" t="s">
        <v>1946</v>
      </c>
      <c r="H639" s="1">
        <f t="shared" si="46"/>
        <v>18.3</v>
      </c>
      <c r="I639" s="1">
        <f t="shared" si="47"/>
        <v>-3.8</v>
      </c>
      <c r="J639" s="1">
        <f t="shared" si="48"/>
        <v>65.7</v>
      </c>
      <c r="K639" s="1">
        <f t="shared" si="48"/>
        <v>138.69999999999999</v>
      </c>
      <c r="L639" s="1" t="str">
        <f t="shared" si="49"/>
        <v>OK</v>
      </c>
      <c r="M639" s="1" t="str">
        <f t="shared" si="50"/>
        <v>OK</v>
      </c>
    </row>
    <row r="640" spans="1:13" x14ac:dyDescent="0.3">
      <c r="A640">
        <v>638</v>
      </c>
      <c r="B640" t="s">
        <v>1947</v>
      </c>
      <c r="C640" t="s">
        <v>24</v>
      </c>
      <c r="D640" t="s">
        <v>1948</v>
      </c>
      <c r="E640" t="s">
        <v>1343</v>
      </c>
      <c r="F640" t="s">
        <v>1949</v>
      </c>
      <c r="G640" t="s">
        <v>358</v>
      </c>
      <c r="H640" s="1">
        <f t="shared" si="46"/>
        <v>57.7</v>
      </c>
      <c r="I640" s="1">
        <f t="shared" si="47"/>
        <v>1.2</v>
      </c>
      <c r="J640" s="1">
        <f t="shared" si="48"/>
        <v>112.8</v>
      </c>
      <c r="K640" s="1">
        <f t="shared" si="48"/>
        <v>4.9000000000000004</v>
      </c>
      <c r="L640" s="1" t="str">
        <f t="shared" si="49"/>
        <v>OK</v>
      </c>
      <c r="M640" s="1" t="str">
        <f t="shared" si="50"/>
        <v>OK</v>
      </c>
    </row>
    <row r="641" spans="1:13" x14ac:dyDescent="0.3">
      <c r="A641">
        <v>639</v>
      </c>
      <c r="B641" t="s">
        <v>1950</v>
      </c>
      <c r="C641" t="s">
        <v>772</v>
      </c>
      <c r="D641" t="s">
        <v>530</v>
      </c>
      <c r="E641" t="s">
        <v>843</v>
      </c>
      <c r="F641" t="s">
        <v>1951</v>
      </c>
      <c r="G641" t="s">
        <v>1952</v>
      </c>
      <c r="H641" s="1">
        <f t="shared" si="46"/>
        <v>7.4</v>
      </c>
      <c r="I641" s="1">
        <f t="shared" si="47"/>
        <v>3.3</v>
      </c>
      <c r="J641" s="1">
        <f t="shared" si="48"/>
        <v>71.099999999999994</v>
      </c>
      <c r="K641" s="1">
        <f t="shared" si="48"/>
        <v>19.2</v>
      </c>
      <c r="L641" s="1" t="str">
        <f t="shared" si="49"/>
        <v>OK</v>
      </c>
      <c r="M641" s="1" t="str">
        <f t="shared" si="50"/>
        <v>OK</v>
      </c>
    </row>
    <row r="642" spans="1:13" x14ac:dyDescent="0.3">
      <c r="A642">
        <v>640</v>
      </c>
      <c r="B642" t="s">
        <v>1953</v>
      </c>
      <c r="C642" t="s">
        <v>24</v>
      </c>
      <c r="D642" t="s">
        <v>1742</v>
      </c>
      <c r="E642" t="s">
        <v>1372</v>
      </c>
      <c r="F642" t="s">
        <v>894</v>
      </c>
      <c r="G642" t="s">
        <v>161</v>
      </c>
      <c r="H642" s="1">
        <f t="shared" si="46"/>
        <v>11.5</v>
      </c>
      <c r="I642" s="1">
        <f t="shared" si="47"/>
        <v>1.5</v>
      </c>
      <c r="J642" s="1">
        <f t="shared" si="48"/>
        <v>58</v>
      </c>
      <c r="K642" s="1">
        <f t="shared" si="48"/>
        <v>18.7</v>
      </c>
      <c r="L642" s="1" t="str">
        <f t="shared" si="49"/>
        <v>OK</v>
      </c>
      <c r="M642" s="1" t="str">
        <f t="shared" si="50"/>
        <v>OK</v>
      </c>
    </row>
    <row r="643" spans="1:13" x14ac:dyDescent="0.3">
      <c r="A643">
        <v>641</v>
      </c>
      <c r="B643" t="s">
        <v>1954</v>
      </c>
      <c r="C643" t="s">
        <v>184</v>
      </c>
      <c r="D643" t="s">
        <v>1654</v>
      </c>
      <c r="E643" t="s">
        <v>976</v>
      </c>
      <c r="F643" t="s">
        <v>1071</v>
      </c>
      <c r="G643" t="s">
        <v>1377</v>
      </c>
      <c r="H643" s="1">
        <f t="shared" ref="H643:H706" si="51">SUBSTITUTE(SUBSTITUTE(SUBSTITUTE(D643, "$", ""), "B", ""), "M", "") / IF(RIGHT(D643,1)="M", 1000, 1)</f>
        <v>12.4</v>
      </c>
      <c r="I643" s="1">
        <f t="shared" ref="I643:I706" si="52">SUBSTITUTE(SUBSTITUTE(SUBSTITUTE(E643, "$", ""), "B", ""), "M", "") / IF(RIGHT(E643,1)="M", 1000, 1)</f>
        <v>1.9</v>
      </c>
      <c r="J643" s="1">
        <f t="shared" ref="J643:K706" si="53">SUBSTITUTE(SUBSTITUTE(SUBSTITUTE(F643, "$", ""), "B", ""), "M", "") / IF(RIGHT(F643,1)="M", 1000, 1)</f>
        <v>28.4</v>
      </c>
      <c r="K643" s="1">
        <f t="shared" si="53"/>
        <v>28.7</v>
      </c>
      <c r="L643" s="1" t="str">
        <f t="shared" ref="L643:L706" si="54">IF(OR(ISBLANK(H643), ISBLANK(I643), ISBLANK(J643), ISBLANK(K643)), "Missing Data", "OK")</f>
        <v>OK</v>
      </c>
      <c r="M643" s="1" t="str">
        <f t="shared" ref="M643:M706" si="55">IF(OR(ISERROR(H643), ISERROR(I643), ISERROR(J643), ISERROR(K643)), "Error Found", "OK")</f>
        <v>OK</v>
      </c>
    </row>
    <row r="644" spans="1:13" x14ac:dyDescent="0.3">
      <c r="A644">
        <v>642</v>
      </c>
      <c r="B644" t="s">
        <v>1955</v>
      </c>
      <c r="C644" t="s">
        <v>7</v>
      </c>
      <c r="D644" t="s">
        <v>1956</v>
      </c>
      <c r="E644" t="s">
        <v>758</v>
      </c>
      <c r="F644" t="s">
        <v>1115</v>
      </c>
      <c r="G644" t="s">
        <v>676</v>
      </c>
      <c r="H644" s="1">
        <f t="shared" si="51"/>
        <v>8.6999999999999993</v>
      </c>
      <c r="I644" s="1">
        <f t="shared" si="52"/>
        <v>3.2</v>
      </c>
      <c r="J644" s="1">
        <f t="shared" si="53"/>
        <v>29.7</v>
      </c>
      <c r="K644" s="1">
        <f t="shared" si="53"/>
        <v>35.299999999999997</v>
      </c>
      <c r="L644" s="1" t="str">
        <f t="shared" si="54"/>
        <v>OK</v>
      </c>
      <c r="M644" s="1" t="str">
        <f t="shared" si="55"/>
        <v>OK</v>
      </c>
    </row>
    <row r="645" spans="1:13" x14ac:dyDescent="0.3">
      <c r="A645">
        <v>643</v>
      </c>
      <c r="B645" t="s">
        <v>1957</v>
      </c>
      <c r="C645" t="s">
        <v>24</v>
      </c>
      <c r="D645" t="s">
        <v>108</v>
      </c>
      <c r="E645" t="s">
        <v>823</v>
      </c>
      <c r="F645" t="s">
        <v>1958</v>
      </c>
      <c r="G645" t="s">
        <v>329</v>
      </c>
      <c r="H645" s="1">
        <f t="shared" si="51"/>
        <v>18.899999999999999</v>
      </c>
      <c r="I645" s="1">
        <f t="shared" si="52"/>
        <v>2.1</v>
      </c>
      <c r="J645" s="1">
        <f t="shared" si="53"/>
        <v>178.9</v>
      </c>
      <c r="K645" s="1">
        <f t="shared" si="53"/>
        <v>7.3</v>
      </c>
      <c r="L645" s="1" t="str">
        <f t="shared" si="54"/>
        <v>OK</v>
      </c>
      <c r="M645" s="1" t="str">
        <f t="shared" si="55"/>
        <v>OK</v>
      </c>
    </row>
    <row r="646" spans="1:13" x14ac:dyDescent="0.3">
      <c r="A646">
        <v>644</v>
      </c>
      <c r="B646" t="s">
        <v>1959</v>
      </c>
      <c r="C646" t="s">
        <v>253</v>
      </c>
      <c r="D646" t="s">
        <v>1960</v>
      </c>
      <c r="E646" t="s">
        <v>928</v>
      </c>
      <c r="F646" t="s">
        <v>1047</v>
      </c>
      <c r="G646" t="s">
        <v>1034</v>
      </c>
      <c r="H646" s="1">
        <f t="shared" si="51"/>
        <v>21.1</v>
      </c>
      <c r="I646" s="1">
        <f t="shared" si="52"/>
        <v>1.1000000000000001</v>
      </c>
      <c r="J646" s="1">
        <f t="shared" si="53"/>
        <v>27.4</v>
      </c>
      <c r="K646" s="1">
        <f t="shared" si="53"/>
        <v>26.6</v>
      </c>
      <c r="L646" s="1" t="str">
        <f t="shared" si="54"/>
        <v>OK</v>
      </c>
      <c r="M646" s="1" t="str">
        <f t="shared" si="55"/>
        <v>OK</v>
      </c>
    </row>
    <row r="647" spans="1:13" x14ac:dyDescent="0.3">
      <c r="A647">
        <v>645</v>
      </c>
      <c r="B647" t="s">
        <v>1961</v>
      </c>
      <c r="C647" t="s">
        <v>81</v>
      </c>
      <c r="D647" t="s">
        <v>1576</v>
      </c>
      <c r="E647" t="s">
        <v>1043</v>
      </c>
      <c r="F647" t="s">
        <v>1297</v>
      </c>
      <c r="G647" t="s">
        <v>1016</v>
      </c>
      <c r="H647" s="1">
        <f t="shared" si="51"/>
        <v>11.4</v>
      </c>
      <c r="I647" s="1">
        <f t="shared" si="52"/>
        <v>2.2000000000000002</v>
      </c>
      <c r="J647" s="1">
        <f t="shared" si="53"/>
        <v>19</v>
      </c>
      <c r="K647" s="1">
        <f t="shared" si="53"/>
        <v>82</v>
      </c>
      <c r="L647" s="1" t="str">
        <f t="shared" si="54"/>
        <v>OK</v>
      </c>
      <c r="M647" s="1" t="str">
        <f t="shared" si="55"/>
        <v>OK</v>
      </c>
    </row>
    <row r="648" spans="1:13" x14ac:dyDescent="0.3">
      <c r="A648">
        <v>646</v>
      </c>
      <c r="B648" t="s">
        <v>1962</v>
      </c>
      <c r="C648" t="s">
        <v>1189</v>
      </c>
      <c r="D648" t="s">
        <v>1572</v>
      </c>
      <c r="E648" t="s">
        <v>1070</v>
      </c>
      <c r="F648" t="s">
        <v>1963</v>
      </c>
      <c r="G648" t="s">
        <v>583</v>
      </c>
      <c r="H648" s="1">
        <f t="shared" si="51"/>
        <v>16.2</v>
      </c>
      <c r="I648" s="1">
        <f t="shared" si="52"/>
        <v>2.5</v>
      </c>
      <c r="J648" s="1">
        <f t="shared" si="53"/>
        <v>219.7</v>
      </c>
      <c r="K648" s="1">
        <f t="shared" si="53"/>
        <v>6.3</v>
      </c>
      <c r="L648" s="1" t="str">
        <f t="shared" si="54"/>
        <v>OK</v>
      </c>
      <c r="M648" s="1" t="str">
        <f t="shared" si="55"/>
        <v>OK</v>
      </c>
    </row>
    <row r="649" spans="1:13" x14ac:dyDescent="0.3">
      <c r="A649">
        <v>647</v>
      </c>
      <c r="B649" t="s">
        <v>1964</v>
      </c>
      <c r="C649" t="s">
        <v>60</v>
      </c>
      <c r="D649" t="s">
        <v>1108</v>
      </c>
      <c r="E649" t="s">
        <v>1343</v>
      </c>
      <c r="F649" t="s">
        <v>796</v>
      </c>
      <c r="G649" t="s">
        <v>1038</v>
      </c>
      <c r="H649" s="1">
        <f t="shared" si="51"/>
        <v>19.600000000000001</v>
      </c>
      <c r="I649" s="1">
        <f t="shared" si="52"/>
        <v>1.2</v>
      </c>
      <c r="J649" s="1">
        <f t="shared" si="53"/>
        <v>35.700000000000003</v>
      </c>
      <c r="K649" s="1">
        <f t="shared" si="53"/>
        <v>19.3</v>
      </c>
      <c r="L649" s="1" t="str">
        <f t="shared" si="54"/>
        <v>OK</v>
      </c>
      <c r="M649" s="1" t="str">
        <f t="shared" si="55"/>
        <v>OK</v>
      </c>
    </row>
    <row r="650" spans="1:13" x14ac:dyDescent="0.3">
      <c r="A650">
        <v>648</v>
      </c>
      <c r="B650" t="s">
        <v>1965</v>
      </c>
      <c r="C650" t="s">
        <v>1966</v>
      </c>
      <c r="D650" t="s">
        <v>1836</v>
      </c>
      <c r="E650" t="s">
        <v>976</v>
      </c>
      <c r="F650" t="s">
        <v>1967</v>
      </c>
      <c r="G650" t="s">
        <v>1968</v>
      </c>
      <c r="H650" s="1">
        <f t="shared" si="51"/>
        <v>9.9</v>
      </c>
      <c r="I650" s="1">
        <f t="shared" si="52"/>
        <v>1.9</v>
      </c>
      <c r="J650" s="1">
        <f t="shared" si="53"/>
        <v>203.1</v>
      </c>
      <c r="K650" s="1">
        <f t="shared" si="53"/>
        <v>11.9</v>
      </c>
      <c r="L650" s="1" t="str">
        <f t="shared" si="54"/>
        <v>OK</v>
      </c>
      <c r="M650" s="1" t="str">
        <f t="shared" si="55"/>
        <v>OK</v>
      </c>
    </row>
    <row r="651" spans="1:13" x14ac:dyDescent="0.3">
      <c r="A651">
        <v>649</v>
      </c>
      <c r="B651" t="s">
        <v>1969</v>
      </c>
      <c r="C651" t="s">
        <v>7</v>
      </c>
      <c r="D651" t="s">
        <v>1781</v>
      </c>
      <c r="E651" t="s">
        <v>1149</v>
      </c>
      <c r="F651" t="s">
        <v>1856</v>
      </c>
      <c r="G651" t="s">
        <v>948</v>
      </c>
      <c r="H651" s="1">
        <f t="shared" si="51"/>
        <v>12</v>
      </c>
      <c r="I651" s="1">
        <f t="shared" si="52"/>
        <v>1.3</v>
      </c>
      <c r="J651" s="1">
        <f t="shared" si="53"/>
        <v>45.9</v>
      </c>
      <c r="K651" s="1">
        <f t="shared" si="53"/>
        <v>24.1</v>
      </c>
      <c r="L651" s="1" t="str">
        <f t="shared" si="54"/>
        <v>OK</v>
      </c>
      <c r="M651" s="1" t="str">
        <f t="shared" si="55"/>
        <v>OK</v>
      </c>
    </row>
    <row r="652" spans="1:13" x14ac:dyDescent="0.3">
      <c r="A652">
        <v>650</v>
      </c>
      <c r="B652" t="s">
        <v>1970</v>
      </c>
      <c r="C652" t="s">
        <v>81</v>
      </c>
      <c r="D652" t="s">
        <v>1480</v>
      </c>
      <c r="E652" t="s">
        <v>358</v>
      </c>
      <c r="F652" t="s">
        <v>958</v>
      </c>
      <c r="G652" t="s">
        <v>167</v>
      </c>
      <c r="H652" s="1">
        <f t="shared" si="51"/>
        <v>32.9</v>
      </c>
      <c r="I652" s="1">
        <f t="shared" si="52"/>
        <v>4.9000000000000004</v>
      </c>
      <c r="J652" s="1">
        <f t="shared" si="53"/>
        <v>27.2</v>
      </c>
      <c r="K652" s="1">
        <f t="shared" si="53"/>
        <v>9.6999999999999993</v>
      </c>
      <c r="L652" s="1" t="str">
        <f t="shared" si="54"/>
        <v>OK</v>
      </c>
      <c r="M652" s="1" t="str">
        <f t="shared" si="55"/>
        <v>OK</v>
      </c>
    </row>
    <row r="653" spans="1:13" x14ac:dyDescent="0.3">
      <c r="A653">
        <v>651</v>
      </c>
      <c r="B653" t="s">
        <v>1971</v>
      </c>
      <c r="C653" t="s">
        <v>1972</v>
      </c>
      <c r="D653" t="s">
        <v>284</v>
      </c>
      <c r="E653" t="s">
        <v>1149</v>
      </c>
      <c r="F653" t="s">
        <v>1164</v>
      </c>
      <c r="G653" t="s">
        <v>1171</v>
      </c>
      <c r="H653" s="1">
        <f t="shared" si="51"/>
        <v>8.1</v>
      </c>
      <c r="I653" s="1">
        <f t="shared" si="52"/>
        <v>1.3</v>
      </c>
      <c r="J653" s="1">
        <f t="shared" si="53"/>
        <v>43.8</v>
      </c>
      <c r="K653" s="1">
        <f t="shared" si="53"/>
        <v>55.6</v>
      </c>
      <c r="L653" s="1" t="str">
        <f t="shared" si="54"/>
        <v>OK</v>
      </c>
      <c r="M653" s="1" t="str">
        <f t="shared" si="55"/>
        <v>OK</v>
      </c>
    </row>
    <row r="654" spans="1:13" x14ac:dyDescent="0.3">
      <c r="A654">
        <v>652</v>
      </c>
      <c r="B654" t="s">
        <v>1973</v>
      </c>
      <c r="C654" t="s">
        <v>7</v>
      </c>
      <c r="D654" t="s">
        <v>384</v>
      </c>
      <c r="E654" t="s">
        <v>1149</v>
      </c>
      <c r="F654" t="s">
        <v>1276</v>
      </c>
      <c r="G654" t="s">
        <v>1968</v>
      </c>
      <c r="H654" s="1">
        <f t="shared" si="51"/>
        <v>79.2</v>
      </c>
      <c r="I654" s="1">
        <f t="shared" si="52"/>
        <v>1.3</v>
      </c>
      <c r="J654" s="1">
        <f t="shared" si="53"/>
        <v>28.8</v>
      </c>
      <c r="K654" s="1">
        <f t="shared" si="53"/>
        <v>11.9</v>
      </c>
      <c r="L654" s="1" t="str">
        <f t="shared" si="54"/>
        <v>OK</v>
      </c>
      <c r="M654" s="1" t="str">
        <f t="shared" si="55"/>
        <v>OK</v>
      </c>
    </row>
    <row r="655" spans="1:13" x14ac:dyDescent="0.3">
      <c r="A655">
        <v>653</v>
      </c>
      <c r="B655" t="s">
        <v>1974</v>
      </c>
      <c r="C655" t="s">
        <v>7</v>
      </c>
      <c r="D655" t="s">
        <v>1572</v>
      </c>
      <c r="E655" t="s">
        <v>1975</v>
      </c>
      <c r="F655" t="s">
        <v>1976</v>
      </c>
      <c r="G655" t="s">
        <v>1700</v>
      </c>
      <c r="H655" s="1">
        <f t="shared" si="51"/>
        <v>16.2</v>
      </c>
      <c r="I655" s="1">
        <f t="shared" si="52"/>
        <v>0.85799999999999998</v>
      </c>
      <c r="J655" s="1">
        <f t="shared" si="53"/>
        <v>192.9</v>
      </c>
      <c r="K655" s="1">
        <f t="shared" si="53"/>
        <v>12.2</v>
      </c>
      <c r="L655" s="1" t="str">
        <f t="shared" si="54"/>
        <v>OK</v>
      </c>
      <c r="M655" s="1" t="str">
        <f t="shared" si="55"/>
        <v>OK</v>
      </c>
    </row>
    <row r="656" spans="1:13" x14ac:dyDescent="0.3">
      <c r="A656">
        <v>654</v>
      </c>
      <c r="B656" t="s">
        <v>1977</v>
      </c>
      <c r="C656" t="s">
        <v>81</v>
      </c>
      <c r="D656" t="s">
        <v>1978</v>
      </c>
      <c r="E656" t="s">
        <v>1979</v>
      </c>
      <c r="F656" t="s">
        <v>1980</v>
      </c>
      <c r="G656" t="s">
        <v>570</v>
      </c>
      <c r="H656" s="1">
        <f t="shared" si="51"/>
        <v>30.7</v>
      </c>
      <c r="I656" s="1">
        <f t="shared" si="52"/>
        <v>0.3009</v>
      </c>
      <c r="J656" s="1">
        <f t="shared" si="53"/>
        <v>66.5</v>
      </c>
      <c r="K656" s="1">
        <f t="shared" si="53"/>
        <v>41.2</v>
      </c>
      <c r="L656" s="1" t="str">
        <f t="shared" si="54"/>
        <v>OK</v>
      </c>
      <c r="M656" s="1" t="str">
        <f t="shared" si="55"/>
        <v>OK</v>
      </c>
    </row>
    <row r="657" spans="1:13" x14ac:dyDescent="0.3">
      <c r="A657">
        <v>655</v>
      </c>
      <c r="B657" t="s">
        <v>1981</v>
      </c>
      <c r="C657" t="s">
        <v>24</v>
      </c>
      <c r="D657" t="s">
        <v>31</v>
      </c>
      <c r="E657" t="s">
        <v>1982</v>
      </c>
      <c r="F657" t="s">
        <v>1983</v>
      </c>
      <c r="G657" t="s">
        <v>396</v>
      </c>
      <c r="H657" s="1">
        <f t="shared" si="51"/>
        <v>25</v>
      </c>
      <c r="I657" s="1">
        <f t="shared" si="52"/>
        <v>0.89649999999999996</v>
      </c>
      <c r="J657" s="1">
        <f t="shared" si="53"/>
        <v>64.8</v>
      </c>
      <c r="K657" s="1">
        <f t="shared" si="53"/>
        <v>12.8</v>
      </c>
      <c r="L657" s="1" t="str">
        <f t="shared" si="54"/>
        <v>OK</v>
      </c>
      <c r="M657" s="1" t="str">
        <f t="shared" si="55"/>
        <v>OK</v>
      </c>
    </row>
    <row r="658" spans="1:13" x14ac:dyDescent="0.3">
      <c r="A658">
        <v>656</v>
      </c>
      <c r="B658" t="s">
        <v>1984</v>
      </c>
      <c r="C658" t="s">
        <v>7</v>
      </c>
      <c r="D658" t="s">
        <v>1324</v>
      </c>
      <c r="E658" t="s">
        <v>928</v>
      </c>
      <c r="F658" t="s">
        <v>774</v>
      </c>
      <c r="G658" t="s">
        <v>1417</v>
      </c>
      <c r="H658" s="1">
        <f t="shared" si="51"/>
        <v>12.9</v>
      </c>
      <c r="I658" s="1">
        <f t="shared" si="52"/>
        <v>1.1000000000000001</v>
      </c>
      <c r="J658" s="1">
        <f t="shared" si="53"/>
        <v>51.3</v>
      </c>
      <c r="K658" s="1">
        <f t="shared" si="53"/>
        <v>23</v>
      </c>
      <c r="L658" s="1" t="str">
        <f t="shared" si="54"/>
        <v>OK</v>
      </c>
      <c r="M658" s="1" t="str">
        <f t="shared" si="55"/>
        <v>OK</v>
      </c>
    </row>
    <row r="659" spans="1:13" x14ac:dyDescent="0.3">
      <c r="A659">
        <v>657</v>
      </c>
      <c r="B659" t="s">
        <v>1985</v>
      </c>
      <c r="C659" t="s">
        <v>7</v>
      </c>
      <c r="D659" t="s">
        <v>1274</v>
      </c>
      <c r="E659" t="s">
        <v>1182</v>
      </c>
      <c r="F659" t="s">
        <v>1751</v>
      </c>
      <c r="G659" t="s">
        <v>761</v>
      </c>
      <c r="H659" s="1">
        <f t="shared" si="51"/>
        <v>18.2</v>
      </c>
      <c r="I659" s="1">
        <f t="shared" si="52"/>
        <v>1.4</v>
      </c>
      <c r="J659" s="1">
        <f t="shared" si="53"/>
        <v>21.9</v>
      </c>
      <c r="K659" s="1">
        <f t="shared" si="53"/>
        <v>31.5</v>
      </c>
      <c r="L659" s="1" t="str">
        <f t="shared" si="54"/>
        <v>OK</v>
      </c>
      <c r="M659" s="1" t="str">
        <f t="shared" si="55"/>
        <v>OK</v>
      </c>
    </row>
    <row r="660" spans="1:13" x14ac:dyDescent="0.3">
      <c r="A660">
        <v>658</v>
      </c>
      <c r="B660" t="s">
        <v>1986</v>
      </c>
      <c r="C660" t="s">
        <v>1966</v>
      </c>
      <c r="D660" t="s">
        <v>124</v>
      </c>
      <c r="E660" t="s">
        <v>1128</v>
      </c>
      <c r="F660" t="s">
        <v>1987</v>
      </c>
      <c r="G660" t="s">
        <v>1968</v>
      </c>
      <c r="H660" s="1">
        <f t="shared" si="51"/>
        <v>9.4</v>
      </c>
      <c r="I660" s="1">
        <f t="shared" si="52"/>
        <v>2</v>
      </c>
      <c r="J660" s="1">
        <f t="shared" si="53"/>
        <v>190.7</v>
      </c>
      <c r="K660" s="1">
        <f t="shared" si="53"/>
        <v>11.9</v>
      </c>
      <c r="L660" s="1" t="str">
        <f t="shared" si="54"/>
        <v>OK</v>
      </c>
      <c r="M660" s="1" t="str">
        <f t="shared" si="55"/>
        <v>OK</v>
      </c>
    </row>
    <row r="661" spans="1:13" x14ac:dyDescent="0.3">
      <c r="A661">
        <v>659</v>
      </c>
      <c r="B661" t="s">
        <v>1988</v>
      </c>
      <c r="C661" t="s">
        <v>7</v>
      </c>
      <c r="D661" t="s">
        <v>1057</v>
      </c>
      <c r="E661" t="s">
        <v>964</v>
      </c>
      <c r="F661" t="s">
        <v>186</v>
      </c>
      <c r="G661" t="s">
        <v>260</v>
      </c>
      <c r="H661" s="1">
        <f t="shared" si="51"/>
        <v>20.9</v>
      </c>
      <c r="I661" s="1">
        <f t="shared" si="52"/>
        <v>2.6</v>
      </c>
      <c r="J661" s="1">
        <f t="shared" si="53"/>
        <v>28.9</v>
      </c>
      <c r="K661" s="1">
        <f t="shared" si="53"/>
        <v>12.5</v>
      </c>
      <c r="L661" s="1" t="str">
        <f t="shared" si="54"/>
        <v>OK</v>
      </c>
      <c r="M661" s="1" t="str">
        <f t="shared" si="55"/>
        <v>OK</v>
      </c>
    </row>
    <row r="662" spans="1:13" x14ac:dyDescent="0.3">
      <c r="A662">
        <v>660</v>
      </c>
      <c r="B662" t="s">
        <v>1989</v>
      </c>
      <c r="C662" t="s">
        <v>7</v>
      </c>
      <c r="D662" t="s">
        <v>1249</v>
      </c>
      <c r="E662" t="s">
        <v>976</v>
      </c>
      <c r="F662" t="s">
        <v>1294</v>
      </c>
      <c r="G662" t="s">
        <v>716</v>
      </c>
      <c r="H662" s="1">
        <f t="shared" si="51"/>
        <v>20.399999999999999</v>
      </c>
      <c r="I662" s="1">
        <f t="shared" si="52"/>
        <v>1.9</v>
      </c>
      <c r="J662" s="1">
        <f t="shared" si="53"/>
        <v>15.3</v>
      </c>
      <c r="K662" s="1">
        <f t="shared" si="53"/>
        <v>44.4</v>
      </c>
      <c r="L662" s="1" t="str">
        <f t="shared" si="54"/>
        <v>OK</v>
      </c>
      <c r="M662" s="1" t="str">
        <f t="shared" si="55"/>
        <v>OK</v>
      </c>
    </row>
    <row r="663" spans="1:13" x14ac:dyDescent="0.3">
      <c r="A663">
        <v>661</v>
      </c>
      <c r="B663" t="s">
        <v>1990</v>
      </c>
      <c r="C663" t="s">
        <v>7</v>
      </c>
      <c r="D663" t="s">
        <v>1728</v>
      </c>
      <c r="E663" t="s">
        <v>1149</v>
      </c>
      <c r="F663" t="s">
        <v>1102</v>
      </c>
      <c r="G663" t="s">
        <v>966</v>
      </c>
      <c r="H663" s="1">
        <f t="shared" si="51"/>
        <v>9.8000000000000007</v>
      </c>
      <c r="I663" s="1">
        <f t="shared" si="52"/>
        <v>1.3</v>
      </c>
      <c r="J663" s="1">
        <f t="shared" si="53"/>
        <v>51.8</v>
      </c>
      <c r="K663" s="1">
        <f t="shared" si="53"/>
        <v>27.9</v>
      </c>
      <c r="L663" s="1" t="str">
        <f t="shared" si="54"/>
        <v>OK</v>
      </c>
      <c r="M663" s="1" t="str">
        <f t="shared" si="55"/>
        <v>OK</v>
      </c>
    </row>
    <row r="664" spans="1:13" x14ac:dyDescent="0.3">
      <c r="A664">
        <v>662</v>
      </c>
      <c r="B664" t="s">
        <v>1991</v>
      </c>
      <c r="C664" t="s">
        <v>1992</v>
      </c>
      <c r="D664" t="s">
        <v>1301</v>
      </c>
      <c r="E664" t="s">
        <v>928</v>
      </c>
      <c r="F664" t="s">
        <v>914</v>
      </c>
      <c r="G664" t="s">
        <v>1993</v>
      </c>
      <c r="H664" s="1">
        <f t="shared" si="51"/>
        <v>15.8</v>
      </c>
      <c r="I664" s="1">
        <f t="shared" si="52"/>
        <v>1.1000000000000001</v>
      </c>
      <c r="J664" s="1">
        <f t="shared" si="53"/>
        <v>19.100000000000001</v>
      </c>
      <c r="K664" s="1">
        <f t="shared" si="53"/>
        <v>88.7</v>
      </c>
      <c r="L664" s="1" t="str">
        <f t="shared" si="54"/>
        <v>OK</v>
      </c>
      <c r="M664" s="1" t="str">
        <f t="shared" si="55"/>
        <v>OK</v>
      </c>
    </row>
    <row r="665" spans="1:13" x14ac:dyDescent="0.3">
      <c r="A665">
        <v>663</v>
      </c>
      <c r="B665" t="s">
        <v>1994</v>
      </c>
      <c r="C665" t="s">
        <v>24</v>
      </c>
      <c r="D665" t="s">
        <v>1241</v>
      </c>
      <c r="E665" t="s">
        <v>1372</v>
      </c>
      <c r="F665" t="s">
        <v>609</v>
      </c>
      <c r="G665" t="s">
        <v>1467</v>
      </c>
      <c r="H665" s="1">
        <f t="shared" si="51"/>
        <v>19.899999999999999</v>
      </c>
      <c r="I665" s="1">
        <f t="shared" si="52"/>
        <v>1.5</v>
      </c>
      <c r="J665" s="1">
        <f t="shared" si="53"/>
        <v>34.700000000000003</v>
      </c>
      <c r="K665" s="1">
        <f t="shared" si="53"/>
        <v>14.6</v>
      </c>
      <c r="L665" s="1" t="str">
        <f t="shared" si="54"/>
        <v>OK</v>
      </c>
      <c r="M665" s="1" t="str">
        <f t="shared" si="55"/>
        <v>OK</v>
      </c>
    </row>
    <row r="666" spans="1:13" x14ac:dyDescent="0.3">
      <c r="A666">
        <v>664</v>
      </c>
      <c r="B666" t="s">
        <v>1995</v>
      </c>
      <c r="C666" t="s">
        <v>165</v>
      </c>
      <c r="D666" t="s">
        <v>883</v>
      </c>
      <c r="E666" t="s">
        <v>1372</v>
      </c>
      <c r="F666" t="s">
        <v>517</v>
      </c>
      <c r="G666" t="s">
        <v>1956</v>
      </c>
      <c r="H666" s="1">
        <f t="shared" si="51"/>
        <v>38.799999999999997</v>
      </c>
      <c r="I666" s="1">
        <f t="shared" si="52"/>
        <v>1.5</v>
      </c>
      <c r="J666" s="1">
        <f t="shared" si="53"/>
        <v>51.1</v>
      </c>
      <c r="K666" s="1">
        <f t="shared" si="53"/>
        <v>8.6999999999999993</v>
      </c>
      <c r="L666" s="1" t="str">
        <f t="shared" si="54"/>
        <v>OK</v>
      </c>
      <c r="M666" s="1" t="str">
        <f t="shared" si="55"/>
        <v>OK</v>
      </c>
    </row>
    <row r="667" spans="1:13" x14ac:dyDescent="0.3">
      <c r="A667">
        <v>665</v>
      </c>
      <c r="B667" t="s">
        <v>1996</v>
      </c>
      <c r="C667" t="s">
        <v>1235</v>
      </c>
      <c r="D667" t="s">
        <v>1421</v>
      </c>
      <c r="E667" t="s">
        <v>964</v>
      </c>
      <c r="F667" t="s">
        <v>1997</v>
      </c>
      <c r="G667" t="s">
        <v>1348</v>
      </c>
      <c r="H667" s="1">
        <f t="shared" si="51"/>
        <v>14.7</v>
      </c>
      <c r="I667" s="1">
        <f t="shared" si="52"/>
        <v>2.6</v>
      </c>
      <c r="J667" s="1">
        <f t="shared" si="53"/>
        <v>64.099999999999994</v>
      </c>
      <c r="K667" s="1">
        <f t="shared" si="53"/>
        <v>10.199999999999999</v>
      </c>
      <c r="L667" s="1" t="str">
        <f t="shared" si="54"/>
        <v>OK</v>
      </c>
      <c r="M667" s="1" t="str">
        <f t="shared" si="55"/>
        <v>OK</v>
      </c>
    </row>
    <row r="668" spans="1:13" x14ac:dyDescent="0.3">
      <c r="A668">
        <v>666</v>
      </c>
      <c r="B668" t="s">
        <v>1998</v>
      </c>
      <c r="C668" t="s">
        <v>24</v>
      </c>
      <c r="D668" t="s">
        <v>1444</v>
      </c>
      <c r="E668" t="s">
        <v>1359</v>
      </c>
      <c r="F668" t="s">
        <v>279</v>
      </c>
      <c r="G668" t="s">
        <v>1212</v>
      </c>
      <c r="H668" s="1">
        <f t="shared" si="51"/>
        <v>17.399999999999999</v>
      </c>
      <c r="I668" s="1">
        <f t="shared" si="52"/>
        <v>1.8</v>
      </c>
      <c r="J668" s="1">
        <f t="shared" si="53"/>
        <v>22.3</v>
      </c>
      <c r="K668" s="1">
        <f t="shared" si="53"/>
        <v>24.8</v>
      </c>
      <c r="L668" s="1" t="str">
        <f t="shared" si="54"/>
        <v>OK</v>
      </c>
      <c r="M668" s="1" t="str">
        <f t="shared" si="55"/>
        <v>OK</v>
      </c>
    </row>
    <row r="669" spans="1:13" x14ac:dyDescent="0.3">
      <c r="A669">
        <v>667</v>
      </c>
      <c r="B669" t="s">
        <v>1999</v>
      </c>
      <c r="C669" t="s">
        <v>144</v>
      </c>
      <c r="D669" t="s">
        <v>146</v>
      </c>
      <c r="E669" t="s">
        <v>1343</v>
      </c>
      <c r="F669" t="s">
        <v>1015</v>
      </c>
      <c r="G669" t="s">
        <v>966</v>
      </c>
      <c r="H669" s="1">
        <f t="shared" si="51"/>
        <v>11.3</v>
      </c>
      <c r="I669" s="1">
        <f t="shared" si="52"/>
        <v>1.2</v>
      </c>
      <c r="J669" s="1">
        <f t="shared" si="53"/>
        <v>43.1</v>
      </c>
      <c r="K669" s="1">
        <f t="shared" si="53"/>
        <v>27.9</v>
      </c>
      <c r="L669" s="1" t="str">
        <f t="shared" si="54"/>
        <v>OK</v>
      </c>
      <c r="M669" s="1" t="str">
        <f t="shared" si="55"/>
        <v>OK</v>
      </c>
    </row>
    <row r="670" spans="1:13" x14ac:dyDescent="0.3">
      <c r="A670">
        <v>668</v>
      </c>
      <c r="B670" t="s">
        <v>2000</v>
      </c>
      <c r="C670" t="s">
        <v>7</v>
      </c>
      <c r="D670" t="s">
        <v>396</v>
      </c>
      <c r="E670" t="s">
        <v>1128</v>
      </c>
      <c r="F670" t="s">
        <v>1194</v>
      </c>
      <c r="G670" t="s">
        <v>384</v>
      </c>
      <c r="H670" s="1">
        <f t="shared" si="51"/>
        <v>12.8</v>
      </c>
      <c r="I670" s="1">
        <f t="shared" si="52"/>
        <v>2</v>
      </c>
      <c r="J670" s="1">
        <f t="shared" si="53"/>
        <v>16.7</v>
      </c>
      <c r="K670" s="1">
        <f t="shared" si="53"/>
        <v>79.2</v>
      </c>
      <c r="L670" s="1" t="str">
        <f t="shared" si="54"/>
        <v>OK</v>
      </c>
      <c r="M670" s="1" t="str">
        <f t="shared" si="55"/>
        <v>OK</v>
      </c>
    </row>
    <row r="671" spans="1:13" x14ac:dyDescent="0.3">
      <c r="A671">
        <v>669</v>
      </c>
      <c r="B671" t="s">
        <v>2001</v>
      </c>
      <c r="C671" t="s">
        <v>144</v>
      </c>
      <c r="D671" t="s">
        <v>1015</v>
      </c>
      <c r="E671" t="s">
        <v>1550</v>
      </c>
      <c r="F671" t="s">
        <v>1461</v>
      </c>
      <c r="G671" t="s">
        <v>197</v>
      </c>
      <c r="H671" s="1">
        <f t="shared" si="51"/>
        <v>43.1</v>
      </c>
      <c r="I671" s="1">
        <f t="shared" si="52"/>
        <v>1</v>
      </c>
      <c r="J671" s="1">
        <f t="shared" si="53"/>
        <v>32.700000000000003</v>
      </c>
      <c r="K671" s="1">
        <f t="shared" si="53"/>
        <v>13.6</v>
      </c>
      <c r="L671" s="1" t="str">
        <f t="shared" si="54"/>
        <v>OK</v>
      </c>
      <c r="M671" s="1" t="str">
        <f t="shared" si="55"/>
        <v>OK</v>
      </c>
    </row>
    <row r="672" spans="1:13" x14ac:dyDescent="0.3">
      <c r="A672">
        <v>670</v>
      </c>
      <c r="B672" t="s">
        <v>2002</v>
      </c>
      <c r="C672" t="s">
        <v>24</v>
      </c>
      <c r="D672" t="s">
        <v>1106</v>
      </c>
      <c r="E672" t="s">
        <v>1182</v>
      </c>
      <c r="F672" t="s">
        <v>2003</v>
      </c>
      <c r="G672" t="s">
        <v>249</v>
      </c>
      <c r="H672" s="1">
        <f t="shared" si="51"/>
        <v>25.1</v>
      </c>
      <c r="I672" s="1">
        <f t="shared" si="52"/>
        <v>1.4</v>
      </c>
      <c r="J672" s="1">
        <f t="shared" si="53"/>
        <v>27.1</v>
      </c>
      <c r="K672" s="1">
        <f t="shared" si="53"/>
        <v>16.399999999999999</v>
      </c>
      <c r="L672" s="1" t="str">
        <f t="shared" si="54"/>
        <v>OK</v>
      </c>
      <c r="M672" s="1" t="str">
        <f t="shared" si="55"/>
        <v>OK</v>
      </c>
    </row>
    <row r="673" spans="1:13" x14ac:dyDescent="0.3">
      <c r="A673">
        <v>671</v>
      </c>
      <c r="B673" t="s">
        <v>2004</v>
      </c>
      <c r="C673" t="s">
        <v>1492</v>
      </c>
      <c r="D673" t="s">
        <v>1682</v>
      </c>
      <c r="E673" t="s">
        <v>2005</v>
      </c>
      <c r="F673" t="s">
        <v>2006</v>
      </c>
      <c r="G673" t="s">
        <v>1576</v>
      </c>
      <c r="H673" s="1">
        <f t="shared" si="51"/>
        <v>36</v>
      </c>
      <c r="I673" s="1">
        <f t="shared" si="52"/>
        <v>0.68600000000000005</v>
      </c>
      <c r="J673" s="1">
        <f t="shared" si="53"/>
        <v>89.2</v>
      </c>
      <c r="K673" s="1">
        <f t="shared" si="53"/>
        <v>11.4</v>
      </c>
      <c r="L673" s="1" t="str">
        <f t="shared" si="54"/>
        <v>OK</v>
      </c>
      <c r="M673" s="1" t="str">
        <f t="shared" si="55"/>
        <v>OK</v>
      </c>
    </row>
    <row r="674" spans="1:13" x14ac:dyDescent="0.3">
      <c r="A674">
        <v>672</v>
      </c>
      <c r="B674" t="s">
        <v>2007</v>
      </c>
      <c r="C674" t="s">
        <v>7</v>
      </c>
      <c r="D674" t="s">
        <v>1306</v>
      </c>
      <c r="E674" t="s">
        <v>2008</v>
      </c>
      <c r="F674" t="s">
        <v>2009</v>
      </c>
      <c r="G674" t="s">
        <v>986</v>
      </c>
      <c r="H674" s="1">
        <f t="shared" si="51"/>
        <v>40.6</v>
      </c>
      <c r="I674" s="1">
        <f t="shared" si="52"/>
        <v>-3</v>
      </c>
      <c r="J674" s="1">
        <f t="shared" si="53"/>
        <v>119.8</v>
      </c>
      <c r="K674" s="1">
        <f t="shared" si="53"/>
        <v>19.7</v>
      </c>
      <c r="L674" s="1" t="str">
        <f t="shared" si="54"/>
        <v>OK</v>
      </c>
      <c r="M674" s="1" t="str">
        <f t="shared" si="55"/>
        <v>OK</v>
      </c>
    </row>
    <row r="675" spans="1:13" x14ac:dyDescent="0.3">
      <c r="A675">
        <v>673</v>
      </c>
      <c r="B675" t="s">
        <v>2010</v>
      </c>
      <c r="C675" t="s">
        <v>1622</v>
      </c>
      <c r="D675" t="s">
        <v>348</v>
      </c>
      <c r="E675" t="s">
        <v>1372</v>
      </c>
      <c r="F675" t="s">
        <v>2011</v>
      </c>
      <c r="G675" t="s">
        <v>1872</v>
      </c>
      <c r="H675" s="1">
        <f t="shared" si="51"/>
        <v>8</v>
      </c>
      <c r="I675" s="1">
        <f t="shared" si="52"/>
        <v>1.5</v>
      </c>
      <c r="J675" s="1">
        <f t="shared" si="53"/>
        <v>159.6</v>
      </c>
      <c r="K675" s="1">
        <f t="shared" si="53"/>
        <v>15.5</v>
      </c>
      <c r="L675" s="1" t="str">
        <f t="shared" si="54"/>
        <v>OK</v>
      </c>
      <c r="M675" s="1" t="str">
        <f t="shared" si="55"/>
        <v>OK</v>
      </c>
    </row>
    <row r="676" spans="1:13" x14ac:dyDescent="0.3">
      <c r="A676">
        <v>674</v>
      </c>
      <c r="B676" t="s">
        <v>2012</v>
      </c>
      <c r="C676" t="s">
        <v>7</v>
      </c>
      <c r="D676" t="s">
        <v>1880</v>
      </c>
      <c r="E676" t="s">
        <v>724</v>
      </c>
      <c r="F676" t="s">
        <v>1464</v>
      </c>
      <c r="G676" t="s">
        <v>2013</v>
      </c>
      <c r="H676" s="1">
        <f t="shared" si="51"/>
        <v>16.100000000000001</v>
      </c>
      <c r="I676" s="1">
        <f t="shared" si="52"/>
        <v>2.4</v>
      </c>
      <c r="J676" s="1">
        <f t="shared" si="53"/>
        <v>14.2</v>
      </c>
      <c r="K676" s="1">
        <f t="shared" si="53"/>
        <v>59.6</v>
      </c>
      <c r="L676" s="1" t="str">
        <f t="shared" si="54"/>
        <v>OK</v>
      </c>
      <c r="M676" s="1" t="str">
        <f t="shared" si="55"/>
        <v>OK</v>
      </c>
    </row>
    <row r="677" spans="1:13" x14ac:dyDescent="0.3">
      <c r="A677">
        <v>675</v>
      </c>
      <c r="B677" t="s">
        <v>2014</v>
      </c>
      <c r="C677" t="s">
        <v>307</v>
      </c>
      <c r="D677" t="s">
        <v>298</v>
      </c>
      <c r="E677" t="s">
        <v>928</v>
      </c>
      <c r="F677" t="s">
        <v>2015</v>
      </c>
      <c r="G677" t="s">
        <v>172</v>
      </c>
      <c r="H677" s="1">
        <f t="shared" si="51"/>
        <v>13.7</v>
      </c>
      <c r="I677" s="1">
        <f t="shared" si="52"/>
        <v>1.1000000000000001</v>
      </c>
      <c r="J677" s="1">
        <f t="shared" si="53"/>
        <v>166</v>
      </c>
      <c r="K677" s="1">
        <f t="shared" si="53"/>
        <v>11.1</v>
      </c>
      <c r="L677" s="1" t="str">
        <f t="shared" si="54"/>
        <v>OK</v>
      </c>
      <c r="M677" s="1" t="str">
        <f t="shared" si="55"/>
        <v>OK</v>
      </c>
    </row>
    <row r="678" spans="1:13" x14ac:dyDescent="0.3">
      <c r="A678">
        <v>676</v>
      </c>
      <c r="B678" t="s">
        <v>2016</v>
      </c>
      <c r="C678" t="s">
        <v>60</v>
      </c>
      <c r="D678" t="s">
        <v>172</v>
      </c>
      <c r="E678" t="s">
        <v>1182</v>
      </c>
      <c r="F678" t="s">
        <v>1759</v>
      </c>
      <c r="G678" t="s">
        <v>1299</v>
      </c>
      <c r="H678" s="1">
        <f t="shared" si="51"/>
        <v>11.1</v>
      </c>
      <c r="I678" s="1">
        <f t="shared" si="52"/>
        <v>1.4</v>
      </c>
      <c r="J678" s="1">
        <f t="shared" si="53"/>
        <v>22.9</v>
      </c>
      <c r="K678" s="1">
        <f t="shared" si="53"/>
        <v>68.2</v>
      </c>
      <c r="L678" s="1" t="str">
        <f t="shared" si="54"/>
        <v>OK</v>
      </c>
      <c r="M678" s="1" t="str">
        <f t="shared" si="55"/>
        <v>OK</v>
      </c>
    </row>
    <row r="679" spans="1:13" x14ac:dyDescent="0.3">
      <c r="A679">
        <v>677</v>
      </c>
      <c r="B679" t="s">
        <v>2017</v>
      </c>
      <c r="C679" t="s">
        <v>1529</v>
      </c>
      <c r="D679" t="s">
        <v>1464</v>
      </c>
      <c r="E679" t="s">
        <v>499</v>
      </c>
      <c r="F679" t="s">
        <v>135</v>
      </c>
      <c r="G679" t="s">
        <v>1023</v>
      </c>
      <c r="H679" s="1">
        <f t="shared" si="51"/>
        <v>14.2</v>
      </c>
      <c r="I679" s="1">
        <f t="shared" si="52"/>
        <v>3.5</v>
      </c>
      <c r="J679" s="1">
        <f t="shared" si="53"/>
        <v>21.5</v>
      </c>
      <c r="K679" s="1">
        <f t="shared" si="53"/>
        <v>20.2</v>
      </c>
      <c r="L679" s="1" t="str">
        <f t="shared" si="54"/>
        <v>OK</v>
      </c>
      <c r="M679" s="1" t="str">
        <f t="shared" si="55"/>
        <v>OK</v>
      </c>
    </row>
    <row r="680" spans="1:13" x14ac:dyDescent="0.3">
      <c r="A680">
        <v>678</v>
      </c>
      <c r="B680" t="s">
        <v>2018</v>
      </c>
      <c r="C680" t="s">
        <v>7</v>
      </c>
      <c r="D680" t="s">
        <v>1430</v>
      </c>
      <c r="E680" t="s">
        <v>718</v>
      </c>
      <c r="F680" t="s">
        <v>994</v>
      </c>
      <c r="G680" t="s">
        <v>1615</v>
      </c>
      <c r="H680" s="1">
        <f t="shared" si="51"/>
        <v>10</v>
      </c>
      <c r="I680" s="1">
        <f t="shared" si="52"/>
        <v>1.7</v>
      </c>
      <c r="J680" s="1">
        <f t="shared" si="53"/>
        <v>25.7</v>
      </c>
      <c r="K680" s="1">
        <f t="shared" si="53"/>
        <v>46.7</v>
      </c>
      <c r="L680" s="1" t="str">
        <f t="shared" si="54"/>
        <v>OK</v>
      </c>
      <c r="M680" s="1" t="str">
        <f t="shared" si="55"/>
        <v>OK</v>
      </c>
    </row>
    <row r="681" spans="1:13" x14ac:dyDescent="0.3">
      <c r="A681">
        <v>679</v>
      </c>
      <c r="B681" t="s">
        <v>2019</v>
      </c>
      <c r="C681" t="s">
        <v>7</v>
      </c>
      <c r="D681" t="s">
        <v>733</v>
      </c>
      <c r="E681" t="s">
        <v>2020</v>
      </c>
      <c r="F681" t="s">
        <v>692</v>
      </c>
      <c r="G681" t="s">
        <v>1397</v>
      </c>
      <c r="H681" s="1">
        <f t="shared" si="51"/>
        <v>33.200000000000003</v>
      </c>
      <c r="I681" s="1">
        <f t="shared" si="52"/>
        <v>-0.438</v>
      </c>
      <c r="J681" s="1">
        <f t="shared" si="53"/>
        <v>47.9</v>
      </c>
      <c r="K681" s="1">
        <f t="shared" si="53"/>
        <v>44.6</v>
      </c>
      <c r="L681" s="1" t="str">
        <f t="shared" si="54"/>
        <v>OK</v>
      </c>
      <c r="M681" s="1" t="str">
        <f t="shared" si="55"/>
        <v>OK</v>
      </c>
    </row>
    <row r="682" spans="1:13" x14ac:dyDescent="0.3">
      <c r="A682">
        <v>680</v>
      </c>
      <c r="B682" t="s">
        <v>2021</v>
      </c>
      <c r="C682" t="s">
        <v>165</v>
      </c>
      <c r="D682" t="s">
        <v>1099</v>
      </c>
      <c r="E682" t="s">
        <v>2022</v>
      </c>
      <c r="F682" t="s">
        <v>1446</v>
      </c>
      <c r="G682" t="s">
        <v>197</v>
      </c>
      <c r="H682" s="1">
        <f t="shared" si="51"/>
        <v>44.3</v>
      </c>
      <c r="I682" s="1">
        <f t="shared" si="52"/>
        <v>0.78189999999999993</v>
      </c>
      <c r="J682" s="1">
        <f t="shared" si="53"/>
        <v>40.799999999999997</v>
      </c>
      <c r="K682" s="1">
        <f t="shared" si="53"/>
        <v>13.6</v>
      </c>
      <c r="L682" s="1" t="str">
        <f t="shared" si="54"/>
        <v>OK</v>
      </c>
      <c r="M682" s="1" t="str">
        <f t="shared" si="55"/>
        <v>OK</v>
      </c>
    </row>
    <row r="683" spans="1:13" x14ac:dyDescent="0.3">
      <c r="A683">
        <v>681</v>
      </c>
      <c r="B683" t="s">
        <v>2023</v>
      </c>
      <c r="C683" t="s">
        <v>112</v>
      </c>
      <c r="D683" t="s">
        <v>1219</v>
      </c>
      <c r="E683" t="s">
        <v>1182</v>
      </c>
      <c r="F683" t="s">
        <v>1317</v>
      </c>
      <c r="G683" t="s">
        <v>1206</v>
      </c>
      <c r="H683" s="1">
        <f t="shared" si="51"/>
        <v>17</v>
      </c>
      <c r="I683" s="1">
        <f t="shared" si="52"/>
        <v>1.4</v>
      </c>
      <c r="J683" s="1">
        <f t="shared" si="53"/>
        <v>26.3</v>
      </c>
      <c r="K683" s="1">
        <f t="shared" si="53"/>
        <v>21.3</v>
      </c>
      <c r="L683" s="1" t="str">
        <f t="shared" si="54"/>
        <v>OK</v>
      </c>
      <c r="M683" s="1" t="str">
        <f t="shared" si="55"/>
        <v>OK</v>
      </c>
    </row>
    <row r="684" spans="1:13" x14ac:dyDescent="0.3">
      <c r="A684">
        <v>682</v>
      </c>
      <c r="B684" t="s">
        <v>2024</v>
      </c>
      <c r="C684" t="s">
        <v>24</v>
      </c>
      <c r="D684" t="s">
        <v>796</v>
      </c>
      <c r="E684" t="s">
        <v>2025</v>
      </c>
      <c r="F684" t="s">
        <v>807</v>
      </c>
      <c r="G684" t="s">
        <v>206</v>
      </c>
      <c r="H684" s="1">
        <f t="shared" si="51"/>
        <v>35.700000000000003</v>
      </c>
      <c r="I684" s="1">
        <f t="shared" si="52"/>
        <v>0.78360000000000007</v>
      </c>
      <c r="J684" s="1">
        <f t="shared" si="53"/>
        <v>78.2</v>
      </c>
      <c r="K684" s="1">
        <f t="shared" si="53"/>
        <v>10.3</v>
      </c>
      <c r="L684" s="1" t="str">
        <f t="shared" si="54"/>
        <v>OK</v>
      </c>
      <c r="M684" s="1" t="str">
        <f t="shared" si="55"/>
        <v>OK</v>
      </c>
    </row>
    <row r="685" spans="1:13" x14ac:dyDescent="0.3">
      <c r="A685">
        <v>683</v>
      </c>
      <c r="B685" t="s">
        <v>2026</v>
      </c>
      <c r="C685" t="s">
        <v>253</v>
      </c>
      <c r="D685" t="s">
        <v>1190</v>
      </c>
      <c r="E685" t="s">
        <v>928</v>
      </c>
      <c r="F685" t="s">
        <v>2003</v>
      </c>
      <c r="G685" t="s">
        <v>2027</v>
      </c>
      <c r="H685" s="1">
        <f t="shared" si="51"/>
        <v>26.1</v>
      </c>
      <c r="I685" s="1">
        <f t="shared" si="52"/>
        <v>1.1000000000000001</v>
      </c>
      <c r="J685" s="1">
        <f t="shared" si="53"/>
        <v>27.1</v>
      </c>
      <c r="K685" s="1">
        <f t="shared" si="53"/>
        <v>17.7</v>
      </c>
      <c r="L685" s="1" t="str">
        <f t="shared" si="54"/>
        <v>OK</v>
      </c>
      <c r="M685" s="1" t="str">
        <f t="shared" si="55"/>
        <v>OK</v>
      </c>
    </row>
    <row r="686" spans="1:13" x14ac:dyDescent="0.3">
      <c r="A686">
        <v>684</v>
      </c>
      <c r="B686" t="s">
        <v>2028</v>
      </c>
      <c r="C686" t="s">
        <v>190</v>
      </c>
      <c r="D686" t="s">
        <v>172</v>
      </c>
      <c r="E686" t="s">
        <v>1149</v>
      </c>
      <c r="F686" t="s">
        <v>2029</v>
      </c>
      <c r="G686" t="s">
        <v>172</v>
      </c>
      <c r="H686" s="1">
        <f t="shared" si="51"/>
        <v>11.1</v>
      </c>
      <c r="I686" s="1">
        <f t="shared" si="52"/>
        <v>1.3</v>
      </c>
      <c r="J686" s="1">
        <f t="shared" si="53"/>
        <v>259.8</v>
      </c>
      <c r="K686" s="1">
        <f t="shared" si="53"/>
        <v>11.1</v>
      </c>
      <c r="L686" s="1" t="str">
        <f t="shared" si="54"/>
        <v>OK</v>
      </c>
      <c r="M686" s="1" t="str">
        <f t="shared" si="55"/>
        <v>OK</v>
      </c>
    </row>
    <row r="687" spans="1:13" x14ac:dyDescent="0.3">
      <c r="A687">
        <v>685</v>
      </c>
      <c r="B687" t="s">
        <v>2030</v>
      </c>
      <c r="C687" t="s">
        <v>772</v>
      </c>
      <c r="D687" t="s">
        <v>167</v>
      </c>
      <c r="E687" t="s">
        <v>1245</v>
      </c>
      <c r="F687" t="s">
        <v>235</v>
      </c>
      <c r="G687" t="s">
        <v>2031</v>
      </c>
      <c r="H687" s="1">
        <f t="shared" si="51"/>
        <v>9.6999999999999993</v>
      </c>
      <c r="I687" s="1">
        <f t="shared" si="52"/>
        <v>1.6</v>
      </c>
      <c r="J687" s="1">
        <f t="shared" si="53"/>
        <v>172</v>
      </c>
      <c r="K687" s="1">
        <f t="shared" si="53"/>
        <v>11.7</v>
      </c>
      <c r="L687" s="1" t="str">
        <f t="shared" si="54"/>
        <v>OK</v>
      </c>
      <c r="M687" s="1" t="str">
        <f t="shared" si="55"/>
        <v>OK</v>
      </c>
    </row>
    <row r="688" spans="1:13" x14ac:dyDescent="0.3">
      <c r="A688">
        <v>686</v>
      </c>
      <c r="B688" t="s">
        <v>2032</v>
      </c>
      <c r="C688" t="s">
        <v>60</v>
      </c>
      <c r="D688" t="s">
        <v>850</v>
      </c>
      <c r="E688" t="s">
        <v>2033</v>
      </c>
      <c r="F688" t="s">
        <v>2034</v>
      </c>
      <c r="G688" t="s">
        <v>1274</v>
      </c>
      <c r="H688" s="1">
        <f t="shared" si="51"/>
        <v>66.7</v>
      </c>
      <c r="I688" s="1">
        <f t="shared" si="52"/>
        <v>0.312</v>
      </c>
      <c r="J688" s="1">
        <f t="shared" si="53"/>
        <v>86.5</v>
      </c>
      <c r="K688" s="1">
        <f t="shared" si="53"/>
        <v>18.2</v>
      </c>
      <c r="L688" s="1" t="str">
        <f t="shared" si="54"/>
        <v>OK</v>
      </c>
      <c r="M688" s="1" t="str">
        <f t="shared" si="55"/>
        <v>OK</v>
      </c>
    </row>
    <row r="689" spans="1:13" x14ac:dyDescent="0.3">
      <c r="A689">
        <v>687</v>
      </c>
      <c r="B689" t="s">
        <v>2035</v>
      </c>
      <c r="C689" t="s">
        <v>60</v>
      </c>
      <c r="D689" t="s">
        <v>303</v>
      </c>
      <c r="E689" t="s">
        <v>2036</v>
      </c>
      <c r="F689" t="s">
        <v>2037</v>
      </c>
      <c r="G689" t="s">
        <v>1688</v>
      </c>
      <c r="H689" s="1">
        <f t="shared" si="51"/>
        <v>15.1</v>
      </c>
      <c r="I689" s="1">
        <f t="shared" si="52"/>
        <v>0.54770000000000008</v>
      </c>
      <c r="J689" s="1">
        <f t="shared" si="53"/>
        <v>501.4</v>
      </c>
      <c r="K689" s="1">
        <f t="shared" si="53"/>
        <v>16.5</v>
      </c>
      <c r="L689" s="1" t="str">
        <f t="shared" si="54"/>
        <v>OK</v>
      </c>
      <c r="M689" s="1" t="str">
        <f t="shared" si="55"/>
        <v>OK</v>
      </c>
    </row>
    <row r="690" spans="1:13" x14ac:dyDescent="0.3">
      <c r="A690">
        <v>688</v>
      </c>
      <c r="B690" t="s">
        <v>2038</v>
      </c>
      <c r="C690" t="s">
        <v>7</v>
      </c>
      <c r="D690" t="s">
        <v>2039</v>
      </c>
      <c r="E690" t="s">
        <v>2040</v>
      </c>
      <c r="F690" t="s">
        <v>2041</v>
      </c>
      <c r="G690" t="s">
        <v>1881</v>
      </c>
      <c r="H690" s="1">
        <f t="shared" si="51"/>
        <v>144.6</v>
      </c>
      <c r="I690" s="1">
        <f t="shared" si="52"/>
        <v>-6</v>
      </c>
      <c r="J690" s="1">
        <f t="shared" si="53"/>
        <v>84.2</v>
      </c>
      <c r="K690" s="1">
        <f t="shared" si="53"/>
        <v>15.7</v>
      </c>
      <c r="L690" s="1" t="str">
        <f t="shared" si="54"/>
        <v>OK</v>
      </c>
      <c r="M690" s="1" t="str">
        <f t="shared" si="55"/>
        <v>OK</v>
      </c>
    </row>
    <row r="691" spans="1:13" x14ac:dyDescent="0.3">
      <c r="A691">
        <v>689</v>
      </c>
      <c r="B691" t="s">
        <v>2042</v>
      </c>
      <c r="C691" t="s">
        <v>60</v>
      </c>
      <c r="D691" t="s">
        <v>701</v>
      </c>
      <c r="E691" t="s">
        <v>1550</v>
      </c>
      <c r="F691" t="s">
        <v>966</v>
      </c>
      <c r="G691" t="s">
        <v>88</v>
      </c>
      <c r="H691" s="1">
        <f t="shared" si="51"/>
        <v>24</v>
      </c>
      <c r="I691" s="1">
        <f t="shared" si="52"/>
        <v>1</v>
      </c>
      <c r="J691" s="1">
        <f t="shared" si="53"/>
        <v>27.9</v>
      </c>
      <c r="K691" s="1">
        <f t="shared" si="53"/>
        <v>18.8</v>
      </c>
      <c r="L691" s="1" t="str">
        <f t="shared" si="54"/>
        <v>OK</v>
      </c>
      <c r="M691" s="1" t="str">
        <f t="shared" si="55"/>
        <v>OK</v>
      </c>
    </row>
    <row r="692" spans="1:13" x14ac:dyDescent="0.3">
      <c r="A692">
        <v>690</v>
      </c>
      <c r="B692" t="s">
        <v>2043</v>
      </c>
      <c r="C692" t="s">
        <v>60</v>
      </c>
      <c r="D692" t="s">
        <v>1567</v>
      </c>
      <c r="E692" t="s">
        <v>1245</v>
      </c>
      <c r="F692" t="s">
        <v>714</v>
      </c>
      <c r="G692" t="s">
        <v>229</v>
      </c>
      <c r="H692" s="1">
        <f t="shared" si="51"/>
        <v>60.3</v>
      </c>
      <c r="I692" s="1">
        <f t="shared" si="52"/>
        <v>1.6</v>
      </c>
      <c r="J692" s="1">
        <f t="shared" si="53"/>
        <v>33.1</v>
      </c>
      <c r="K692" s="1">
        <f t="shared" si="53"/>
        <v>8.9</v>
      </c>
      <c r="L692" s="1" t="str">
        <f t="shared" si="54"/>
        <v>OK</v>
      </c>
      <c r="M692" s="1" t="str">
        <f t="shared" si="55"/>
        <v>OK</v>
      </c>
    </row>
    <row r="693" spans="1:13" x14ac:dyDescent="0.3">
      <c r="A693">
        <v>691</v>
      </c>
      <c r="B693" t="s">
        <v>2044</v>
      </c>
      <c r="C693" t="s">
        <v>7</v>
      </c>
      <c r="D693" t="s">
        <v>1467</v>
      </c>
      <c r="E693" t="s">
        <v>2045</v>
      </c>
      <c r="F693" t="s">
        <v>1226</v>
      </c>
      <c r="G693" t="s">
        <v>1461</v>
      </c>
      <c r="H693" s="1">
        <f t="shared" si="51"/>
        <v>14.6</v>
      </c>
      <c r="I693" s="1">
        <f t="shared" si="52"/>
        <v>0.75900000000000001</v>
      </c>
      <c r="J693" s="1">
        <f t="shared" si="53"/>
        <v>38.200000000000003</v>
      </c>
      <c r="K693" s="1">
        <f t="shared" si="53"/>
        <v>32.700000000000003</v>
      </c>
      <c r="L693" s="1" t="str">
        <f t="shared" si="54"/>
        <v>OK</v>
      </c>
      <c r="M693" s="1" t="str">
        <f t="shared" si="55"/>
        <v>OK</v>
      </c>
    </row>
    <row r="694" spans="1:13" x14ac:dyDescent="0.3">
      <c r="A694">
        <v>692</v>
      </c>
      <c r="B694" t="s">
        <v>2046</v>
      </c>
      <c r="C694" t="s">
        <v>7</v>
      </c>
      <c r="D694" t="s">
        <v>260</v>
      </c>
      <c r="E694" t="s">
        <v>1372</v>
      </c>
      <c r="F694" t="s">
        <v>686</v>
      </c>
      <c r="G694" t="s">
        <v>119</v>
      </c>
      <c r="H694" s="1">
        <f t="shared" si="51"/>
        <v>12.5</v>
      </c>
      <c r="I694" s="1">
        <f t="shared" si="52"/>
        <v>1.5</v>
      </c>
      <c r="J694" s="1">
        <f t="shared" si="53"/>
        <v>33.6</v>
      </c>
      <c r="K694" s="1">
        <f t="shared" si="53"/>
        <v>20.3</v>
      </c>
      <c r="L694" s="1" t="str">
        <f t="shared" si="54"/>
        <v>OK</v>
      </c>
      <c r="M694" s="1" t="str">
        <f t="shared" si="55"/>
        <v>OK</v>
      </c>
    </row>
    <row r="695" spans="1:13" x14ac:dyDescent="0.3">
      <c r="A695">
        <v>693</v>
      </c>
      <c r="B695" t="s">
        <v>2047</v>
      </c>
      <c r="C695" t="s">
        <v>7</v>
      </c>
      <c r="D695" t="s">
        <v>1308</v>
      </c>
      <c r="E695" t="s">
        <v>2048</v>
      </c>
      <c r="F695" t="s">
        <v>2049</v>
      </c>
      <c r="G695" t="s">
        <v>832</v>
      </c>
      <c r="H695" s="1">
        <f t="shared" si="51"/>
        <v>16.8</v>
      </c>
      <c r="I695" s="1">
        <f t="shared" si="52"/>
        <v>0.55900000000000005</v>
      </c>
      <c r="J695" s="1">
        <f t="shared" si="53"/>
        <v>43.6</v>
      </c>
      <c r="K695" s="1">
        <f t="shared" si="53"/>
        <v>39.299999999999997</v>
      </c>
      <c r="L695" s="1" t="str">
        <f t="shared" si="54"/>
        <v>OK</v>
      </c>
      <c r="M695" s="1" t="str">
        <f t="shared" si="55"/>
        <v>OK</v>
      </c>
    </row>
    <row r="696" spans="1:13" x14ac:dyDescent="0.3">
      <c r="A696">
        <v>694</v>
      </c>
      <c r="B696" t="s">
        <v>2050</v>
      </c>
      <c r="C696" t="s">
        <v>7</v>
      </c>
      <c r="D696" t="s">
        <v>1308</v>
      </c>
      <c r="E696" t="s">
        <v>1182</v>
      </c>
      <c r="F696" t="s">
        <v>2051</v>
      </c>
      <c r="G696" t="s">
        <v>601</v>
      </c>
      <c r="H696" s="1">
        <f t="shared" si="51"/>
        <v>16.8</v>
      </c>
      <c r="I696" s="1">
        <f t="shared" si="52"/>
        <v>1.4</v>
      </c>
      <c r="J696" s="1">
        <f t="shared" si="53"/>
        <v>353.9</v>
      </c>
      <c r="K696" s="1">
        <f t="shared" si="53"/>
        <v>5.0999999999999996</v>
      </c>
      <c r="L696" s="1" t="str">
        <f t="shared" si="54"/>
        <v>OK</v>
      </c>
      <c r="M696" s="1" t="str">
        <f t="shared" si="55"/>
        <v>OK</v>
      </c>
    </row>
    <row r="697" spans="1:13" x14ac:dyDescent="0.3">
      <c r="A697">
        <v>695</v>
      </c>
      <c r="B697" t="s">
        <v>2052</v>
      </c>
      <c r="C697" t="s">
        <v>7</v>
      </c>
      <c r="D697" t="s">
        <v>1956</v>
      </c>
      <c r="E697" t="s">
        <v>1182</v>
      </c>
      <c r="F697" t="s">
        <v>1051</v>
      </c>
      <c r="G697" t="s">
        <v>1118</v>
      </c>
      <c r="H697" s="1">
        <f t="shared" si="51"/>
        <v>8.6999999999999993</v>
      </c>
      <c r="I697" s="1">
        <f t="shared" si="52"/>
        <v>1.4</v>
      </c>
      <c r="J697" s="1">
        <f t="shared" si="53"/>
        <v>43.9</v>
      </c>
      <c r="K697" s="1">
        <f t="shared" si="53"/>
        <v>27</v>
      </c>
      <c r="L697" s="1" t="str">
        <f t="shared" si="54"/>
        <v>OK</v>
      </c>
      <c r="M697" s="1" t="str">
        <f t="shared" si="55"/>
        <v>OK</v>
      </c>
    </row>
    <row r="698" spans="1:13" x14ac:dyDescent="0.3">
      <c r="A698">
        <v>696</v>
      </c>
      <c r="B698" t="s">
        <v>2053</v>
      </c>
      <c r="C698" t="s">
        <v>649</v>
      </c>
      <c r="D698" t="s">
        <v>1493</v>
      </c>
      <c r="E698" t="s">
        <v>1128</v>
      </c>
      <c r="F698" t="s">
        <v>1605</v>
      </c>
      <c r="G698" t="s">
        <v>1535</v>
      </c>
      <c r="H698" s="1">
        <f t="shared" si="51"/>
        <v>14.1</v>
      </c>
      <c r="I698" s="1">
        <f t="shared" si="52"/>
        <v>2</v>
      </c>
      <c r="J698" s="1">
        <f t="shared" si="53"/>
        <v>33.4</v>
      </c>
      <c r="K698" s="1">
        <f t="shared" si="53"/>
        <v>15</v>
      </c>
      <c r="L698" s="1" t="str">
        <f t="shared" si="54"/>
        <v>OK</v>
      </c>
      <c r="M698" s="1" t="str">
        <f t="shared" si="55"/>
        <v>OK</v>
      </c>
    </row>
    <row r="699" spans="1:13" x14ac:dyDescent="0.3">
      <c r="A699">
        <v>697</v>
      </c>
      <c r="B699" t="s">
        <v>2054</v>
      </c>
      <c r="C699" t="s">
        <v>24</v>
      </c>
      <c r="D699" t="s">
        <v>1716</v>
      </c>
      <c r="E699" t="s">
        <v>1128</v>
      </c>
      <c r="F699" t="s">
        <v>201</v>
      </c>
      <c r="G699" t="s">
        <v>786</v>
      </c>
      <c r="H699" s="1">
        <f t="shared" si="51"/>
        <v>12.6</v>
      </c>
      <c r="I699" s="1">
        <f t="shared" si="52"/>
        <v>2</v>
      </c>
      <c r="J699" s="1">
        <f t="shared" si="53"/>
        <v>18.3</v>
      </c>
      <c r="K699" s="1">
        <f t="shared" si="53"/>
        <v>43.5</v>
      </c>
      <c r="L699" s="1" t="str">
        <f t="shared" si="54"/>
        <v>OK</v>
      </c>
      <c r="M699" s="1" t="str">
        <f t="shared" si="55"/>
        <v>OK</v>
      </c>
    </row>
    <row r="700" spans="1:13" x14ac:dyDescent="0.3">
      <c r="A700">
        <v>698</v>
      </c>
      <c r="B700" t="s">
        <v>2055</v>
      </c>
      <c r="C700" t="s">
        <v>60</v>
      </c>
      <c r="D700" t="s">
        <v>1598</v>
      </c>
      <c r="E700" t="s">
        <v>1343</v>
      </c>
      <c r="F700" t="s">
        <v>1198</v>
      </c>
      <c r="G700" t="s">
        <v>279</v>
      </c>
      <c r="H700" s="1">
        <f t="shared" si="51"/>
        <v>10.4</v>
      </c>
      <c r="I700" s="1">
        <f t="shared" si="52"/>
        <v>1.2</v>
      </c>
      <c r="J700" s="1">
        <f t="shared" si="53"/>
        <v>50.1</v>
      </c>
      <c r="K700" s="1">
        <f t="shared" si="53"/>
        <v>22.3</v>
      </c>
      <c r="L700" s="1" t="str">
        <f t="shared" si="54"/>
        <v>OK</v>
      </c>
      <c r="M700" s="1" t="str">
        <f t="shared" si="55"/>
        <v>OK</v>
      </c>
    </row>
    <row r="701" spans="1:13" x14ac:dyDescent="0.3">
      <c r="A701">
        <v>699</v>
      </c>
      <c r="B701" t="s">
        <v>2056</v>
      </c>
      <c r="C701" t="s">
        <v>7</v>
      </c>
      <c r="D701" t="s">
        <v>994</v>
      </c>
      <c r="E701" t="s">
        <v>1149</v>
      </c>
      <c r="F701" t="s">
        <v>114</v>
      </c>
      <c r="G701" t="s">
        <v>1140</v>
      </c>
      <c r="H701" s="1">
        <f t="shared" si="51"/>
        <v>25.7</v>
      </c>
      <c r="I701" s="1">
        <f t="shared" si="52"/>
        <v>1.3</v>
      </c>
      <c r="J701" s="1">
        <f t="shared" si="53"/>
        <v>14.9</v>
      </c>
      <c r="K701" s="1">
        <f t="shared" si="53"/>
        <v>41.1</v>
      </c>
      <c r="L701" s="1" t="str">
        <f t="shared" si="54"/>
        <v>OK</v>
      </c>
      <c r="M701" s="1" t="str">
        <f t="shared" si="55"/>
        <v>OK</v>
      </c>
    </row>
    <row r="702" spans="1:13" x14ac:dyDescent="0.3">
      <c r="A702">
        <v>700</v>
      </c>
      <c r="B702" t="s">
        <v>2057</v>
      </c>
      <c r="C702" t="s">
        <v>24</v>
      </c>
      <c r="D702" t="s">
        <v>1444</v>
      </c>
      <c r="E702" t="s">
        <v>1245</v>
      </c>
      <c r="F702" t="s">
        <v>1023</v>
      </c>
      <c r="G702" t="s">
        <v>2058</v>
      </c>
      <c r="H702" s="1">
        <f t="shared" si="51"/>
        <v>17.399999999999999</v>
      </c>
      <c r="I702" s="1">
        <f t="shared" si="52"/>
        <v>1.6</v>
      </c>
      <c r="J702" s="1">
        <f t="shared" si="53"/>
        <v>20.2</v>
      </c>
      <c r="K702" s="1">
        <f t="shared" si="53"/>
        <v>24.4</v>
      </c>
      <c r="L702" s="1" t="str">
        <f t="shared" si="54"/>
        <v>OK</v>
      </c>
      <c r="M702" s="1" t="str">
        <f t="shared" si="55"/>
        <v>OK</v>
      </c>
    </row>
    <row r="703" spans="1:13" x14ac:dyDescent="0.3">
      <c r="A703">
        <v>701</v>
      </c>
      <c r="B703" t="s">
        <v>2059</v>
      </c>
      <c r="C703" t="s">
        <v>7</v>
      </c>
      <c r="D703" t="s">
        <v>140</v>
      </c>
      <c r="E703" t="s">
        <v>976</v>
      </c>
      <c r="F703" t="s">
        <v>234</v>
      </c>
      <c r="G703" t="s">
        <v>2060</v>
      </c>
      <c r="H703" s="1">
        <f t="shared" si="51"/>
        <v>9.5</v>
      </c>
      <c r="I703" s="1">
        <f t="shared" si="52"/>
        <v>1.9</v>
      </c>
      <c r="J703" s="1">
        <f t="shared" si="53"/>
        <v>17.5</v>
      </c>
      <c r="K703" s="1">
        <f t="shared" si="53"/>
        <v>156.80000000000001</v>
      </c>
      <c r="L703" s="1" t="str">
        <f t="shared" si="54"/>
        <v>OK</v>
      </c>
      <c r="M703" s="1" t="str">
        <f t="shared" si="55"/>
        <v>OK</v>
      </c>
    </row>
    <row r="704" spans="1:13" x14ac:dyDescent="0.3">
      <c r="A704">
        <v>702</v>
      </c>
      <c r="B704" t="s">
        <v>2061</v>
      </c>
      <c r="C704" t="s">
        <v>112</v>
      </c>
      <c r="D704" t="s">
        <v>1415</v>
      </c>
      <c r="E704" t="s">
        <v>1182</v>
      </c>
      <c r="F704" t="s">
        <v>1643</v>
      </c>
      <c r="G704" t="s">
        <v>314</v>
      </c>
      <c r="H704" s="1">
        <f t="shared" si="51"/>
        <v>13.9</v>
      </c>
      <c r="I704" s="1">
        <f t="shared" si="52"/>
        <v>1.4</v>
      </c>
      <c r="J704" s="1">
        <f t="shared" si="53"/>
        <v>62</v>
      </c>
      <c r="K704" s="1">
        <f t="shared" si="53"/>
        <v>11.6</v>
      </c>
      <c r="L704" s="1" t="str">
        <f t="shared" si="54"/>
        <v>OK</v>
      </c>
      <c r="M704" s="1" t="str">
        <f t="shared" si="55"/>
        <v>OK</v>
      </c>
    </row>
    <row r="705" spans="1:13" x14ac:dyDescent="0.3">
      <c r="A705">
        <v>703</v>
      </c>
      <c r="B705" t="s">
        <v>2062</v>
      </c>
      <c r="C705" t="s">
        <v>24</v>
      </c>
      <c r="D705" t="s">
        <v>108</v>
      </c>
      <c r="E705" t="s">
        <v>1245</v>
      </c>
      <c r="F705" t="s">
        <v>2063</v>
      </c>
      <c r="G705" t="s">
        <v>1081</v>
      </c>
      <c r="H705" s="1">
        <f t="shared" si="51"/>
        <v>18.899999999999999</v>
      </c>
      <c r="I705" s="1">
        <f t="shared" si="52"/>
        <v>1.6</v>
      </c>
      <c r="J705" s="1">
        <f t="shared" si="53"/>
        <v>28.2</v>
      </c>
      <c r="K705" s="1">
        <f t="shared" si="53"/>
        <v>14.5</v>
      </c>
      <c r="L705" s="1" t="str">
        <f t="shared" si="54"/>
        <v>OK</v>
      </c>
      <c r="M705" s="1" t="str">
        <f t="shared" si="55"/>
        <v>OK</v>
      </c>
    </row>
    <row r="706" spans="1:13" x14ac:dyDescent="0.3">
      <c r="A706">
        <v>704</v>
      </c>
      <c r="B706" t="s">
        <v>2064</v>
      </c>
      <c r="C706" t="s">
        <v>7</v>
      </c>
      <c r="D706" t="s">
        <v>363</v>
      </c>
      <c r="E706" t="s">
        <v>724</v>
      </c>
      <c r="F706" t="s">
        <v>2065</v>
      </c>
      <c r="G706" t="s">
        <v>88</v>
      </c>
      <c r="H706" s="1">
        <f t="shared" si="51"/>
        <v>10.7</v>
      </c>
      <c r="I706" s="1">
        <f t="shared" si="52"/>
        <v>2.4</v>
      </c>
      <c r="J706" s="1">
        <f t="shared" si="53"/>
        <v>33</v>
      </c>
      <c r="K706" s="1">
        <f t="shared" si="53"/>
        <v>18.8</v>
      </c>
      <c r="L706" s="1" t="str">
        <f t="shared" si="54"/>
        <v>OK</v>
      </c>
      <c r="M706" s="1" t="str">
        <f t="shared" si="55"/>
        <v>OK</v>
      </c>
    </row>
    <row r="707" spans="1:13" x14ac:dyDescent="0.3">
      <c r="A707">
        <v>705</v>
      </c>
      <c r="B707" t="s">
        <v>2066</v>
      </c>
      <c r="C707" t="s">
        <v>7</v>
      </c>
      <c r="D707" t="s">
        <v>388</v>
      </c>
      <c r="E707" t="s">
        <v>2067</v>
      </c>
      <c r="F707" t="s">
        <v>43</v>
      </c>
      <c r="G707" t="s">
        <v>1081</v>
      </c>
      <c r="H707" s="1">
        <f t="shared" ref="H707:H770" si="56">SUBSTITUTE(SUBSTITUTE(SUBSTITUTE(D707, "$", ""), "B", ""), "M", "") / IF(RIGHT(D707,1)="M", 1000, 1)</f>
        <v>10.6</v>
      </c>
      <c r="I707" s="1">
        <f t="shared" ref="I707:I770" si="57">SUBSTITUTE(SUBSTITUTE(SUBSTITUTE(E707, "$", ""), "B", ""), "M", "") / IF(RIGHT(E707,1)="M", 1000, 1)</f>
        <v>0.874</v>
      </c>
      <c r="J707" s="1">
        <f t="shared" ref="J707:K770" si="58">SUBSTITUTE(SUBSTITUTE(SUBSTITUTE(F707, "$", ""), "B", ""), "M", "") / IF(RIGHT(F707,1)="M", 1000, 1)</f>
        <v>187.5</v>
      </c>
      <c r="K707" s="1">
        <f t="shared" si="58"/>
        <v>14.5</v>
      </c>
      <c r="L707" s="1" t="str">
        <f t="shared" ref="L707:L770" si="59">IF(OR(ISBLANK(H707), ISBLANK(I707), ISBLANK(J707), ISBLANK(K707)), "Missing Data", "OK")</f>
        <v>OK</v>
      </c>
      <c r="M707" s="1" t="str">
        <f t="shared" ref="M707:M770" si="60">IF(OR(ISERROR(H707), ISERROR(I707), ISERROR(J707), ISERROR(K707)), "Error Found", "OK")</f>
        <v>OK</v>
      </c>
    </row>
    <row r="708" spans="1:13" x14ac:dyDescent="0.3">
      <c r="A708">
        <v>706</v>
      </c>
      <c r="B708" t="s">
        <v>2068</v>
      </c>
      <c r="C708" t="s">
        <v>7</v>
      </c>
      <c r="D708" t="s">
        <v>1759</v>
      </c>
      <c r="E708" t="s">
        <v>2069</v>
      </c>
      <c r="F708" t="s">
        <v>1063</v>
      </c>
      <c r="G708" t="s">
        <v>1397</v>
      </c>
      <c r="H708" s="1">
        <f t="shared" si="56"/>
        <v>22.9</v>
      </c>
      <c r="I708" s="1">
        <f t="shared" si="57"/>
        <v>0.49860000000000004</v>
      </c>
      <c r="J708" s="1">
        <f t="shared" si="58"/>
        <v>35.6</v>
      </c>
      <c r="K708" s="1">
        <f t="shared" si="58"/>
        <v>44.6</v>
      </c>
      <c r="L708" s="1" t="str">
        <f t="shared" si="59"/>
        <v>OK</v>
      </c>
      <c r="M708" s="1" t="str">
        <f t="shared" si="60"/>
        <v>OK</v>
      </c>
    </row>
    <row r="709" spans="1:13" x14ac:dyDescent="0.3">
      <c r="A709">
        <v>707</v>
      </c>
      <c r="B709" t="s">
        <v>2070</v>
      </c>
      <c r="C709" t="s">
        <v>7</v>
      </c>
      <c r="D709" t="s">
        <v>249</v>
      </c>
      <c r="E709" t="s">
        <v>969</v>
      </c>
      <c r="F709" t="s">
        <v>1688</v>
      </c>
      <c r="G709" t="s">
        <v>31</v>
      </c>
      <c r="H709" s="1">
        <f t="shared" si="56"/>
        <v>16.399999999999999</v>
      </c>
      <c r="I709" s="1">
        <f t="shared" si="57"/>
        <v>2.7</v>
      </c>
      <c r="J709" s="1">
        <f t="shared" si="58"/>
        <v>16.5</v>
      </c>
      <c r="K709" s="1">
        <f t="shared" si="58"/>
        <v>25</v>
      </c>
      <c r="L709" s="1" t="str">
        <f t="shared" si="59"/>
        <v>OK</v>
      </c>
      <c r="M709" s="1" t="str">
        <f t="shared" si="60"/>
        <v>OK</v>
      </c>
    </row>
    <row r="710" spans="1:13" x14ac:dyDescent="0.3">
      <c r="A710">
        <v>708</v>
      </c>
      <c r="B710" t="s">
        <v>2071</v>
      </c>
      <c r="C710" t="s">
        <v>18</v>
      </c>
      <c r="D710" t="s">
        <v>446</v>
      </c>
      <c r="E710" t="s">
        <v>976</v>
      </c>
      <c r="F710" t="s">
        <v>2072</v>
      </c>
      <c r="G710" t="s">
        <v>83</v>
      </c>
      <c r="H710" s="1">
        <f t="shared" si="56"/>
        <v>6</v>
      </c>
      <c r="I710" s="1">
        <f t="shared" si="57"/>
        <v>1.9</v>
      </c>
      <c r="J710" s="1">
        <f t="shared" si="58"/>
        <v>98.5</v>
      </c>
      <c r="K710" s="1">
        <f t="shared" si="58"/>
        <v>22.2</v>
      </c>
      <c r="L710" s="1" t="str">
        <f t="shared" si="59"/>
        <v>OK</v>
      </c>
      <c r="M710" s="1" t="str">
        <f t="shared" si="60"/>
        <v>OK</v>
      </c>
    </row>
    <row r="711" spans="1:13" x14ac:dyDescent="0.3">
      <c r="A711">
        <v>709</v>
      </c>
      <c r="B711" t="s">
        <v>2073</v>
      </c>
      <c r="C711" t="s">
        <v>60</v>
      </c>
      <c r="D711" t="s">
        <v>1380</v>
      </c>
      <c r="E711" t="s">
        <v>1182</v>
      </c>
      <c r="F711" t="s">
        <v>1858</v>
      </c>
      <c r="G711" t="s">
        <v>124</v>
      </c>
      <c r="H711" s="1">
        <f t="shared" si="56"/>
        <v>35.799999999999997</v>
      </c>
      <c r="I711" s="1">
        <f t="shared" si="57"/>
        <v>1.4</v>
      </c>
      <c r="J711" s="1">
        <f t="shared" si="58"/>
        <v>38</v>
      </c>
      <c r="K711" s="1">
        <f t="shared" si="58"/>
        <v>9.4</v>
      </c>
      <c r="L711" s="1" t="str">
        <f t="shared" si="59"/>
        <v>OK</v>
      </c>
      <c r="M711" s="1" t="str">
        <f t="shared" si="60"/>
        <v>OK</v>
      </c>
    </row>
    <row r="712" spans="1:13" x14ac:dyDescent="0.3">
      <c r="A712">
        <v>710</v>
      </c>
      <c r="B712" t="s">
        <v>2074</v>
      </c>
      <c r="C712" t="s">
        <v>112</v>
      </c>
      <c r="D712" t="s">
        <v>2075</v>
      </c>
      <c r="E712" t="s">
        <v>2076</v>
      </c>
      <c r="F712" t="s">
        <v>595</v>
      </c>
      <c r="G712" t="s">
        <v>124</v>
      </c>
      <c r="H712" s="1">
        <f t="shared" si="56"/>
        <v>68.099999999999994</v>
      </c>
      <c r="I712" s="1">
        <f t="shared" si="57"/>
        <v>0.51929999999999998</v>
      </c>
      <c r="J712" s="1">
        <f t="shared" si="58"/>
        <v>177.5</v>
      </c>
      <c r="K712" s="1">
        <f t="shared" si="58"/>
        <v>9.4</v>
      </c>
      <c r="L712" s="1" t="str">
        <f t="shared" si="59"/>
        <v>OK</v>
      </c>
      <c r="M712" s="1" t="str">
        <f t="shared" si="60"/>
        <v>OK</v>
      </c>
    </row>
    <row r="713" spans="1:13" x14ac:dyDescent="0.3">
      <c r="A713">
        <v>711</v>
      </c>
      <c r="B713" t="s">
        <v>2077</v>
      </c>
      <c r="C713" t="s">
        <v>419</v>
      </c>
      <c r="D713" t="s">
        <v>402</v>
      </c>
      <c r="E713" t="s">
        <v>1182</v>
      </c>
      <c r="F713" t="s">
        <v>310</v>
      </c>
      <c r="G713" t="s">
        <v>2078</v>
      </c>
      <c r="H713" s="1">
        <f t="shared" si="56"/>
        <v>9.6</v>
      </c>
      <c r="I713" s="1">
        <f t="shared" si="57"/>
        <v>1.4</v>
      </c>
      <c r="J713" s="1">
        <f t="shared" si="58"/>
        <v>223.3</v>
      </c>
      <c r="K713" s="1">
        <f t="shared" si="58"/>
        <v>11</v>
      </c>
      <c r="L713" s="1" t="str">
        <f t="shared" si="59"/>
        <v>OK</v>
      </c>
      <c r="M713" s="1" t="str">
        <f t="shared" si="60"/>
        <v>OK</v>
      </c>
    </row>
    <row r="714" spans="1:13" x14ac:dyDescent="0.3">
      <c r="A714">
        <v>712</v>
      </c>
      <c r="B714" t="s">
        <v>2079</v>
      </c>
      <c r="C714" t="s">
        <v>7</v>
      </c>
      <c r="D714" t="s">
        <v>114</v>
      </c>
      <c r="E714" t="s">
        <v>1372</v>
      </c>
      <c r="F714" t="s">
        <v>240</v>
      </c>
      <c r="G714" t="s">
        <v>88</v>
      </c>
      <c r="H714" s="1">
        <f t="shared" si="56"/>
        <v>14.9</v>
      </c>
      <c r="I714" s="1">
        <f t="shared" si="57"/>
        <v>1.5</v>
      </c>
      <c r="J714" s="1">
        <f t="shared" si="58"/>
        <v>27.3</v>
      </c>
      <c r="K714" s="1">
        <f t="shared" si="58"/>
        <v>18.8</v>
      </c>
      <c r="L714" s="1" t="str">
        <f t="shared" si="59"/>
        <v>OK</v>
      </c>
      <c r="M714" s="1" t="str">
        <f t="shared" si="60"/>
        <v>OK</v>
      </c>
    </row>
    <row r="715" spans="1:13" x14ac:dyDescent="0.3">
      <c r="A715">
        <v>713</v>
      </c>
      <c r="B715" t="s">
        <v>2080</v>
      </c>
      <c r="C715" t="s">
        <v>165</v>
      </c>
      <c r="D715" t="s">
        <v>907</v>
      </c>
      <c r="E715" t="s">
        <v>2081</v>
      </c>
      <c r="F715" t="s">
        <v>2082</v>
      </c>
      <c r="G715" t="s">
        <v>986</v>
      </c>
      <c r="H715" s="1">
        <f t="shared" si="56"/>
        <v>41.9</v>
      </c>
      <c r="I715" s="1">
        <f t="shared" si="57"/>
        <v>5.6100000000000004E-2</v>
      </c>
      <c r="J715" s="1">
        <f t="shared" si="58"/>
        <v>71.599999999999994</v>
      </c>
      <c r="K715" s="1">
        <f t="shared" si="58"/>
        <v>19.7</v>
      </c>
      <c r="L715" s="1" t="str">
        <f t="shared" si="59"/>
        <v>OK</v>
      </c>
      <c r="M715" s="1" t="str">
        <f t="shared" si="60"/>
        <v>OK</v>
      </c>
    </row>
    <row r="716" spans="1:13" x14ac:dyDescent="0.3">
      <c r="A716">
        <v>714</v>
      </c>
      <c r="B716" t="s">
        <v>2083</v>
      </c>
      <c r="C716" t="s">
        <v>190</v>
      </c>
      <c r="D716" t="s">
        <v>820</v>
      </c>
      <c r="E716" t="s">
        <v>2084</v>
      </c>
      <c r="F716" t="s">
        <v>629</v>
      </c>
      <c r="G716" t="s">
        <v>146</v>
      </c>
      <c r="H716" s="1">
        <f t="shared" si="56"/>
        <v>38.6</v>
      </c>
      <c r="I716" s="1">
        <f t="shared" si="57"/>
        <v>0.84339999999999993</v>
      </c>
      <c r="J716" s="1">
        <f t="shared" si="58"/>
        <v>40.9</v>
      </c>
      <c r="K716" s="1">
        <f t="shared" si="58"/>
        <v>11.3</v>
      </c>
      <c r="L716" s="1" t="str">
        <f t="shared" si="59"/>
        <v>OK</v>
      </c>
      <c r="M716" s="1" t="str">
        <f t="shared" si="60"/>
        <v>OK</v>
      </c>
    </row>
    <row r="717" spans="1:13" x14ac:dyDescent="0.3">
      <c r="A717">
        <v>715</v>
      </c>
      <c r="B717" t="s">
        <v>2085</v>
      </c>
      <c r="C717" t="s">
        <v>7</v>
      </c>
      <c r="D717" t="s">
        <v>1200</v>
      </c>
      <c r="E717" t="s">
        <v>1359</v>
      </c>
      <c r="F717" t="s">
        <v>255</v>
      </c>
      <c r="G717" t="s">
        <v>2086</v>
      </c>
      <c r="H717" s="1">
        <f t="shared" si="56"/>
        <v>16.600000000000001</v>
      </c>
      <c r="I717" s="1">
        <f t="shared" si="57"/>
        <v>1.8</v>
      </c>
      <c r="J717" s="1">
        <f t="shared" si="58"/>
        <v>8.4</v>
      </c>
      <c r="K717" s="1">
        <f t="shared" si="58"/>
        <v>46.4</v>
      </c>
      <c r="L717" s="1" t="str">
        <f t="shared" si="59"/>
        <v>OK</v>
      </c>
      <c r="M717" s="1" t="str">
        <f t="shared" si="60"/>
        <v>OK</v>
      </c>
    </row>
    <row r="718" spans="1:13" x14ac:dyDescent="0.3">
      <c r="A718">
        <v>716</v>
      </c>
      <c r="B718" t="s">
        <v>2087</v>
      </c>
      <c r="C718" t="s">
        <v>24</v>
      </c>
      <c r="D718" t="s">
        <v>982</v>
      </c>
      <c r="E718" t="s">
        <v>2088</v>
      </c>
      <c r="F718" t="s">
        <v>1948</v>
      </c>
      <c r="G718" t="s">
        <v>1417</v>
      </c>
      <c r="H718" s="1">
        <f t="shared" si="56"/>
        <v>25.3</v>
      </c>
      <c r="I718" s="1">
        <f t="shared" si="57"/>
        <v>0.45789999999999997</v>
      </c>
      <c r="J718" s="1">
        <f t="shared" si="58"/>
        <v>57.7</v>
      </c>
      <c r="K718" s="1">
        <f t="shared" si="58"/>
        <v>23</v>
      </c>
      <c r="L718" s="1" t="str">
        <f t="shared" si="59"/>
        <v>OK</v>
      </c>
      <c r="M718" s="1" t="str">
        <f t="shared" si="60"/>
        <v>OK</v>
      </c>
    </row>
    <row r="719" spans="1:13" x14ac:dyDescent="0.3">
      <c r="A719">
        <v>717</v>
      </c>
      <c r="B719" t="s">
        <v>2089</v>
      </c>
      <c r="C719" t="s">
        <v>7</v>
      </c>
      <c r="D719" t="s">
        <v>1850</v>
      </c>
      <c r="E719" t="s">
        <v>2090</v>
      </c>
      <c r="F719" t="s">
        <v>552</v>
      </c>
      <c r="G719" t="s">
        <v>2091</v>
      </c>
      <c r="H719" s="1">
        <f t="shared" si="56"/>
        <v>8.3000000000000007</v>
      </c>
      <c r="I719" s="1">
        <f t="shared" si="57"/>
        <v>0.94140000000000001</v>
      </c>
      <c r="J719" s="1">
        <f t="shared" si="58"/>
        <v>31.9</v>
      </c>
      <c r="K719" s="1">
        <f t="shared" si="58"/>
        <v>75.900000000000006</v>
      </c>
      <c r="L719" s="1" t="str">
        <f t="shared" si="59"/>
        <v>OK</v>
      </c>
      <c r="M719" s="1" t="str">
        <f t="shared" si="60"/>
        <v>OK</v>
      </c>
    </row>
    <row r="720" spans="1:13" x14ac:dyDescent="0.3">
      <c r="A720">
        <v>718</v>
      </c>
      <c r="B720" t="s">
        <v>2092</v>
      </c>
      <c r="C720" t="s">
        <v>60</v>
      </c>
      <c r="D720" t="s">
        <v>1688</v>
      </c>
      <c r="E720" t="s">
        <v>1245</v>
      </c>
      <c r="F720" t="s">
        <v>1312</v>
      </c>
      <c r="G720" t="s">
        <v>1467</v>
      </c>
      <c r="H720" s="1">
        <f t="shared" si="56"/>
        <v>16.5</v>
      </c>
      <c r="I720" s="1">
        <f t="shared" si="57"/>
        <v>1.6</v>
      </c>
      <c r="J720" s="1">
        <f t="shared" si="58"/>
        <v>28.1</v>
      </c>
      <c r="K720" s="1">
        <f t="shared" si="58"/>
        <v>14.6</v>
      </c>
      <c r="L720" s="1" t="str">
        <f t="shared" si="59"/>
        <v>OK</v>
      </c>
      <c r="M720" s="1" t="str">
        <f t="shared" si="60"/>
        <v>OK</v>
      </c>
    </row>
    <row r="721" spans="1:13" x14ac:dyDescent="0.3">
      <c r="A721">
        <v>719</v>
      </c>
      <c r="B721" t="s">
        <v>2093</v>
      </c>
      <c r="C721" t="s">
        <v>936</v>
      </c>
      <c r="D721" t="s">
        <v>151</v>
      </c>
      <c r="E721" t="s">
        <v>941</v>
      </c>
      <c r="F721" t="s">
        <v>375</v>
      </c>
      <c r="G721" t="s">
        <v>1274</v>
      </c>
      <c r="H721" s="1">
        <f t="shared" si="56"/>
        <v>7.8</v>
      </c>
      <c r="I721" s="1">
        <f t="shared" si="57"/>
        <v>3.1</v>
      </c>
      <c r="J721" s="1">
        <f t="shared" si="58"/>
        <v>38.9</v>
      </c>
      <c r="K721" s="1">
        <f t="shared" si="58"/>
        <v>18.2</v>
      </c>
      <c r="L721" s="1" t="str">
        <f t="shared" si="59"/>
        <v>OK</v>
      </c>
      <c r="M721" s="1" t="str">
        <f t="shared" si="60"/>
        <v>OK</v>
      </c>
    </row>
    <row r="722" spans="1:13" x14ac:dyDescent="0.3">
      <c r="A722">
        <v>720</v>
      </c>
      <c r="B722" t="s">
        <v>2094</v>
      </c>
      <c r="C722" t="s">
        <v>184</v>
      </c>
      <c r="D722" t="s">
        <v>1624</v>
      </c>
      <c r="E722" t="s">
        <v>1182</v>
      </c>
      <c r="F722" t="s">
        <v>1448</v>
      </c>
      <c r="G722" t="s">
        <v>854</v>
      </c>
      <c r="H722" s="1">
        <f t="shared" si="56"/>
        <v>25.5</v>
      </c>
      <c r="I722" s="1">
        <f t="shared" si="57"/>
        <v>1.4</v>
      </c>
      <c r="J722" s="1">
        <f t="shared" si="58"/>
        <v>13.4</v>
      </c>
      <c r="K722" s="1">
        <f t="shared" si="58"/>
        <v>32.299999999999997</v>
      </c>
      <c r="L722" s="1" t="str">
        <f t="shared" si="59"/>
        <v>OK</v>
      </c>
      <c r="M722" s="1" t="str">
        <f t="shared" si="60"/>
        <v>OK</v>
      </c>
    </row>
    <row r="723" spans="1:13" x14ac:dyDescent="0.3">
      <c r="A723">
        <v>721</v>
      </c>
      <c r="B723" t="s">
        <v>2095</v>
      </c>
      <c r="C723" t="s">
        <v>7</v>
      </c>
      <c r="D723" t="s">
        <v>402</v>
      </c>
      <c r="E723" t="s">
        <v>964</v>
      </c>
      <c r="F723" t="s">
        <v>1535</v>
      </c>
      <c r="G723" t="s">
        <v>1892</v>
      </c>
      <c r="H723" s="1">
        <f t="shared" si="56"/>
        <v>9.6</v>
      </c>
      <c r="I723" s="1">
        <f t="shared" si="57"/>
        <v>2.6</v>
      </c>
      <c r="J723" s="1">
        <f t="shared" si="58"/>
        <v>15</v>
      </c>
      <c r="K723" s="1">
        <f t="shared" si="58"/>
        <v>100.7</v>
      </c>
      <c r="L723" s="1" t="str">
        <f t="shared" si="59"/>
        <v>OK</v>
      </c>
      <c r="M723" s="1" t="str">
        <f t="shared" si="60"/>
        <v>OK</v>
      </c>
    </row>
    <row r="724" spans="1:13" x14ac:dyDescent="0.3">
      <c r="A724">
        <v>722</v>
      </c>
      <c r="B724" t="s">
        <v>2096</v>
      </c>
      <c r="C724" t="s">
        <v>165</v>
      </c>
      <c r="D724" t="s">
        <v>835</v>
      </c>
      <c r="E724" t="s">
        <v>672</v>
      </c>
      <c r="F724" t="s">
        <v>898</v>
      </c>
      <c r="G724" t="s">
        <v>1688</v>
      </c>
      <c r="H724" s="1">
        <f t="shared" si="56"/>
        <v>5.7</v>
      </c>
      <c r="I724" s="1">
        <f t="shared" si="57"/>
        <v>5.5</v>
      </c>
      <c r="J724" s="1">
        <f t="shared" si="58"/>
        <v>68.900000000000006</v>
      </c>
      <c r="K724" s="1">
        <f t="shared" si="58"/>
        <v>16.5</v>
      </c>
      <c r="L724" s="1" t="str">
        <f t="shared" si="59"/>
        <v>OK</v>
      </c>
      <c r="M724" s="1" t="str">
        <f t="shared" si="60"/>
        <v>OK</v>
      </c>
    </row>
    <row r="725" spans="1:13" x14ac:dyDescent="0.3">
      <c r="A725">
        <v>723</v>
      </c>
      <c r="B725" t="s">
        <v>2097</v>
      </c>
      <c r="C725" t="s">
        <v>7</v>
      </c>
      <c r="D725" t="s">
        <v>477</v>
      </c>
      <c r="E725" t="s">
        <v>1182</v>
      </c>
      <c r="F725" t="s">
        <v>1226</v>
      </c>
      <c r="G725" t="s">
        <v>1184</v>
      </c>
      <c r="H725" s="1">
        <f t="shared" si="56"/>
        <v>6.8</v>
      </c>
      <c r="I725" s="1">
        <f t="shared" si="57"/>
        <v>1.4</v>
      </c>
      <c r="J725" s="1">
        <f t="shared" si="58"/>
        <v>38.200000000000003</v>
      </c>
      <c r="K725" s="1">
        <f t="shared" si="58"/>
        <v>44.7</v>
      </c>
      <c r="L725" s="1" t="str">
        <f t="shared" si="59"/>
        <v>OK</v>
      </c>
      <c r="M725" s="1" t="str">
        <f t="shared" si="60"/>
        <v>OK</v>
      </c>
    </row>
    <row r="726" spans="1:13" x14ac:dyDescent="0.3">
      <c r="A726">
        <v>724</v>
      </c>
      <c r="B726" t="s">
        <v>2098</v>
      </c>
      <c r="C726" t="s">
        <v>133</v>
      </c>
      <c r="D726" t="s">
        <v>1778</v>
      </c>
      <c r="E726" t="s">
        <v>928</v>
      </c>
      <c r="F726" t="s">
        <v>817</v>
      </c>
      <c r="G726" t="s">
        <v>363</v>
      </c>
      <c r="H726" s="1">
        <f t="shared" si="56"/>
        <v>24.2</v>
      </c>
      <c r="I726" s="1">
        <f t="shared" si="57"/>
        <v>1.1000000000000001</v>
      </c>
      <c r="J726" s="1">
        <f t="shared" si="58"/>
        <v>41.8</v>
      </c>
      <c r="K726" s="1">
        <f t="shared" si="58"/>
        <v>10.7</v>
      </c>
      <c r="L726" s="1" t="str">
        <f t="shared" si="59"/>
        <v>OK</v>
      </c>
      <c r="M726" s="1" t="str">
        <f t="shared" si="60"/>
        <v>OK</v>
      </c>
    </row>
    <row r="727" spans="1:13" x14ac:dyDescent="0.3">
      <c r="A727">
        <v>725</v>
      </c>
      <c r="B727" t="s">
        <v>2099</v>
      </c>
      <c r="C727" t="s">
        <v>60</v>
      </c>
      <c r="D727" t="s">
        <v>1751</v>
      </c>
      <c r="E727" t="s">
        <v>1182</v>
      </c>
      <c r="F727" t="s">
        <v>1759</v>
      </c>
      <c r="G727" t="s">
        <v>1673</v>
      </c>
      <c r="H727" s="1">
        <f t="shared" si="56"/>
        <v>21.9</v>
      </c>
      <c r="I727" s="1">
        <f t="shared" si="57"/>
        <v>1.4</v>
      </c>
      <c r="J727" s="1">
        <f t="shared" si="58"/>
        <v>22.9</v>
      </c>
      <c r="K727" s="1">
        <f t="shared" si="58"/>
        <v>14.8</v>
      </c>
      <c r="L727" s="1" t="str">
        <f t="shared" si="59"/>
        <v>OK</v>
      </c>
      <c r="M727" s="1" t="str">
        <f t="shared" si="60"/>
        <v>OK</v>
      </c>
    </row>
    <row r="728" spans="1:13" x14ac:dyDescent="0.3">
      <c r="A728">
        <v>726</v>
      </c>
      <c r="B728" t="s">
        <v>2100</v>
      </c>
      <c r="C728" t="s">
        <v>7</v>
      </c>
      <c r="D728" t="s">
        <v>215</v>
      </c>
      <c r="E728" t="s">
        <v>1245</v>
      </c>
      <c r="F728" t="s">
        <v>1396</v>
      </c>
      <c r="G728" t="s">
        <v>1691</v>
      </c>
      <c r="H728" s="1">
        <f t="shared" si="56"/>
        <v>11.2</v>
      </c>
      <c r="I728" s="1">
        <f t="shared" si="57"/>
        <v>1.6</v>
      </c>
      <c r="J728" s="1">
        <f t="shared" si="58"/>
        <v>21.2</v>
      </c>
      <c r="K728" s="1">
        <f t="shared" si="58"/>
        <v>35</v>
      </c>
      <c r="L728" s="1" t="str">
        <f t="shared" si="59"/>
        <v>OK</v>
      </c>
      <c r="M728" s="1" t="str">
        <f t="shared" si="60"/>
        <v>OK</v>
      </c>
    </row>
    <row r="729" spans="1:13" x14ac:dyDescent="0.3">
      <c r="A729">
        <v>727</v>
      </c>
      <c r="B729" t="s">
        <v>2101</v>
      </c>
      <c r="C729" t="s">
        <v>184</v>
      </c>
      <c r="D729" t="s">
        <v>402</v>
      </c>
      <c r="E729" t="s">
        <v>1550</v>
      </c>
      <c r="F729" t="s">
        <v>1456</v>
      </c>
      <c r="G729" t="s">
        <v>2049</v>
      </c>
      <c r="H729" s="1">
        <f t="shared" si="56"/>
        <v>9.6</v>
      </c>
      <c r="I729" s="1">
        <f t="shared" si="57"/>
        <v>1</v>
      </c>
      <c r="J729" s="1">
        <f t="shared" si="58"/>
        <v>29.6</v>
      </c>
      <c r="K729" s="1">
        <f t="shared" si="58"/>
        <v>43.6</v>
      </c>
      <c r="L729" s="1" t="str">
        <f t="shared" si="59"/>
        <v>OK</v>
      </c>
      <c r="M729" s="1" t="str">
        <f t="shared" si="60"/>
        <v>OK</v>
      </c>
    </row>
    <row r="730" spans="1:13" x14ac:dyDescent="0.3">
      <c r="A730">
        <v>728</v>
      </c>
      <c r="B730" t="s">
        <v>2102</v>
      </c>
      <c r="C730" t="s">
        <v>7</v>
      </c>
      <c r="D730" t="s">
        <v>1087</v>
      </c>
      <c r="E730" t="s">
        <v>964</v>
      </c>
      <c r="F730" t="s">
        <v>1922</v>
      </c>
      <c r="G730" t="s">
        <v>1336</v>
      </c>
      <c r="H730" s="1">
        <f t="shared" si="56"/>
        <v>3.7</v>
      </c>
      <c r="I730" s="1">
        <f t="shared" si="57"/>
        <v>2.6</v>
      </c>
      <c r="J730" s="1">
        <f t="shared" si="58"/>
        <v>44.2</v>
      </c>
      <c r="K730" s="1">
        <f t="shared" si="58"/>
        <v>31.7</v>
      </c>
      <c r="L730" s="1" t="str">
        <f t="shared" si="59"/>
        <v>OK</v>
      </c>
      <c r="M730" s="1" t="str">
        <f t="shared" si="60"/>
        <v>OK</v>
      </c>
    </row>
    <row r="731" spans="1:13" x14ac:dyDescent="0.3">
      <c r="A731">
        <v>729</v>
      </c>
      <c r="B731" t="s">
        <v>2103</v>
      </c>
      <c r="C731" t="s">
        <v>7</v>
      </c>
      <c r="D731" t="s">
        <v>460</v>
      </c>
      <c r="E731" t="s">
        <v>964</v>
      </c>
      <c r="F731" t="s">
        <v>799</v>
      </c>
      <c r="G731" t="s">
        <v>1527</v>
      </c>
      <c r="H731" s="1">
        <f t="shared" si="56"/>
        <v>5.8</v>
      </c>
      <c r="I731" s="1">
        <f t="shared" si="57"/>
        <v>2.6</v>
      </c>
      <c r="J731" s="1">
        <f t="shared" si="58"/>
        <v>33.700000000000003</v>
      </c>
      <c r="K731" s="1">
        <f t="shared" si="58"/>
        <v>48.5</v>
      </c>
      <c r="L731" s="1" t="str">
        <f t="shared" si="59"/>
        <v>OK</v>
      </c>
      <c r="M731" s="1" t="str">
        <f t="shared" si="60"/>
        <v>OK</v>
      </c>
    </row>
    <row r="732" spans="1:13" x14ac:dyDescent="0.3">
      <c r="A732">
        <v>730</v>
      </c>
      <c r="B732" t="s">
        <v>2104</v>
      </c>
      <c r="C732" t="s">
        <v>7</v>
      </c>
      <c r="D732" t="s">
        <v>1045</v>
      </c>
      <c r="E732" t="s">
        <v>1149</v>
      </c>
      <c r="F732" t="s">
        <v>201</v>
      </c>
      <c r="G732" t="s">
        <v>1206</v>
      </c>
      <c r="H732" s="1">
        <f t="shared" si="56"/>
        <v>23.1</v>
      </c>
      <c r="I732" s="1">
        <f t="shared" si="57"/>
        <v>1.3</v>
      </c>
      <c r="J732" s="1">
        <f t="shared" si="58"/>
        <v>18.3</v>
      </c>
      <c r="K732" s="1">
        <f t="shared" si="58"/>
        <v>21.3</v>
      </c>
      <c r="L732" s="1" t="str">
        <f t="shared" si="59"/>
        <v>OK</v>
      </c>
      <c r="M732" s="1" t="str">
        <f t="shared" si="60"/>
        <v>OK</v>
      </c>
    </row>
    <row r="733" spans="1:13" x14ac:dyDescent="0.3">
      <c r="A733">
        <v>731</v>
      </c>
      <c r="B733" t="s">
        <v>2105</v>
      </c>
      <c r="C733" t="s">
        <v>60</v>
      </c>
      <c r="D733" t="s">
        <v>547</v>
      </c>
      <c r="E733" t="s">
        <v>1043</v>
      </c>
      <c r="F733" t="s">
        <v>2106</v>
      </c>
      <c r="G733" t="s">
        <v>1085</v>
      </c>
      <c r="H733" s="1">
        <f t="shared" si="56"/>
        <v>10.1</v>
      </c>
      <c r="I733" s="1">
        <f t="shared" si="57"/>
        <v>2.2000000000000002</v>
      </c>
      <c r="J733" s="1">
        <f t="shared" si="58"/>
        <v>21.4</v>
      </c>
      <c r="K733" s="1">
        <f t="shared" si="58"/>
        <v>31.2</v>
      </c>
      <c r="L733" s="1" t="str">
        <f t="shared" si="59"/>
        <v>OK</v>
      </c>
      <c r="M733" s="1" t="str">
        <f t="shared" si="60"/>
        <v>OK</v>
      </c>
    </row>
    <row r="734" spans="1:13" x14ac:dyDescent="0.3">
      <c r="A734">
        <v>732</v>
      </c>
      <c r="B734" t="s">
        <v>2107</v>
      </c>
      <c r="C734" t="s">
        <v>1189</v>
      </c>
      <c r="D734" t="s">
        <v>1430</v>
      </c>
      <c r="E734" t="s">
        <v>724</v>
      </c>
      <c r="F734" t="s">
        <v>1751</v>
      </c>
      <c r="G734" t="s">
        <v>240</v>
      </c>
      <c r="H734" s="1">
        <f t="shared" si="56"/>
        <v>10</v>
      </c>
      <c r="I734" s="1">
        <f t="shared" si="57"/>
        <v>2.4</v>
      </c>
      <c r="J734" s="1">
        <f t="shared" si="58"/>
        <v>21.9</v>
      </c>
      <c r="K734" s="1">
        <f t="shared" si="58"/>
        <v>27.3</v>
      </c>
      <c r="L734" s="1" t="str">
        <f t="shared" si="59"/>
        <v>OK</v>
      </c>
      <c r="M734" s="1" t="str">
        <f t="shared" si="60"/>
        <v>OK</v>
      </c>
    </row>
    <row r="735" spans="1:13" x14ac:dyDescent="0.3">
      <c r="A735">
        <v>733</v>
      </c>
      <c r="B735" t="s">
        <v>2108</v>
      </c>
      <c r="C735" t="s">
        <v>160</v>
      </c>
      <c r="D735" t="s">
        <v>1497</v>
      </c>
      <c r="E735" t="s">
        <v>1182</v>
      </c>
      <c r="F735" t="s">
        <v>1361</v>
      </c>
      <c r="G735" t="s">
        <v>1505</v>
      </c>
      <c r="H735" s="1">
        <f t="shared" si="56"/>
        <v>13.2</v>
      </c>
      <c r="I735" s="1">
        <f t="shared" si="57"/>
        <v>1.4</v>
      </c>
      <c r="J735" s="1">
        <f t="shared" si="58"/>
        <v>41.3</v>
      </c>
      <c r="K735" s="1">
        <f t="shared" si="58"/>
        <v>13.3</v>
      </c>
      <c r="L735" s="1" t="str">
        <f t="shared" si="59"/>
        <v>OK</v>
      </c>
      <c r="M735" s="1" t="str">
        <f t="shared" si="60"/>
        <v>OK</v>
      </c>
    </row>
    <row r="736" spans="1:13" x14ac:dyDescent="0.3">
      <c r="A736">
        <v>734</v>
      </c>
      <c r="B736" t="s">
        <v>2109</v>
      </c>
      <c r="C736" t="s">
        <v>7</v>
      </c>
      <c r="D736" t="s">
        <v>1716</v>
      </c>
      <c r="E736" t="s">
        <v>2110</v>
      </c>
      <c r="F736" t="s">
        <v>1813</v>
      </c>
      <c r="G736" t="s">
        <v>1595</v>
      </c>
      <c r="H736" s="1">
        <f t="shared" si="56"/>
        <v>12.6</v>
      </c>
      <c r="I736" s="1">
        <f t="shared" si="57"/>
        <v>0.82399999999999995</v>
      </c>
      <c r="J736" s="1">
        <f t="shared" si="58"/>
        <v>74.400000000000006</v>
      </c>
      <c r="K736" s="1">
        <f t="shared" si="58"/>
        <v>14.3</v>
      </c>
      <c r="L736" s="1" t="str">
        <f t="shared" si="59"/>
        <v>OK</v>
      </c>
      <c r="M736" s="1" t="str">
        <f t="shared" si="60"/>
        <v>OK</v>
      </c>
    </row>
    <row r="737" spans="1:13" x14ac:dyDescent="0.3">
      <c r="A737">
        <v>735</v>
      </c>
      <c r="B737" t="s">
        <v>2111</v>
      </c>
      <c r="C737" t="s">
        <v>7</v>
      </c>
      <c r="D737" t="s">
        <v>547</v>
      </c>
      <c r="E737" t="s">
        <v>964</v>
      </c>
      <c r="F737" t="s">
        <v>2106</v>
      </c>
      <c r="G737" t="s">
        <v>1841</v>
      </c>
      <c r="H737" s="1">
        <f t="shared" si="56"/>
        <v>10.1</v>
      </c>
      <c r="I737" s="1">
        <f t="shared" si="57"/>
        <v>2.6</v>
      </c>
      <c r="J737" s="1">
        <f t="shared" si="58"/>
        <v>21.4</v>
      </c>
      <c r="K737" s="1">
        <f t="shared" si="58"/>
        <v>26</v>
      </c>
      <c r="L737" s="1" t="str">
        <f t="shared" si="59"/>
        <v>OK</v>
      </c>
      <c r="M737" s="1" t="str">
        <f t="shared" si="60"/>
        <v>OK</v>
      </c>
    </row>
    <row r="738" spans="1:13" x14ac:dyDescent="0.3">
      <c r="A738">
        <v>736</v>
      </c>
      <c r="B738" t="s">
        <v>2112</v>
      </c>
      <c r="C738" t="s">
        <v>945</v>
      </c>
      <c r="D738" t="s">
        <v>1738</v>
      </c>
      <c r="E738" t="s">
        <v>1343</v>
      </c>
      <c r="F738" t="s">
        <v>1671</v>
      </c>
      <c r="G738" t="s">
        <v>430</v>
      </c>
      <c r="H738" s="1">
        <f t="shared" si="56"/>
        <v>37.5</v>
      </c>
      <c r="I738" s="1">
        <f t="shared" si="57"/>
        <v>1.2</v>
      </c>
      <c r="J738" s="1">
        <f t="shared" si="58"/>
        <v>34.6</v>
      </c>
      <c r="K738" s="1">
        <f t="shared" si="58"/>
        <v>9.3000000000000007</v>
      </c>
      <c r="L738" s="1" t="str">
        <f t="shared" si="59"/>
        <v>OK</v>
      </c>
      <c r="M738" s="1" t="str">
        <f t="shared" si="60"/>
        <v>OK</v>
      </c>
    </row>
    <row r="739" spans="1:13" x14ac:dyDescent="0.3">
      <c r="A739">
        <v>737</v>
      </c>
      <c r="B739" t="s">
        <v>2113</v>
      </c>
      <c r="C739" t="s">
        <v>112</v>
      </c>
      <c r="D739" t="s">
        <v>2114</v>
      </c>
      <c r="E739" t="s">
        <v>2115</v>
      </c>
      <c r="F739" t="s">
        <v>2116</v>
      </c>
      <c r="G739" t="s">
        <v>901</v>
      </c>
      <c r="H739" s="1">
        <f t="shared" si="56"/>
        <v>64.3</v>
      </c>
      <c r="I739" s="1">
        <f t="shared" si="57"/>
        <v>0.54279999999999995</v>
      </c>
      <c r="J739" s="1">
        <f t="shared" si="58"/>
        <v>45.6</v>
      </c>
      <c r="K739" s="1">
        <f t="shared" si="58"/>
        <v>13</v>
      </c>
      <c r="L739" s="1" t="str">
        <f t="shared" si="59"/>
        <v>OK</v>
      </c>
      <c r="M739" s="1" t="str">
        <f t="shared" si="60"/>
        <v>OK</v>
      </c>
    </row>
    <row r="740" spans="1:13" x14ac:dyDescent="0.3">
      <c r="A740">
        <v>738</v>
      </c>
      <c r="B740" t="s">
        <v>2117</v>
      </c>
      <c r="C740" t="s">
        <v>7</v>
      </c>
      <c r="D740" t="s">
        <v>1688</v>
      </c>
      <c r="E740" t="s">
        <v>2118</v>
      </c>
      <c r="F740" t="s">
        <v>2086</v>
      </c>
      <c r="G740" t="s">
        <v>773</v>
      </c>
      <c r="H740" s="1">
        <f t="shared" si="56"/>
        <v>16.5</v>
      </c>
      <c r="I740" s="1">
        <f t="shared" si="57"/>
        <v>0.129</v>
      </c>
      <c r="J740" s="1">
        <f t="shared" si="58"/>
        <v>46.4</v>
      </c>
      <c r="K740" s="1">
        <f t="shared" si="58"/>
        <v>64.599999999999994</v>
      </c>
      <c r="L740" s="1" t="str">
        <f t="shared" si="59"/>
        <v>OK</v>
      </c>
      <c r="M740" s="1" t="str">
        <f t="shared" si="60"/>
        <v>OK</v>
      </c>
    </row>
    <row r="741" spans="1:13" x14ac:dyDescent="0.3">
      <c r="A741">
        <v>739</v>
      </c>
      <c r="B741" t="s">
        <v>2119</v>
      </c>
      <c r="C741" t="s">
        <v>7</v>
      </c>
      <c r="D741" t="s">
        <v>651</v>
      </c>
      <c r="E741" t="s">
        <v>744</v>
      </c>
      <c r="F741" t="s">
        <v>201</v>
      </c>
      <c r="G741" t="s">
        <v>2120</v>
      </c>
      <c r="H741" s="1">
        <f t="shared" si="56"/>
        <v>7.5</v>
      </c>
      <c r="I741" s="1">
        <f t="shared" si="57"/>
        <v>2.2999999999999998</v>
      </c>
      <c r="J741" s="1">
        <f t="shared" si="58"/>
        <v>18.3</v>
      </c>
      <c r="K741" s="1">
        <f t="shared" si="58"/>
        <v>102.7</v>
      </c>
      <c r="L741" s="1" t="str">
        <f t="shared" si="59"/>
        <v>OK</v>
      </c>
      <c r="M741" s="1" t="str">
        <f t="shared" si="60"/>
        <v>OK</v>
      </c>
    </row>
    <row r="742" spans="1:13" x14ac:dyDescent="0.3">
      <c r="A742">
        <v>740</v>
      </c>
      <c r="B742" t="s">
        <v>2121</v>
      </c>
      <c r="C742" t="s">
        <v>945</v>
      </c>
      <c r="D742" t="s">
        <v>1366</v>
      </c>
      <c r="E742" t="s">
        <v>1182</v>
      </c>
      <c r="F742" t="s">
        <v>1108</v>
      </c>
      <c r="G742" t="s">
        <v>72</v>
      </c>
      <c r="H742" s="1">
        <f t="shared" si="56"/>
        <v>13.5</v>
      </c>
      <c r="I742" s="1">
        <f t="shared" si="57"/>
        <v>1.4</v>
      </c>
      <c r="J742" s="1">
        <f t="shared" si="58"/>
        <v>19.600000000000001</v>
      </c>
      <c r="K742" s="1">
        <f t="shared" si="58"/>
        <v>32.1</v>
      </c>
      <c r="L742" s="1" t="str">
        <f t="shared" si="59"/>
        <v>OK</v>
      </c>
      <c r="M742" s="1" t="str">
        <f t="shared" si="60"/>
        <v>OK</v>
      </c>
    </row>
    <row r="743" spans="1:13" x14ac:dyDescent="0.3">
      <c r="A743">
        <v>741</v>
      </c>
      <c r="B743" t="s">
        <v>2122</v>
      </c>
      <c r="C743" t="s">
        <v>60</v>
      </c>
      <c r="D743" t="s">
        <v>324</v>
      </c>
      <c r="E743" t="s">
        <v>964</v>
      </c>
      <c r="F743" t="s">
        <v>1108</v>
      </c>
      <c r="G743" t="s">
        <v>1811</v>
      </c>
      <c r="H743" s="1">
        <f t="shared" si="56"/>
        <v>6.7</v>
      </c>
      <c r="I743" s="1">
        <f t="shared" si="57"/>
        <v>2.6</v>
      </c>
      <c r="J743" s="1">
        <f t="shared" si="58"/>
        <v>19.600000000000001</v>
      </c>
      <c r="K743" s="1">
        <f t="shared" si="58"/>
        <v>113.7</v>
      </c>
      <c r="L743" s="1" t="str">
        <f t="shared" si="59"/>
        <v>OK</v>
      </c>
      <c r="M743" s="1" t="str">
        <f t="shared" si="60"/>
        <v>OK</v>
      </c>
    </row>
    <row r="744" spans="1:13" x14ac:dyDescent="0.3">
      <c r="A744">
        <v>742</v>
      </c>
      <c r="B744" t="s">
        <v>2123</v>
      </c>
      <c r="C744" t="s">
        <v>60</v>
      </c>
      <c r="D744" t="s">
        <v>973</v>
      </c>
      <c r="E744" t="s">
        <v>1550</v>
      </c>
      <c r="F744" t="s">
        <v>1276</v>
      </c>
      <c r="G744" t="s">
        <v>1968</v>
      </c>
      <c r="H744" s="1">
        <f t="shared" si="56"/>
        <v>30.4</v>
      </c>
      <c r="I744" s="1">
        <f t="shared" si="57"/>
        <v>1</v>
      </c>
      <c r="J744" s="1">
        <f t="shared" si="58"/>
        <v>28.8</v>
      </c>
      <c r="K744" s="1">
        <f t="shared" si="58"/>
        <v>11.9</v>
      </c>
      <c r="L744" s="1" t="str">
        <f t="shared" si="59"/>
        <v>OK</v>
      </c>
      <c r="M744" s="1" t="str">
        <f t="shared" si="60"/>
        <v>OK</v>
      </c>
    </row>
    <row r="745" spans="1:13" x14ac:dyDescent="0.3">
      <c r="A745">
        <v>743</v>
      </c>
      <c r="B745" t="s">
        <v>2124</v>
      </c>
      <c r="C745" t="s">
        <v>165</v>
      </c>
      <c r="D745" t="s">
        <v>1671</v>
      </c>
      <c r="E745" t="s">
        <v>2125</v>
      </c>
      <c r="F745" t="s">
        <v>603</v>
      </c>
      <c r="G745" t="s">
        <v>135</v>
      </c>
      <c r="H745" s="1">
        <f t="shared" si="56"/>
        <v>34.6</v>
      </c>
      <c r="I745" s="1">
        <f t="shared" si="57"/>
        <v>-2.4</v>
      </c>
      <c r="J745" s="1">
        <f t="shared" si="58"/>
        <v>54.2</v>
      </c>
      <c r="K745" s="1">
        <f t="shared" si="58"/>
        <v>21.5</v>
      </c>
      <c r="L745" s="1" t="str">
        <f t="shared" si="59"/>
        <v>OK</v>
      </c>
      <c r="M745" s="1" t="str">
        <f t="shared" si="60"/>
        <v>OK</v>
      </c>
    </row>
    <row r="746" spans="1:13" x14ac:dyDescent="0.3">
      <c r="A746">
        <v>744</v>
      </c>
      <c r="B746" t="s">
        <v>2126</v>
      </c>
      <c r="C746" t="s">
        <v>7</v>
      </c>
      <c r="D746" t="s">
        <v>951</v>
      </c>
      <c r="E746" t="s">
        <v>724</v>
      </c>
      <c r="F746" t="s">
        <v>1535</v>
      </c>
      <c r="G746" t="s">
        <v>1286</v>
      </c>
      <c r="H746" s="1">
        <f t="shared" si="56"/>
        <v>18.600000000000001</v>
      </c>
      <c r="I746" s="1">
        <f t="shared" si="57"/>
        <v>2.4</v>
      </c>
      <c r="J746" s="1">
        <f t="shared" si="58"/>
        <v>15</v>
      </c>
      <c r="K746" s="1">
        <f t="shared" si="58"/>
        <v>21</v>
      </c>
      <c r="L746" s="1" t="str">
        <f t="shared" si="59"/>
        <v>OK</v>
      </c>
      <c r="M746" s="1" t="str">
        <f t="shared" si="60"/>
        <v>OK</v>
      </c>
    </row>
    <row r="747" spans="1:13" x14ac:dyDescent="0.3">
      <c r="A747">
        <v>745</v>
      </c>
      <c r="B747" t="s">
        <v>2127</v>
      </c>
      <c r="C747" t="s">
        <v>253</v>
      </c>
      <c r="D747" t="s">
        <v>1294</v>
      </c>
      <c r="E747" t="s">
        <v>2128</v>
      </c>
      <c r="F747" t="s">
        <v>41</v>
      </c>
      <c r="G747" t="s">
        <v>1524</v>
      </c>
      <c r="H747" s="1">
        <f t="shared" si="56"/>
        <v>15.3</v>
      </c>
      <c r="I747" s="1">
        <f t="shared" si="57"/>
        <v>0.68089999999999995</v>
      </c>
      <c r="J747" s="1">
        <f t="shared" si="58"/>
        <v>47</v>
      </c>
      <c r="K747" s="1">
        <f t="shared" si="58"/>
        <v>19.8</v>
      </c>
      <c r="L747" s="1" t="str">
        <f t="shared" si="59"/>
        <v>OK</v>
      </c>
      <c r="M747" s="1" t="str">
        <f t="shared" si="60"/>
        <v>OK</v>
      </c>
    </row>
    <row r="748" spans="1:13" x14ac:dyDescent="0.3">
      <c r="A748">
        <v>746</v>
      </c>
      <c r="B748" t="s">
        <v>2129</v>
      </c>
      <c r="C748" t="s">
        <v>24</v>
      </c>
      <c r="D748" t="s">
        <v>552</v>
      </c>
      <c r="E748" t="s">
        <v>2130</v>
      </c>
      <c r="F748" t="s">
        <v>1459</v>
      </c>
      <c r="G748" t="s">
        <v>1781</v>
      </c>
      <c r="H748" s="1">
        <f t="shared" si="56"/>
        <v>31.9</v>
      </c>
      <c r="I748" s="1">
        <f t="shared" si="57"/>
        <v>0.94099999999999995</v>
      </c>
      <c r="J748" s="1">
        <f t="shared" si="58"/>
        <v>29.9</v>
      </c>
      <c r="K748" s="1">
        <f t="shared" si="58"/>
        <v>12</v>
      </c>
      <c r="L748" s="1" t="str">
        <f t="shared" si="59"/>
        <v>OK</v>
      </c>
      <c r="M748" s="1" t="str">
        <f t="shared" si="60"/>
        <v>OK</v>
      </c>
    </row>
    <row r="749" spans="1:13" x14ac:dyDescent="0.3">
      <c r="A749">
        <v>747</v>
      </c>
      <c r="B749" t="s">
        <v>2131</v>
      </c>
      <c r="C749" t="s">
        <v>81</v>
      </c>
      <c r="D749" t="s">
        <v>363</v>
      </c>
      <c r="E749" t="s">
        <v>1245</v>
      </c>
      <c r="F749" t="s">
        <v>2132</v>
      </c>
      <c r="G749" t="s">
        <v>552</v>
      </c>
      <c r="H749" s="1">
        <f t="shared" si="56"/>
        <v>10.7</v>
      </c>
      <c r="I749" s="1">
        <f t="shared" si="57"/>
        <v>1.6</v>
      </c>
      <c r="J749" s="1">
        <f t="shared" si="58"/>
        <v>21.8</v>
      </c>
      <c r="K749" s="1">
        <f t="shared" si="58"/>
        <v>31.9</v>
      </c>
      <c r="L749" s="1" t="str">
        <f t="shared" si="59"/>
        <v>OK</v>
      </c>
      <c r="M749" s="1" t="str">
        <f t="shared" si="60"/>
        <v>OK</v>
      </c>
    </row>
    <row r="750" spans="1:13" x14ac:dyDescent="0.3">
      <c r="A750">
        <v>748</v>
      </c>
      <c r="B750" t="s">
        <v>2133</v>
      </c>
      <c r="C750" t="s">
        <v>184</v>
      </c>
      <c r="D750" t="s">
        <v>260</v>
      </c>
      <c r="E750" t="s">
        <v>1343</v>
      </c>
      <c r="F750" t="s">
        <v>615</v>
      </c>
      <c r="G750" t="s">
        <v>2134</v>
      </c>
      <c r="H750" s="1">
        <f t="shared" si="56"/>
        <v>12.5</v>
      </c>
      <c r="I750" s="1">
        <f t="shared" si="57"/>
        <v>1.2</v>
      </c>
      <c r="J750" s="1">
        <f t="shared" si="58"/>
        <v>18.100000000000001</v>
      </c>
      <c r="K750" s="1">
        <f t="shared" si="58"/>
        <v>49.8</v>
      </c>
      <c r="L750" s="1" t="str">
        <f t="shared" si="59"/>
        <v>OK</v>
      </c>
      <c r="M750" s="1" t="str">
        <f t="shared" si="60"/>
        <v>OK</v>
      </c>
    </row>
    <row r="751" spans="1:13" x14ac:dyDescent="0.3">
      <c r="A751">
        <v>749</v>
      </c>
      <c r="B751" t="s">
        <v>2135</v>
      </c>
      <c r="C751" t="s">
        <v>24</v>
      </c>
      <c r="D751" t="s">
        <v>651</v>
      </c>
      <c r="E751" t="s">
        <v>718</v>
      </c>
      <c r="F751" t="s">
        <v>682</v>
      </c>
      <c r="G751" t="s">
        <v>1742</v>
      </c>
      <c r="H751" s="1">
        <f t="shared" si="56"/>
        <v>7.5</v>
      </c>
      <c r="I751" s="1">
        <f t="shared" si="57"/>
        <v>1.7</v>
      </c>
      <c r="J751" s="1">
        <f t="shared" si="58"/>
        <v>127.7</v>
      </c>
      <c r="K751" s="1">
        <f t="shared" si="58"/>
        <v>11.5</v>
      </c>
      <c r="L751" s="1" t="str">
        <f t="shared" si="59"/>
        <v>OK</v>
      </c>
      <c r="M751" s="1" t="str">
        <f t="shared" si="60"/>
        <v>OK</v>
      </c>
    </row>
    <row r="752" spans="1:13" x14ac:dyDescent="0.3">
      <c r="A752">
        <v>750</v>
      </c>
      <c r="B752" t="s">
        <v>2136</v>
      </c>
      <c r="C752" t="s">
        <v>772</v>
      </c>
      <c r="D752" t="s">
        <v>789</v>
      </c>
      <c r="E752" t="s">
        <v>1043</v>
      </c>
      <c r="F752" t="s">
        <v>2137</v>
      </c>
      <c r="G752" t="s">
        <v>1366</v>
      </c>
      <c r="H752" s="1">
        <f t="shared" si="56"/>
        <v>6.1</v>
      </c>
      <c r="I752" s="1">
        <f t="shared" si="57"/>
        <v>2.2000000000000002</v>
      </c>
      <c r="J752" s="1">
        <f t="shared" si="58"/>
        <v>150.6</v>
      </c>
      <c r="K752" s="1">
        <f t="shared" si="58"/>
        <v>13.5</v>
      </c>
      <c r="L752" s="1" t="str">
        <f t="shared" si="59"/>
        <v>OK</v>
      </c>
      <c r="M752" s="1" t="str">
        <f t="shared" si="60"/>
        <v>OK</v>
      </c>
    </row>
    <row r="753" spans="1:13" x14ac:dyDescent="0.3">
      <c r="A753">
        <v>751</v>
      </c>
      <c r="B753" t="s">
        <v>2138</v>
      </c>
      <c r="C753" t="s">
        <v>112</v>
      </c>
      <c r="D753" t="s">
        <v>1430</v>
      </c>
      <c r="E753" t="s">
        <v>1245</v>
      </c>
      <c r="F753" t="s">
        <v>2091</v>
      </c>
      <c r="G753" t="s">
        <v>2078</v>
      </c>
      <c r="H753" s="1">
        <f t="shared" si="56"/>
        <v>10</v>
      </c>
      <c r="I753" s="1">
        <f t="shared" si="57"/>
        <v>1.6</v>
      </c>
      <c r="J753" s="1">
        <f t="shared" si="58"/>
        <v>75.900000000000006</v>
      </c>
      <c r="K753" s="1">
        <f t="shared" si="58"/>
        <v>11</v>
      </c>
      <c r="L753" s="1" t="str">
        <f t="shared" si="59"/>
        <v>OK</v>
      </c>
      <c r="M753" s="1" t="str">
        <f t="shared" si="60"/>
        <v>OK</v>
      </c>
    </row>
    <row r="754" spans="1:13" x14ac:dyDescent="0.3">
      <c r="A754">
        <v>752</v>
      </c>
      <c r="B754" t="s">
        <v>2139</v>
      </c>
      <c r="C754" t="s">
        <v>160</v>
      </c>
      <c r="D754" t="s">
        <v>964</v>
      </c>
      <c r="E754" t="s">
        <v>1372</v>
      </c>
      <c r="F754" t="s">
        <v>827</v>
      </c>
      <c r="G754" t="s">
        <v>1166</v>
      </c>
      <c r="H754" s="1">
        <f t="shared" si="56"/>
        <v>2.6</v>
      </c>
      <c r="I754" s="1">
        <f t="shared" si="57"/>
        <v>1.5</v>
      </c>
      <c r="J754" s="1">
        <f t="shared" si="58"/>
        <v>43.4</v>
      </c>
      <c r="K754" s="1">
        <f t="shared" si="58"/>
        <v>47.8</v>
      </c>
      <c r="L754" s="1" t="str">
        <f t="shared" si="59"/>
        <v>OK</v>
      </c>
      <c r="M754" s="1" t="str">
        <f t="shared" si="60"/>
        <v>OK</v>
      </c>
    </row>
    <row r="755" spans="1:13" x14ac:dyDescent="0.3">
      <c r="A755">
        <v>753</v>
      </c>
      <c r="B755" t="s">
        <v>2140</v>
      </c>
      <c r="C755" t="s">
        <v>144</v>
      </c>
      <c r="D755" t="s">
        <v>255</v>
      </c>
      <c r="E755" t="s">
        <v>1343</v>
      </c>
      <c r="F755" t="s">
        <v>1272</v>
      </c>
      <c r="G755" t="s">
        <v>309</v>
      </c>
      <c r="H755" s="1">
        <f t="shared" si="56"/>
        <v>8.4</v>
      </c>
      <c r="I755" s="1">
        <f t="shared" si="57"/>
        <v>1.2</v>
      </c>
      <c r="J755" s="1">
        <f t="shared" si="58"/>
        <v>49.9</v>
      </c>
      <c r="K755" s="1">
        <f t="shared" si="58"/>
        <v>20.100000000000001</v>
      </c>
      <c r="L755" s="1" t="str">
        <f t="shared" si="59"/>
        <v>OK</v>
      </c>
      <c r="M755" s="1" t="str">
        <f t="shared" si="60"/>
        <v>OK</v>
      </c>
    </row>
    <row r="756" spans="1:13" x14ac:dyDescent="0.3">
      <c r="A756">
        <v>754</v>
      </c>
      <c r="B756" t="s">
        <v>2141</v>
      </c>
      <c r="C756" t="s">
        <v>7</v>
      </c>
      <c r="D756" t="s">
        <v>1320</v>
      </c>
      <c r="E756" t="s">
        <v>928</v>
      </c>
      <c r="F756" t="s">
        <v>1029</v>
      </c>
      <c r="G756" t="s">
        <v>1190</v>
      </c>
      <c r="H756" s="1">
        <f t="shared" si="56"/>
        <v>15.9</v>
      </c>
      <c r="I756" s="1">
        <f t="shared" si="57"/>
        <v>1.1000000000000001</v>
      </c>
      <c r="J756" s="1">
        <f t="shared" si="58"/>
        <v>20.8</v>
      </c>
      <c r="K756" s="1">
        <f t="shared" si="58"/>
        <v>26.1</v>
      </c>
      <c r="L756" s="1" t="str">
        <f t="shared" si="59"/>
        <v>OK</v>
      </c>
      <c r="M756" s="1" t="str">
        <f t="shared" si="60"/>
        <v>OK</v>
      </c>
    </row>
    <row r="757" spans="1:13" x14ac:dyDescent="0.3">
      <c r="A757">
        <v>755</v>
      </c>
      <c r="B757" t="s">
        <v>2142</v>
      </c>
      <c r="C757" t="s">
        <v>772</v>
      </c>
      <c r="D757" t="s">
        <v>1464</v>
      </c>
      <c r="E757" t="s">
        <v>1043</v>
      </c>
      <c r="F757" t="s">
        <v>1570</v>
      </c>
      <c r="G757" t="s">
        <v>98</v>
      </c>
      <c r="H757" s="1">
        <f t="shared" si="56"/>
        <v>14.2</v>
      </c>
      <c r="I757" s="1">
        <f t="shared" si="57"/>
        <v>2.2000000000000002</v>
      </c>
      <c r="J757" s="1">
        <f t="shared" si="58"/>
        <v>17.100000000000001</v>
      </c>
      <c r="K757" s="1">
        <f t="shared" si="58"/>
        <v>22.7</v>
      </c>
      <c r="L757" s="1" t="str">
        <f t="shared" si="59"/>
        <v>OK</v>
      </c>
      <c r="M757" s="1" t="str">
        <f t="shared" si="60"/>
        <v>OK</v>
      </c>
    </row>
    <row r="758" spans="1:13" x14ac:dyDescent="0.3">
      <c r="A758">
        <v>756</v>
      </c>
      <c r="B758" t="s">
        <v>2143</v>
      </c>
      <c r="C758" t="s">
        <v>81</v>
      </c>
      <c r="D758" t="s">
        <v>2144</v>
      </c>
      <c r="E758" t="s">
        <v>319</v>
      </c>
      <c r="F758" t="s">
        <v>240</v>
      </c>
      <c r="G758" t="s">
        <v>813</v>
      </c>
      <c r="H758" s="1">
        <f t="shared" si="56"/>
        <v>0.70699999999999996</v>
      </c>
      <c r="I758" s="1">
        <f t="shared" si="57"/>
        <v>4.8</v>
      </c>
      <c r="J758" s="1">
        <f t="shared" si="58"/>
        <v>27.3</v>
      </c>
      <c r="K758" s="1">
        <f t="shared" si="58"/>
        <v>36.200000000000003</v>
      </c>
      <c r="L758" s="1" t="str">
        <f t="shared" si="59"/>
        <v>OK</v>
      </c>
      <c r="M758" s="1" t="str">
        <f t="shared" si="60"/>
        <v>OK</v>
      </c>
    </row>
    <row r="759" spans="1:13" x14ac:dyDescent="0.3">
      <c r="A759">
        <v>757</v>
      </c>
      <c r="B759" t="s">
        <v>2145</v>
      </c>
      <c r="C759" t="s">
        <v>7</v>
      </c>
      <c r="D759" t="s">
        <v>371</v>
      </c>
      <c r="E759" t="s">
        <v>1372</v>
      </c>
      <c r="F759" t="s">
        <v>1003</v>
      </c>
      <c r="G759" t="s">
        <v>894</v>
      </c>
      <c r="H759" s="1">
        <f t="shared" si="56"/>
        <v>6.4</v>
      </c>
      <c r="I759" s="1">
        <f t="shared" si="57"/>
        <v>1.5</v>
      </c>
      <c r="J759" s="1">
        <f t="shared" si="58"/>
        <v>30</v>
      </c>
      <c r="K759" s="1">
        <f t="shared" si="58"/>
        <v>58</v>
      </c>
      <c r="L759" s="1" t="str">
        <f t="shared" si="59"/>
        <v>OK</v>
      </c>
      <c r="M759" s="1" t="str">
        <f t="shared" si="60"/>
        <v>OK</v>
      </c>
    </row>
    <row r="760" spans="1:13" x14ac:dyDescent="0.3">
      <c r="A760">
        <v>758</v>
      </c>
      <c r="B760" t="s">
        <v>2146</v>
      </c>
      <c r="C760" t="s">
        <v>1235</v>
      </c>
      <c r="D760" t="s">
        <v>224</v>
      </c>
      <c r="E760" t="s">
        <v>1149</v>
      </c>
      <c r="F760" t="s">
        <v>1236</v>
      </c>
      <c r="G760" t="s">
        <v>435</v>
      </c>
      <c r="H760" s="1">
        <f t="shared" si="56"/>
        <v>16.3</v>
      </c>
      <c r="I760" s="1">
        <f t="shared" si="57"/>
        <v>1.3</v>
      </c>
      <c r="J760" s="1">
        <f t="shared" si="58"/>
        <v>96.8</v>
      </c>
      <c r="K760" s="1">
        <f t="shared" si="58"/>
        <v>6.6</v>
      </c>
      <c r="L760" s="1" t="str">
        <f t="shared" si="59"/>
        <v>OK</v>
      </c>
      <c r="M760" s="1" t="str">
        <f t="shared" si="60"/>
        <v>OK</v>
      </c>
    </row>
    <row r="761" spans="1:13" x14ac:dyDescent="0.3">
      <c r="A761">
        <v>759</v>
      </c>
      <c r="B761" t="s">
        <v>2147</v>
      </c>
      <c r="C761" t="s">
        <v>24</v>
      </c>
      <c r="D761" t="s">
        <v>1029</v>
      </c>
      <c r="E761" t="s">
        <v>2148</v>
      </c>
      <c r="F761" t="s">
        <v>872</v>
      </c>
      <c r="G761" t="s">
        <v>1401</v>
      </c>
      <c r="H761" s="1">
        <f t="shared" si="56"/>
        <v>20.8</v>
      </c>
      <c r="I761" s="1">
        <f t="shared" si="57"/>
        <v>0.76910000000000001</v>
      </c>
      <c r="J761" s="1">
        <f t="shared" si="58"/>
        <v>26.4</v>
      </c>
      <c r="K761" s="1">
        <f t="shared" si="58"/>
        <v>19.5</v>
      </c>
      <c r="L761" s="1" t="str">
        <f t="shared" si="59"/>
        <v>OK</v>
      </c>
      <c r="M761" s="1" t="str">
        <f t="shared" si="60"/>
        <v>OK</v>
      </c>
    </row>
    <row r="762" spans="1:13" x14ac:dyDescent="0.3">
      <c r="A762">
        <v>760</v>
      </c>
      <c r="B762" t="s">
        <v>2149</v>
      </c>
      <c r="C762" t="s">
        <v>7</v>
      </c>
      <c r="D762" t="s">
        <v>1194</v>
      </c>
      <c r="E762" t="s">
        <v>2150</v>
      </c>
      <c r="F762" t="s">
        <v>1802</v>
      </c>
      <c r="G762" t="s">
        <v>1324</v>
      </c>
      <c r="H762" s="1">
        <f t="shared" si="56"/>
        <v>16.7</v>
      </c>
      <c r="I762" s="1">
        <f t="shared" si="57"/>
        <v>0.8931</v>
      </c>
      <c r="J762" s="1">
        <f t="shared" si="58"/>
        <v>42.1</v>
      </c>
      <c r="K762" s="1">
        <f t="shared" si="58"/>
        <v>12.9</v>
      </c>
      <c r="L762" s="1" t="str">
        <f t="shared" si="59"/>
        <v>OK</v>
      </c>
      <c r="M762" s="1" t="str">
        <f t="shared" si="60"/>
        <v>OK</v>
      </c>
    </row>
    <row r="763" spans="1:13" x14ac:dyDescent="0.3">
      <c r="A763">
        <v>761</v>
      </c>
      <c r="B763" t="s">
        <v>2151</v>
      </c>
      <c r="C763" t="s">
        <v>1492</v>
      </c>
      <c r="D763" t="s">
        <v>140</v>
      </c>
      <c r="E763" t="s">
        <v>744</v>
      </c>
      <c r="F763" t="s">
        <v>1184</v>
      </c>
      <c r="G763" t="s">
        <v>451</v>
      </c>
      <c r="H763" s="1">
        <f t="shared" si="56"/>
        <v>9.5</v>
      </c>
      <c r="I763" s="1">
        <f t="shared" si="57"/>
        <v>2.2999999999999998</v>
      </c>
      <c r="J763" s="1">
        <f t="shared" si="58"/>
        <v>44.7</v>
      </c>
      <c r="K763" s="1">
        <f t="shared" si="58"/>
        <v>12.1</v>
      </c>
      <c r="L763" s="1" t="str">
        <f t="shared" si="59"/>
        <v>OK</v>
      </c>
      <c r="M763" s="1" t="str">
        <f t="shared" si="60"/>
        <v>OK</v>
      </c>
    </row>
    <row r="764" spans="1:13" x14ac:dyDescent="0.3">
      <c r="A764">
        <v>762</v>
      </c>
      <c r="B764" t="s">
        <v>2152</v>
      </c>
      <c r="C764" t="s">
        <v>24</v>
      </c>
      <c r="D764" t="s">
        <v>1348</v>
      </c>
      <c r="E764" t="s">
        <v>1128</v>
      </c>
      <c r="F764" t="s">
        <v>2153</v>
      </c>
      <c r="G764" t="s">
        <v>559</v>
      </c>
      <c r="H764" s="1">
        <f t="shared" si="56"/>
        <v>10.199999999999999</v>
      </c>
      <c r="I764" s="1">
        <f t="shared" si="57"/>
        <v>2</v>
      </c>
      <c r="J764" s="1">
        <f t="shared" si="58"/>
        <v>254.8</v>
      </c>
      <c r="K764" s="1">
        <f t="shared" si="58"/>
        <v>4.3</v>
      </c>
      <c r="L764" s="1" t="str">
        <f t="shared" si="59"/>
        <v>OK</v>
      </c>
      <c r="M764" s="1" t="str">
        <f t="shared" si="60"/>
        <v>OK</v>
      </c>
    </row>
    <row r="765" spans="1:13" x14ac:dyDescent="0.3">
      <c r="A765">
        <v>763</v>
      </c>
      <c r="B765" t="s">
        <v>2154</v>
      </c>
      <c r="C765" t="s">
        <v>253</v>
      </c>
      <c r="D765" t="s">
        <v>1505</v>
      </c>
      <c r="E765" t="s">
        <v>976</v>
      </c>
      <c r="F765" t="s">
        <v>1781</v>
      </c>
      <c r="G765" t="s">
        <v>827</v>
      </c>
      <c r="H765" s="1">
        <f t="shared" si="56"/>
        <v>13.3</v>
      </c>
      <c r="I765" s="1">
        <f t="shared" si="57"/>
        <v>1.9</v>
      </c>
      <c r="J765" s="1">
        <f t="shared" si="58"/>
        <v>12</v>
      </c>
      <c r="K765" s="1">
        <f t="shared" si="58"/>
        <v>43.4</v>
      </c>
      <c r="L765" s="1" t="str">
        <f t="shared" si="59"/>
        <v>OK</v>
      </c>
      <c r="M765" s="1" t="str">
        <f t="shared" si="60"/>
        <v>OK</v>
      </c>
    </row>
    <row r="766" spans="1:13" x14ac:dyDescent="0.3">
      <c r="A766">
        <v>764</v>
      </c>
      <c r="B766" t="s">
        <v>2155</v>
      </c>
      <c r="C766" t="s">
        <v>7</v>
      </c>
      <c r="D766" t="s">
        <v>788</v>
      </c>
      <c r="E766" t="s">
        <v>928</v>
      </c>
      <c r="F766" t="s">
        <v>1872</v>
      </c>
      <c r="G766" t="s">
        <v>1249</v>
      </c>
      <c r="H766" s="1">
        <f t="shared" si="56"/>
        <v>35.9</v>
      </c>
      <c r="I766" s="1">
        <f t="shared" si="57"/>
        <v>1.1000000000000001</v>
      </c>
      <c r="J766" s="1">
        <f t="shared" si="58"/>
        <v>15.5</v>
      </c>
      <c r="K766" s="1">
        <f t="shared" si="58"/>
        <v>20.399999999999999</v>
      </c>
      <c r="L766" s="1" t="str">
        <f t="shared" si="59"/>
        <v>OK</v>
      </c>
      <c r="M766" s="1" t="str">
        <f t="shared" si="60"/>
        <v>OK</v>
      </c>
    </row>
    <row r="767" spans="1:13" x14ac:dyDescent="0.3">
      <c r="A767">
        <v>765</v>
      </c>
      <c r="B767" t="s">
        <v>2156</v>
      </c>
      <c r="C767" t="s">
        <v>784</v>
      </c>
      <c r="D767" t="s">
        <v>1704</v>
      </c>
      <c r="E767" t="s">
        <v>1372</v>
      </c>
      <c r="F767" t="s">
        <v>2027</v>
      </c>
      <c r="G767" t="s">
        <v>1301</v>
      </c>
      <c r="H767" s="1">
        <f t="shared" si="56"/>
        <v>24.3</v>
      </c>
      <c r="I767" s="1">
        <f t="shared" si="57"/>
        <v>1.5</v>
      </c>
      <c r="J767" s="1">
        <f t="shared" si="58"/>
        <v>17.7</v>
      </c>
      <c r="K767" s="1">
        <f t="shared" si="58"/>
        <v>15.8</v>
      </c>
      <c r="L767" s="1" t="str">
        <f t="shared" si="59"/>
        <v>OK</v>
      </c>
      <c r="M767" s="1" t="str">
        <f t="shared" si="60"/>
        <v>OK</v>
      </c>
    </row>
    <row r="768" spans="1:13" x14ac:dyDescent="0.3">
      <c r="A768">
        <v>766</v>
      </c>
      <c r="B768" t="s">
        <v>2157</v>
      </c>
      <c r="C768" t="s">
        <v>144</v>
      </c>
      <c r="D768" t="s">
        <v>2158</v>
      </c>
      <c r="E768" t="s">
        <v>724</v>
      </c>
      <c r="F768" t="s">
        <v>88</v>
      </c>
      <c r="G768" t="s">
        <v>1818</v>
      </c>
      <c r="H768" s="1">
        <f t="shared" si="56"/>
        <v>6.9</v>
      </c>
      <c r="I768" s="1">
        <f t="shared" si="57"/>
        <v>2.4</v>
      </c>
      <c r="J768" s="1">
        <f t="shared" si="58"/>
        <v>18.8</v>
      </c>
      <c r="K768" s="1">
        <f t="shared" si="58"/>
        <v>77.2</v>
      </c>
      <c r="L768" s="1" t="str">
        <f t="shared" si="59"/>
        <v>OK</v>
      </c>
      <c r="M768" s="1" t="str">
        <f t="shared" si="60"/>
        <v>OK</v>
      </c>
    </row>
    <row r="769" spans="1:13" x14ac:dyDescent="0.3">
      <c r="A769">
        <v>767</v>
      </c>
      <c r="B769" t="s">
        <v>2159</v>
      </c>
      <c r="C769" t="s">
        <v>307</v>
      </c>
      <c r="D769" t="s">
        <v>960</v>
      </c>
      <c r="E769" t="s">
        <v>2160</v>
      </c>
      <c r="F769" t="s">
        <v>2161</v>
      </c>
      <c r="G769" t="s">
        <v>1781</v>
      </c>
      <c r="H769" s="1">
        <f t="shared" si="56"/>
        <v>25.8</v>
      </c>
      <c r="I769" s="1">
        <f t="shared" si="57"/>
        <v>0.253</v>
      </c>
      <c r="J769" s="1">
        <f t="shared" si="58"/>
        <v>314.8</v>
      </c>
      <c r="K769" s="1">
        <f t="shared" si="58"/>
        <v>12</v>
      </c>
      <c r="L769" s="1" t="str">
        <f t="shared" si="59"/>
        <v>OK</v>
      </c>
      <c r="M769" s="1" t="str">
        <f t="shared" si="60"/>
        <v>OK</v>
      </c>
    </row>
    <row r="770" spans="1:13" x14ac:dyDescent="0.3">
      <c r="A770">
        <v>768</v>
      </c>
      <c r="B770" t="s">
        <v>2162</v>
      </c>
      <c r="C770" t="s">
        <v>1259</v>
      </c>
      <c r="D770" t="s">
        <v>146</v>
      </c>
      <c r="E770" t="s">
        <v>1372</v>
      </c>
      <c r="F770" t="s">
        <v>2163</v>
      </c>
      <c r="G770" t="s">
        <v>421</v>
      </c>
      <c r="H770" s="1">
        <f t="shared" si="56"/>
        <v>11.3</v>
      </c>
      <c r="I770" s="1">
        <f t="shared" si="57"/>
        <v>1.5</v>
      </c>
      <c r="J770" s="1">
        <f t="shared" si="58"/>
        <v>87.2</v>
      </c>
      <c r="K770" s="1">
        <f t="shared" si="58"/>
        <v>9.1</v>
      </c>
      <c r="L770" s="1" t="str">
        <f t="shared" si="59"/>
        <v>OK</v>
      </c>
      <c r="M770" s="1" t="str">
        <f t="shared" si="60"/>
        <v>OK</v>
      </c>
    </row>
    <row r="771" spans="1:13" x14ac:dyDescent="0.3">
      <c r="A771">
        <v>769</v>
      </c>
      <c r="B771" t="s">
        <v>2164</v>
      </c>
      <c r="C771" t="s">
        <v>238</v>
      </c>
      <c r="D771" t="s">
        <v>951</v>
      </c>
      <c r="E771" t="s">
        <v>1550</v>
      </c>
      <c r="F771" t="s">
        <v>1206</v>
      </c>
      <c r="G771" t="s">
        <v>119</v>
      </c>
      <c r="H771" s="1">
        <f t="shared" ref="H771:H834" si="61">SUBSTITUTE(SUBSTITUTE(SUBSTITUTE(D771, "$", ""), "B", ""), "M", "") / IF(RIGHT(D771,1)="M", 1000, 1)</f>
        <v>18.600000000000001</v>
      </c>
      <c r="I771" s="1">
        <f t="shared" ref="I771:I834" si="62">SUBSTITUTE(SUBSTITUTE(SUBSTITUTE(E771, "$", ""), "B", ""), "M", "") / IF(RIGHT(E771,1)="M", 1000, 1)</f>
        <v>1</v>
      </c>
      <c r="J771" s="1">
        <f t="shared" ref="J771:K834" si="63">SUBSTITUTE(SUBSTITUTE(SUBSTITUTE(F771, "$", ""), "B", ""), "M", "") / IF(RIGHT(F771,1)="M", 1000, 1)</f>
        <v>21.3</v>
      </c>
      <c r="K771" s="1">
        <f t="shared" si="63"/>
        <v>20.3</v>
      </c>
      <c r="L771" s="1" t="str">
        <f t="shared" ref="L771:L834" si="64">IF(OR(ISBLANK(H771), ISBLANK(I771), ISBLANK(J771), ISBLANK(K771)), "Missing Data", "OK")</f>
        <v>OK</v>
      </c>
      <c r="M771" s="1" t="str">
        <f t="shared" ref="M771:M834" si="65">IF(OR(ISERROR(H771), ISERROR(I771), ISERROR(J771), ISERROR(K771)), "Error Found", "OK")</f>
        <v>OK</v>
      </c>
    </row>
    <row r="772" spans="1:13" x14ac:dyDescent="0.3">
      <c r="A772">
        <v>770</v>
      </c>
      <c r="B772" t="s">
        <v>2165</v>
      </c>
      <c r="C772" t="s">
        <v>24</v>
      </c>
      <c r="D772" t="s">
        <v>902</v>
      </c>
      <c r="E772" t="s">
        <v>2166</v>
      </c>
      <c r="F772" t="s">
        <v>1210</v>
      </c>
      <c r="G772" t="s">
        <v>1467</v>
      </c>
      <c r="H772" s="1">
        <f t="shared" si="61"/>
        <v>43.3</v>
      </c>
      <c r="I772" s="1">
        <f t="shared" si="62"/>
        <v>0.44319999999999998</v>
      </c>
      <c r="J772" s="1">
        <f t="shared" si="63"/>
        <v>52.7</v>
      </c>
      <c r="K772" s="1">
        <f t="shared" si="63"/>
        <v>14.6</v>
      </c>
      <c r="L772" s="1" t="str">
        <f t="shared" si="64"/>
        <v>OK</v>
      </c>
      <c r="M772" s="1" t="str">
        <f t="shared" si="65"/>
        <v>OK</v>
      </c>
    </row>
    <row r="773" spans="1:13" x14ac:dyDescent="0.3">
      <c r="A773">
        <v>771</v>
      </c>
      <c r="B773" t="s">
        <v>2167</v>
      </c>
      <c r="C773" t="s">
        <v>60</v>
      </c>
      <c r="D773" t="s">
        <v>407</v>
      </c>
      <c r="E773" t="s">
        <v>928</v>
      </c>
      <c r="F773" t="s">
        <v>2168</v>
      </c>
      <c r="G773" t="s">
        <v>491</v>
      </c>
      <c r="H773" s="1">
        <f t="shared" si="61"/>
        <v>6.2</v>
      </c>
      <c r="I773" s="1">
        <f t="shared" si="62"/>
        <v>1.1000000000000001</v>
      </c>
      <c r="J773" s="1">
        <f t="shared" si="63"/>
        <v>503.2</v>
      </c>
      <c r="K773" s="1">
        <f t="shared" si="63"/>
        <v>15.2</v>
      </c>
      <c r="L773" s="1" t="str">
        <f t="shared" si="64"/>
        <v>OK</v>
      </c>
      <c r="M773" s="1" t="str">
        <f t="shared" si="65"/>
        <v>OK</v>
      </c>
    </row>
    <row r="774" spans="1:13" x14ac:dyDescent="0.3">
      <c r="A774">
        <v>772</v>
      </c>
      <c r="B774" t="s">
        <v>2169</v>
      </c>
      <c r="C774" t="s">
        <v>7</v>
      </c>
      <c r="D774" t="s">
        <v>72</v>
      </c>
      <c r="E774" t="s">
        <v>1372</v>
      </c>
      <c r="F774" t="s">
        <v>1570</v>
      </c>
      <c r="G774" t="s">
        <v>1415</v>
      </c>
      <c r="H774" s="1">
        <f t="shared" si="61"/>
        <v>32.1</v>
      </c>
      <c r="I774" s="1">
        <f t="shared" si="62"/>
        <v>1.5</v>
      </c>
      <c r="J774" s="1">
        <f t="shared" si="63"/>
        <v>17.100000000000001</v>
      </c>
      <c r="K774" s="1">
        <f t="shared" si="63"/>
        <v>13.9</v>
      </c>
      <c r="L774" s="1" t="str">
        <f t="shared" si="64"/>
        <v>OK</v>
      </c>
      <c r="M774" s="1" t="str">
        <f t="shared" si="65"/>
        <v>OK</v>
      </c>
    </row>
    <row r="775" spans="1:13" x14ac:dyDescent="0.3">
      <c r="A775">
        <v>773</v>
      </c>
      <c r="B775" t="s">
        <v>2170</v>
      </c>
      <c r="C775" t="s">
        <v>909</v>
      </c>
      <c r="D775" t="s">
        <v>651</v>
      </c>
      <c r="E775" t="s">
        <v>718</v>
      </c>
      <c r="F775" t="s">
        <v>2171</v>
      </c>
      <c r="G775" t="s">
        <v>1357</v>
      </c>
      <c r="H775" s="1">
        <f t="shared" si="61"/>
        <v>7.5</v>
      </c>
      <c r="I775" s="1">
        <f t="shared" si="62"/>
        <v>1.7</v>
      </c>
      <c r="J775" s="1">
        <f t="shared" si="63"/>
        <v>45.4</v>
      </c>
      <c r="K775" s="1">
        <f t="shared" si="63"/>
        <v>18</v>
      </c>
      <c r="L775" s="1" t="str">
        <f t="shared" si="64"/>
        <v>OK</v>
      </c>
      <c r="M775" s="1" t="str">
        <f t="shared" si="65"/>
        <v>OK</v>
      </c>
    </row>
    <row r="776" spans="1:13" x14ac:dyDescent="0.3">
      <c r="A776">
        <v>774</v>
      </c>
      <c r="B776" t="s">
        <v>2172</v>
      </c>
      <c r="C776" t="s">
        <v>7</v>
      </c>
      <c r="D776" t="s">
        <v>430</v>
      </c>
      <c r="E776" t="s">
        <v>1343</v>
      </c>
      <c r="F776" t="s">
        <v>1034</v>
      </c>
      <c r="G776" t="s">
        <v>686</v>
      </c>
      <c r="H776" s="1">
        <f t="shared" si="61"/>
        <v>9.3000000000000007</v>
      </c>
      <c r="I776" s="1">
        <f t="shared" si="62"/>
        <v>1.2</v>
      </c>
      <c r="J776" s="1">
        <f t="shared" si="63"/>
        <v>26.6</v>
      </c>
      <c r="K776" s="1">
        <f t="shared" si="63"/>
        <v>33.6</v>
      </c>
      <c r="L776" s="1" t="str">
        <f t="shared" si="64"/>
        <v>OK</v>
      </c>
      <c r="M776" s="1" t="str">
        <f t="shared" si="65"/>
        <v>OK</v>
      </c>
    </row>
    <row r="777" spans="1:13" x14ac:dyDescent="0.3">
      <c r="A777">
        <v>775</v>
      </c>
      <c r="B777" t="s">
        <v>2173</v>
      </c>
      <c r="C777" t="s">
        <v>24</v>
      </c>
      <c r="D777" t="s">
        <v>2078</v>
      </c>
      <c r="E777" t="s">
        <v>1245</v>
      </c>
      <c r="F777" t="s">
        <v>1509</v>
      </c>
      <c r="G777" t="s">
        <v>937</v>
      </c>
      <c r="H777" s="1">
        <f t="shared" si="61"/>
        <v>11</v>
      </c>
      <c r="I777" s="1">
        <f t="shared" si="62"/>
        <v>1.6</v>
      </c>
      <c r="J777" s="1">
        <f t="shared" si="63"/>
        <v>29.1</v>
      </c>
      <c r="K777" s="1">
        <f t="shared" si="63"/>
        <v>17.3</v>
      </c>
      <c r="L777" s="1" t="str">
        <f t="shared" si="64"/>
        <v>OK</v>
      </c>
      <c r="M777" s="1" t="str">
        <f t="shared" si="65"/>
        <v>OK</v>
      </c>
    </row>
    <row r="778" spans="1:13" x14ac:dyDescent="0.3">
      <c r="A778">
        <v>776</v>
      </c>
      <c r="B778" t="s">
        <v>2174</v>
      </c>
      <c r="C778" t="s">
        <v>7</v>
      </c>
      <c r="D778" t="s">
        <v>1294</v>
      </c>
      <c r="E778" t="s">
        <v>2175</v>
      </c>
      <c r="F778" t="s">
        <v>98</v>
      </c>
      <c r="G778" t="s">
        <v>373</v>
      </c>
      <c r="H778" s="1">
        <f t="shared" si="61"/>
        <v>15.3</v>
      </c>
      <c r="I778" s="1">
        <f t="shared" si="62"/>
        <v>0.64100000000000001</v>
      </c>
      <c r="J778" s="1">
        <f t="shared" si="63"/>
        <v>22.7</v>
      </c>
      <c r="K778" s="1">
        <f t="shared" si="63"/>
        <v>48.3</v>
      </c>
      <c r="L778" s="1" t="str">
        <f t="shared" si="64"/>
        <v>OK</v>
      </c>
      <c r="M778" s="1" t="str">
        <f t="shared" si="65"/>
        <v>OK</v>
      </c>
    </row>
    <row r="779" spans="1:13" x14ac:dyDescent="0.3">
      <c r="A779">
        <v>777</v>
      </c>
      <c r="B779" t="s">
        <v>2176</v>
      </c>
      <c r="C779" t="s">
        <v>351</v>
      </c>
      <c r="D779" t="s">
        <v>156</v>
      </c>
      <c r="E779" t="s">
        <v>2177</v>
      </c>
      <c r="F779" t="s">
        <v>576</v>
      </c>
      <c r="G779" t="s">
        <v>1415</v>
      </c>
      <c r="H779" s="1">
        <f t="shared" si="61"/>
        <v>11.8</v>
      </c>
      <c r="I779" s="1">
        <f t="shared" si="62"/>
        <v>0.77660000000000007</v>
      </c>
      <c r="J779" s="1">
        <f t="shared" si="63"/>
        <v>73.099999999999994</v>
      </c>
      <c r="K779" s="1">
        <f t="shared" si="63"/>
        <v>13.9</v>
      </c>
      <c r="L779" s="1" t="str">
        <f t="shared" si="64"/>
        <v>OK</v>
      </c>
      <c r="M779" s="1" t="str">
        <f t="shared" si="65"/>
        <v>OK</v>
      </c>
    </row>
    <row r="780" spans="1:13" x14ac:dyDescent="0.3">
      <c r="A780">
        <v>778</v>
      </c>
      <c r="B780" t="s">
        <v>2178</v>
      </c>
      <c r="C780" t="s">
        <v>81</v>
      </c>
      <c r="D780" t="s">
        <v>1595</v>
      </c>
      <c r="E780" t="s">
        <v>2179</v>
      </c>
      <c r="F780" t="s">
        <v>552</v>
      </c>
      <c r="G780" t="s">
        <v>982</v>
      </c>
      <c r="H780" s="1">
        <f t="shared" si="61"/>
        <v>14.3</v>
      </c>
      <c r="I780" s="1">
        <f t="shared" si="62"/>
        <v>0.70879999999999999</v>
      </c>
      <c r="J780" s="1">
        <f t="shared" si="63"/>
        <v>31.9</v>
      </c>
      <c r="K780" s="1">
        <f t="shared" si="63"/>
        <v>25.3</v>
      </c>
      <c r="L780" s="1" t="str">
        <f t="shared" si="64"/>
        <v>OK</v>
      </c>
      <c r="M780" s="1" t="str">
        <f t="shared" si="65"/>
        <v>OK</v>
      </c>
    </row>
    <row r="781" spans="1:13" x14ac:dyDescent="0.3">
      <c r="A781">
        <v>779</v>
      </c>
      <c r="B781" t="s">
        <v>2180</v>
      </c>
      <c r="C781" t="s">
        <v>60</v>
      </c>
      <c r="D781" t="s">
        <v>146</v>
      </c>
      <c r="E781" t="s">
        <v>1149</v>
      </c>
      <c r="F781" t="s">
        <v>309</v>
      </c>
      <c r="G781" t="s">
        <v>1664</v>
      </c>
      <c r="H781" s="1">
        <f t="shared" si="61"/>
        <v>11.3</v>
      </c>
      <c r="I781" s="1">
        <f t="shared" si="62"/>
        <v>1.3</v>
      </c>
      <c r="J781" s="1">
        <f t="shared" si="63"/>
        <v>20.100000000000001</v>
      </c>
      <c r="K781" s="1">
        <f t="shared" si="63"/>
        <v>34.799999999999997</v>
      </c>
      <c r="L781" s="1" t="str">
        <f t="shared" si="64"/>
        <v>OK</v>
      </c>
      <c r="M781" s="1" t="str">
        <f t="shared" si="65"/>
        <v>OK</v>
      </c>
    </row>
    <row r="782" spans="1:13" x14ac:dyDescent="0.3">
      <c r="A782">
        <v>780</v>
      </c>
      <c r="B782" t="s">
        <v>2181</v>
      </c>
      <c r="C782" t="s">
        <v>7</v>
      </c>
      <c r="D782" t="s">
        <v>363</v>
      </c>
      <c r="E782" t="s">
        <v>1128</v>
      </c>
      <c r="F782" t="s">
        <v>1841</v>
      </c>
      <c r="G782" t="s">
        <v>1054</v>
      </c>
      <c r="H782" s="1">
        <f t="shared" si="61"/>
        <v>10.7</v>
      </c>
      <c r="I782" s="1">
        <f t="shared" si="62"/>
        <v>2</v>
      </c>
      <c r="J782" s="1">
        <f t="shared" si="63"/>
        <v>26</v>
      </c>
      <c r="K782" s="1">
        <f t="shared" si="63"/>
        <v>17.2</v>
      </c>
      <c r="L782" s="1" t="str">
        <f t="shared" si="64"/>
        <v>OK</v>
      </c>
      <c r="M782" s="1" t="str">
        <f t="shared" si="65"/>
        <v>OK</v>
      </c>
    </row>
    <row r="783" spans="1:13" x14ac:dyDescent="0.3">
      <c r="A783">
        <v>781</v>
      </c>
      <c r="B783" t="s">
        <v>2182</v>
      </c>
      <c r="C783" t="s">
        <v>7</v>
      </c>
      <c r="D783" t="s">
        <v>329</v>
      </c>
      <c r="E783" t="s">
        <v>1182</v>
      </c>
      <c r="F783" t="s">
        <v>1278</v>
      </c>
      <c r="G783" t="s">
        <v>2183</v>
      </c>
      <c r="H783" s="1">
        <f t="shared" si="61"/>
        <v>7.3</v>
      </c>
      <c r="I783" s="1">
        <f t="shared" si="62"/>
        <v>1.4</v>
      </c>
      <c r="J783" s="1">
        <f t="shared" si="63"/>
        <v>21.6</v>
      </c>
      <c r="K783" s="1">
        <f t="shared" si="63"/>
        <v>72.3</v>
      </c>
      <c r="L783" s="1" t="str">
        <f t="shared" si="64"/>
        <v>OK</v>
      </c>
      <c r="M783" s="1" t="str">
        <f t="shared" si="65"/>
        <v>OK</v>
      </c>
    </row>
    <row r="784" spans="1:13" x14ac:dyDescent="0.3">
      <c r="A784">
        <v>782</v>
      </c>
      <c r="B784" t="s">
        <v>2184</v>
      </c>
      <c r="C784" t="s">
        <v>24</v>
      </c>
      <c r="D784" t="s">
        <v>460</v>
      </c>
      <c r="E784" t="s">
        <v>718</v>
      </c>
      <c r="F784" t="s">
        <v>1306</v>
      </c>
      <c r="G784" t="s">
        <v>796</v>
      </c>
      <c r="H784" s="1">
        <f t="shared" si="61"/>
        <v>5.8</v>
      </c>
      <c r="I784" s="1">
        <f t="shared" si="62"/>
        <v>1.7</v>
      </c>
      <c r="J784" s="1">
        <f t="shared" si="63"/>
        <v>40.6</v>
      </c>
      <c r="K784" s="1">
        <f t="shared" si="63"/>
        <v>35.700000000000003</v>
      </c>
      <c r="L784" s="1" t="str">
        <f t="shared" si="64"/>
        <v>OK</v>
      </c>
      <c r="M784" s="1" t="str">
        <f t="shared" si="65"/>
        <v>OK</v>
      </c>
    </row>
    <row r="785" spans="1:13" x14ac:dyDescent="0.3">
      <c r="A785">
        <v>783</v>
      </c>
      <c r="B785" t="s">
        <v>2185</v>
      </c>
      <c r="C785" t="s">
        <v>7</v>
      </c>
      <c r="D785" t="s">
        <v>289</v>
      </c>
      <c r="E785" t="s">
        <v>2186</v>
      </c>
      <c r="F785" t="s">
        <v>563</v>
      </c>
      <c r="G785" t="s">
        <v>26</v>
      </c>
      <c r="H785" s="1">
        <f t="shared" si="61"/>
        <v>13.1</v>
      </c>
      <c r="I785" s="1">
        <f t="shared" si="62"/>
        <v>-2.7</v>
      </c>
      <c r="J785" s="1">
        <f t="shared" si="63"/>
        <v>55.3</v>
      </c>
      <c r="K785" s="1">
        <f t="shared" si="63"/>
        <v>50.4</v>
      </c>
      <c r="L785" s="1" t="str">
        <f t="shared" si="64"/>
        <v>OK</v>
      </c>
      <c r="M785" s="1" t="str">
        <f t="shared" si="65"/>
        <v>OK</v>
      </c>
    </row>
    <row r="786" spans="1:13" x14ac:dyDescent="0.3">
      <c r="A786">
        <v>784</v>
      </c>
      <c r="B786" t="s">
        <v>2187</v>
      </c>
      <c r="C786" t="s">
        <v>7</v>
      </c>
      <c r="D786" t="s">
        <v>1163</v>
      </c>
      <c r="E786" t="s">
        <v>2188</v>
      </c>
      <c r="F786" t="s">
        <v>1738</v>
      </c>
      <c r="G786" t="s">
        <v>1286</v>
      </c>
      <c r="H786" s="1">
        <f t="shared" si="61"/>
        <v>52.9</v>
      </c>
      <c r="I786" s="1">
        <f t="shared" si="62"/>
        <v>-0.61499999999999999</v>
      </c>
      <c r="J786" s="1">
        <f t="shared" si="63"/>
        <v>37.5</v>
      </c>
      <c r="K786" s="1">
        <f t="shared" si="63"/>
        <v>21</v>
      </c>
      <c r="L786" s="1" t="str">
        <f t="shared" si="64"/>
        <v>OK</v>
      </c>
      <c r="M786" s="1" t="str">
        <f t="shared" si="65"/>
        <v>OK</v>
      </c>
    </row>
    <row r="787" spans="1:13" x14ac:dyDescent="0.3">
      <c r="A787">
        <v>785</v>
      </c>
      <c r="B787" t="s">
        <v>2189</v>
      </c>
      <c r="C787" t="s">
        <v>439</v>
      </c>
      <c r="D787" t="s">
        <v>1700</v>
      </c>
      <c r="E787" t="s">
        <v>1550</v>
      </c>
      <c r="F787" t="s">
        <v>2190</v>
      </c>
      <c r="G787" t="s">
        <v>124</v>
      </c>
      <c r="H787" s="1">
        <f t="shared" si="61"/>
        <v>12.2</v>
      </c>
      <c r="I787" s="1">
        <f t="shared" si="62"/>
        <v>1</v>
      </c>
      <c r="J787" s="1">
        <f t="shared" si="63"/>
        <v>106.1</v>
      </c>
      <c r="K787" s="1">
        <f t="shared" si="63"/>
        <v>9.4</v>
      </c>
      <c r="L787" s="1" t="str">
        <f t="shared" si="64"/>
        <v>OK</v>
      </c>
      <c r="M787" s="1" t="str">
        <f t="shared" si="65"/>
        <v>OK</v>
      </c>
    </row>
    <row r="788" spans="1:13" x14ac:dyDescent="0.3">
      <c r="A788">
        <v>786</v>
      </c>
      <c r="B788" t="s">
        <v>2191</v>
      </c>
      <c r="C788" t="s">
        <v>60</v>
      </c>
      <c r="D788" t="s">
        <v>1572</v>
      </c>
      <c r="E788" t="s">
        <v>2192</v>
      </c>
      <c r="F788" t="s">
        <v>1286</v>
      </c>
      <c r="G788" t="s">
        <v>2003</v>
      </c>
      <c r="H788" s="1">
        <f t="shared" si="61"/>
        <v>16.2</v>
      </c>
      <c r="I788" s="1">
        <f t="shared" si="62"/>
        <v>0.86720000000000008</v>
      </c>
      <c r="J788" s="1">
        <f t="shared" si="63"/>
        <v>21</v>
      </c>
      <c r="K788" s="1">
        <f t="shared" si="63"/>
        <v>27.1</v>
      </c>
      <c r="L788" s="1" t="str">
        <f t="shared" si="64"/>
        <v>OK</v>
      </c>
      <c r="M788" s="1" t="str">
        <f t="shared" si="65"/>
        <v>OK</v>
      </c>
    </row>
    <row r="789" spans="1:13" x14ac:dyDescent="0.3">
      <c r="A789">
        <v>787</v>
      </c>
      <c r="B789" t="s">
        <v>2193</v>
      </c>
      <c r="C789" t="s">
        <v>7</v>
      </c>
      <c r="D789" t="s">
        <v>1956</v>
      </c>
      <c r="E789" t="s">
        <v>724</v>
      </c>
      <c r="F789" t="s">
        <v>1595</v>
      </c>
      <c r="G789" t="s">
        <v>1432</v>
      </c>
      <c r="H789" s="1">
        <f t="shared" si="61"/>
        <v>8.6999999999999993</v>
      </c>
      <c r="I789" s="1">
        <f t="shared" si="62"/>
        <v>2.4</v>
      </c>
      <c r="J789" s="1">
        <f t="shared" si="63"/>
        <v>14.3</v>
      </c>
      <c r="K789" s="1">
        <f t="shared" si="63"/>
        <v>79.400000000000006</v>
      </c>
      <c r="L789" s="1" t="str">
        <f t="shared" si="64"/>
        <v>OK</v>
      </c>
      <c r="M789" s="1" t="str">
        <f t="shared" si="65"/>
        <v>OK</v>
      </c>
    </row>
    <row r="790" spans="1:13" x14ac:dyDescent="0.3">
      <c r="A790">
        <v>788</v>
      </c>
      <c r="B790" t="s">
        <v>2194</v>
      </c>
      <c r="C790" t="s">
        <v>160</v>
      </c>
      <c r="D790" t="s">
        <v>407</v>
      </c>
      <c r="E790" t="s">
        <v>1043</v>
      </c>
      <c r="F790" t="s">
        <v>1385</v>
      </c>
      <c r="G790" t="s">
        <v>1880</v>
      </c>
      <c r="H790" s="1">
        <f t="shared" si="61"/>
        <v>6.2</v>
      </c>
      <c r="I790" s="1">
        <f t="shared" si="62"/>
        <v>2.2000000000000002</v>
      </c>
      <c r="J790" s="1">
        <f t="shared" si="63"/>
        <v>65.2</v>
      </c>
      <c r="K790" s="1">
        <f t="shared" si="63"/>
        <v>16.100000000000001</v>
      </c>
      <c r="L790" s="1" t="str">
        <f t="shared" si="64"/>
        <v>OK</v>
      </c>
      <c r="M790" s="1" t="str">
        <f t="shared" si="65"/>
        <v>OK</v>
      </c>
    </row>
    <row r="791" spans="1:13" x14ac:dyDescent="0.3">
      <c r="A791">
        <v>789</v>
      </c>
      <c r="B791" t="s">
        <v>2195</v>
      </c>
      <c r="C791" t="s">
        <v>945</v>
      </c>
      <c r="D791" t="s">
        <v>2196</v>
      </c>
      <c r="E791" t="s">
        <v>2197</v>
      </c>
      <c r="F791" t="s">
        <v>1308</v>
      </c>
      <c r="G791" t="s">
        <v>240</v>
      </c>
      <c r="H791" s="1">
        <f t="shared" si="61"/>
        <v>22.1</v>
      </c>
      <c r="I791" s="1">
        <f t="shared" si="62"/>
        <v>0.88779999999999992</v>
      </c>
      <c r="J791" s="1">
        <f t="shared" si="63"/>
        <v>16.8</v>
      </c>
      <c r="K791" s="1">
        <f t="shared" si="63"/>
        <v>27.3</v>
      </c>
      <c r="L791" s="1" t="str">
        <f t="shared" si="64"/>
        <v>OK</v>
      </c>
      <c r="M791" s="1" t="str">
        <f t="shared" si="65"/>
        <v>OK</v>
      </c>
    </row>
    <row r="792" spans="1:13" x14ac:dyDescent="0.3">
      <c r="A792">
        <v>790</v>
      </c>
      <c r="B792" t="s">
        <v>2198</v>
      </c>
      <c r="C792" t="s">
        <v>1622</v>
      </c>
      <c r="D792" t="s">
        <v>601</v>
      </c>
      <c r="E792" t="s">
        <v>1372</v>
      </c>
      <c r="F792" t="s">
        <v>2199</v>
      </c>
      <c r="G792" t="s">
        <v>1444</v>
      </c>
      <c r="H792" s="1">
        <f t="shared" si="61"/>
        <v>5.0999999999999996</v>
      </c>
      <c r="I792" s="1">
        <f t="shared" si="62"/>
        <v>1.5</v>
      </c>
      <c r="J792" s="1">
        <f t="shared" si="63"/>
        <v>111.1</v>
      </c>
      <c r="K792" s="1">
        <f t="shared" si="63"/>
        <v>17.399999999999999</v>
      </c>
      <c r="L792" s="1" t="str">
        <f t="shared" si="64"/>
        <v>OK</v>
      </c>
      <c r="M792" s="1" t="str">
        <f t="shared" si="65"/>
        <v>OK</v>
      </c>
    </row>
    <row r="793" spans="1:13" x14ac:dyDescent="0.3">
      <c r="A793">
        <v>791</v>
      </c>
      <c r="B793" t="s">
        <v>2200</v>
      </c>
      <c r="C793" t="s">
        <v>144</v>
      </c>
      <c r="D793" t="s">
        <v>1673</v>
      </c>
      <c r="E793" t="s">
        <v>2201</v>
      </c>
      <c r="F793" t="s">
        <v>995</v>
      </c>
      <c r="G793" t="s">
        <v>2058</v>
      </c>
      <c r="H793" s="1">
        <f t="shared" si="61"/>
        <v>14.8</v>
      </c>
      <c r="I793" s="1">
        <f t="shared" si="62"/>
        <v>0.55679999999999996</v>
      </c>
      <c r="J793" s="1">
        <f t="shared" si="63"/>
        <v>42.6</v>
      </c>
      <c r="K793" s="1">
        <f t="shared" si="63"/>
        <v>24.4</v>
      </c>
      <c r="L793" s="1" t="str">
        <f t="shared" si="64"/>
        <v>OK</v>
      </c>
      <c r="M793" s="1" t="str">
        <f t="shared" si="65"/>
        <v>OK</v>
      </c>
    </row>
    <row r="794" spans="1:13" x14ac:dyDescent="0.3">
      <c r="A794">
        <v>792</v>
      </c>
      <c r="B794" t="s">
        <v>2202</v>
      </c>
      <c r="C794" t="s">
        <v>784</v>
      </c>
      <c r="D794" t="s">
        <v>1430</v>
      </c>
      <c r="E794" t="s">
        <v>1372</v>
      </c>
      <c r="F794" t="s">
        <v>1212</v>
      </c>
      <c r="G794" t="s">
        <v>2196</v>
      </c>
      <c r="H794" s="1">
        <f t="shared" si="61"/>
        <v>10</v>
      </c>
      <c r="I794" s="1">
        <f t="shared" si="62"/>
        <v>1.5</v>
      </c>
      <c r="J794" s="1">
        <f t="shared" si="63"/>
        <v>24.8</v>
      </c>
      <c r="K794" s="1">
        <f t="shared" si="63"/>
        <v>22.1</v>
      </c>
      <c r="L794" s="1" t="str">
        <f t="shared" si="64"/>
        <v>OK</v>
      </c>
      <c r="M794" s="1" t="str">
        <f t="shared" si="65"/>
        <v>OK</v>
      </c>
    </row>
    <row r="795" spans="1:13" x14ac:dyDescent="0.3">
      <c r="A795">
        <v>793</v>
      </c>
      <c r="B795" t="s">
        <v>2203</v>
      </c>
      <c r="C795" t="s">
        <v>7</v>
      </c>
      <c r="D795" t="s">
        <v>786</v>
      </c>
      <c r="E795" t="s">
        <v>1343</v>
      </c>
      <c r="F795" t="s">
        <v>1535</v>
      </c>
      <c r="G795" t="s">
        <v>1320</v>
      </c>
      <c r="H795" s="1">
        <f t="shared" si="61"/>
        <v>43.5</v>
      </c>
      <c r="I795" s="1">
        <f t="shared" si="62"/>
        <v>1.2</v>
      </c>
      <c r="J795" s="1">
        <f t="shared" si="63"/>
        <v>15</v>
      </c>
      <c r="K795" s="1">
        <f t="shared" si="63"/>
        <v>15.9</v>
      </c>
      <c r="L795" s="1" t="str">
        <f t="shared" si="64"/>
        <v>OK</v>
      </c>
      <c r="M795" s="1" t="str">
        <f t="shared" si="65"/>
        <v>OK</v>
      </c>
    </row>
    <row r="796" spans="1:13" x14ac:dyDescent="0.3">
      <c r="A796">
        <v>794</v>
      </c>
      <c r="B796" t="s">
        <v>2204</v>
      </c>
      <c r="C796" t="s">
        <v>1902</v>
      </c>
      <c r="D796" t="s">
        <v>279</v>
      </c>
      <c r="E796" t="s">
        <v>1182</v>
      </c>
      <c r="F796" t="s">
        <v>1519</v>
      </c>
      <c r="G796" t="s">
        <v>1572</v>
      </c>
      <c r="H796" s="1">
        <f t="shared" si="61"/>
        <v>22.3</v>
      </c>
      <c r="I796" s="1">
        <f t="shared" si="62"/>
        <v>1.4</v>
      </c>
      <c r="J796" s="1">
        <f t="shared" si="63"/>
        <v>17.8</v>
      </c>
      <c r="K796" s="1">
        <f t="shared" si="63"/>
        <v>16.2</v>
      </c>
      <c r="L796" s="1" t="str">
        <f t="shared" si="64"/>
        <v>OK</v>
      </c>
      <c r="M796" s="1" t="str">
        <f t="shared" si="65"/>
        <v>OK</v>
      </c>
    </row>
    <row r="797" spans="1:13" x14ac:dyDescent="0.3">
      <c r="A797">
        <v>795</v>
      </c>
      <c r="B797" t="s">
        <v>2205</v>
      </c>
      <c r="C797" t="s">
        <v>24</v>
      </c>
      <c r="D797" t="s">
        <v>591</v>
      </c>
      <c r="E797" t="s">
        <v>718</v>
      </c>
      <c r="F797" t="s">
        <v>2206</v>
      </c>
      <c r="G797" t="s">
        <v>206</v>
      </c>
      <c r="H797" s="1">
        <f t="shared" si="61"/>
        <v>7</v>
      </c>
      <c r="I797" s="1">
        <f t="shared" si="62"/>
        <v>1.7</v>
      </c>
      <c r="J797" s="1">
        <f t="shared" si="63"/>
        <v>199.5</v>
      </c>
      <c r="K797" s="1">
        <f t="shared" si="63"/>
        <v>10.3</v>
      </c>
      <c r="L797" s="1" t="str">
        <f t="shared" si="64"/>
        <v>OK</v>
      </c>
      <c r="M797" s="1" t="str">
        <f t="shared" si="65"/>
        <v>OK</v>
      </c>
    </row>
    <row r="798" spans="1:13" x14ac:dyDescent="0.3">
      <c r="A798">
        <v>796</v>
      </c>
      <c r="B798" t="s">
        <v>2207</v>
      </c>
      <c r="C798" t="s">
        <v>81</v>
      </c>
      <c r="D798" t="s">
        <v>402</v>
      </c>
      <c r="E798" t="s">
        <v>1550</v>
      </c>
      <c r="F798" t="s">
        <v>1215</v>
      </c>
      <c r="G798" t="s">
        <v>1317</v>
      </c>
      <c r="H798" s="1">
        <f t="shared" si="61"/>
        <v>9.6</v>
      </c>
      <c r="I798" s="1">
        <f t="shared" si="62"/>
        <v>1</v>
      </c>
      <c r="J798" s="1">
        <f t="shared" si="63"/>
        <v>30.2</v>
      </c>
      <c r="K798" s="1">
        <f t="shared" si="63"/>
        <v>26.3</v>
      </c>
      <c r="L798" s="1" t="str">
        <f t="shared" si="64"/>
        <v>OK</v>
      </c>
      <c r="M798" s="1" t="str">
        <f t="shared" si="65"/>
        <v>OK</v>
      </c>
    </row>
    <row r="799" spans="1:13" x14ac:dyDescent="0.3">
      <c r="A799">
        <v>797</v>
      </c>
      <c r="B799" t="s">
        <v>2208</v>
      </c>
      <c r="C799" t="s">
        <v>7</v>
      </c>
      <c r="D799" t="s">
        <v>329</v>
      </c>
      <c r="E799" t="s">
        <v>1128</v>
      </c>
      <c r="F799" t="s">
        <v>1301</v>
      </c>
      <c r="G799" t="s">
        <v>2209</v>
      </c>
      <c r="H799" s="1">
        <f t="shared" si="61"/>
        <v>7.3</v>
      </c>
      <c r="I799" s="1">
        <f t="shared" si="62"/>
        <v>2</v>
      </c>
      <c r="J799" s="1">
        <f t="shared" si="63"/>
        <v>15.8</v>
      </c>
      <c r="K799" s="1">
        <f t="shared" si="63"/>
        <v>141.5</v>
      </c>
      <c r="L799" s="1" t="str">
        <f t="shared" si="64"/>
        <v>OK</v>
      </c>
      <c r="M799" s="1" t="str">
        <f t="shared" si="65"/>
        <v>OK</v>
      </c>
    </row>
    <row r="800" spans="1:13" x14ac:dyDescent="0.3">
      <c r="A800">
        <v>798</v>
      </c>
      <c r="B800" t="s">
        <v>2210</v>
      </c>
      <c r="C800" t="s">
        <v>60</v>
      </c>
      <c r="D800" t="s">
        <v>1081</v>
      </c>
      <c r="E800" t="s">
        <v>2211</v>
      </c>
      <c r="F800" t="s">
        <v>1329</v>
      </c>
      <c r="G800" t="s">
        <v>98</v>
      </c>
      <c r="H800" s="1">
        <f t="shared" si="61"/>
        <v>14.5</v>
      </c>
      <c r="I800" s="1">
        <f t="shared" si="62"/>
        <v>0.95129999999999992</v>
      </c>
      <c r="J800" s="1">
        <f t="shared" si="63"/>
        <v>22.8</v>
      </c>
      <c r="K800" s="1">
        <f t="shared" si="63"/>
        <v>22.7</v>
      </c>
      <c r="L800" s="1" t="str">
        <f t="shared" si="64"/>
        <v>OK</v>
      </c>
      <c r="M800" s="1" t="str">
        <f t="shared" si="65"/>
        <v>OK</v>
      </c>
    </row>
    <row r="801" spans="1:13" x14ac:dyDescent="0.3">
      <c r="A801">
        <v>799</v>
      </c>
      <c r="B801" t="s">
        <v>2212</v>
      </c>
      <c r="C801" t="s">
        <v>7</v>
      </c>
      <c r="D801" t="s">
        <v>1716</v>
      </c>
      <c r="E801" t="s">
        <v>1149</v>
      </c>
      <c r="F801" t="s">
        <v>459</v>
      </c>
      <c r="G801" t="s">
        <v>547</v>
      </c>
      <c r="H801" s="1">
        <f t="shared" si="61"/>
        <v>12.6</v>
      </c>
      <c r="I801" s="1">
        <f t="shared" si="62"/>
        <v>1.3</v>
      </c>
      <c r="J801" s="1">
        <f t="shared" si="63"/>
        <v>53.6</v>
      </c>
      <c r="K801" s="1">
        <f t="shared" si="63"/>
        <v>10.1</v>
      </c>
      <c r="L801" s="1" t="str">
        <f t="shared" si="64"/>
        <v>OK</v>
      </c>
      <c r="M801" s="1" t="str">
        <f t="shared" si="65"/>
        <v>OK</v>
      </c>
    </row>
    <row r="802" spans="1:13" x14ac:dyDescent="0.3">
      <c r="A802">
        <v>800</v>
      </c>
      <c r="B802" t="s">
        <v>2213</v>
      </c>
      <c r="C802" t="s">
        <v>307</v>
      </c>
      <c r="D802" t="s">
        <v>1781</v>
      </c>
      <c r="E802" t="s">
        <v>1182</v>
      </c>
      <c r="F802" t="s">
        <v>1467</v>
      </c>
      <c r="G802" t="s">
        <v>2214</v>
      </c>
      <c r="H802" s="1">
        <f t="shared" si="61"/>
        <v>12</v>
      </c>
      <c r="I802" s="1">
        <f t="shared" si="62"/>
        <v>1.4</v>
      </c>
      <c r="J802" s="1">
        <f t="shared" si="63"/>
        <v>14.6</v>
      </c>
      <c r="K802" s="1">
        <f t="shared" si="63"/>
        <v>57.2</v>
      </c>
      <c r="L802" s="1" t="str">
        <f t="shared" si="64"/>
        <v>OK</v>
      </c>
      <c r="M802" s="1" t="str">
        <f t="shared" si="65"/>
        <v>OK</v>
      </c>
    </row>
    <row r="803" spans="1:13" x14ac:dyDescent="0.3">
      <c r="A803">
        <v>801</v>
      </c>
      <c r="B803" t="s">
        <v>2215</v>
      </c>
      <c r="C803" t="s">
        <v>7</v>
      </c>
      <c r="D803" t="s">
        <v>1576</v>
      </c>
      <c r="E803" t="s">
        <v>823</v>
      </c>
      <c r="F803" t="s">
        <v>1654</v>
      </c>
      <c r="G803" t="s">
        <v>907</v>
      </c>
      <c r="H803" s="1">
        <f t="shared" si="61"/>
        <v>11.4</v>
      </c>
      <c r="I803" s="1">
        <f t="shared" si="62"/>
        <v>2.1</v>
      </c>
      <c r="J803" s="1">
        <f t="shared" si="63"/>
        <v>12.4</v>
      </c>
      <c r="K803" s="1">
        <f t="shared" si="63"/>
        <v>41.9</v>
      </c>
      <c r="L803" s="1" t="str">
        <f t="shared" si="64"/>
        <v>OK</v>
      </c>
      <c r="M803" s="1" t="str">
        <f t="shared" si="65"/>
        <v>OK</v>
      </c>
    </row>
    <row r="804" spans="1:13" x14ac:dyDescent="0.3">
      <c r="A804">
        <v>802</v>
      </c>
      <c r="B804" t="s">
        <v>2216</v>
      </c>
      <c r="C804" t="s">
        <v>7</v>
      </c>
      <c r="D804" t="s">
        <v>1595</v>
      </c>
      <c r="E804" t="s">
        <v>1182</v>
      </c>
      <c r="F804" t="s">
        <v>1728</v>
      </c>
      <c r="G804" t="s">
        <v>1187</v>
      </c>
      <c r="H804" s="1">
        <f t="shared" si="61"/>
        <v>14.3</v>
      </c>
      <c r="I804" s="1">
        <f t="shared" si="62"/>
        <v>1.4</v>
      </c>
      <c r="J804" s="1">
        <f t="shared" si="63"/>
        <v>9.8000000000000007</v>
      </c>
      <c r="K804" s="1">
        <f t="shared" si="63"/>
        <v>39.1</v>
      </c>
      <c r="L804" s="1" t="str">
        <f t="shared" si="64"/>
        <v>OK</v>
      </c>
      <c r="M804" s="1" t="str">
        <f t="shared" si="65"/>
        <v>OK</v>
      </c>
    </row>
    <row r="805" spans="1:13" x14ac:dyDescent="0.3">
      <c r="A805">
        <v>803</v>
      </c>
      <c r="B805" t="s">
        <v>2217</v>
      </c>
      <c r="C805" t="s">
        <v>7</v>
      </c>
      <c r="D805" t="s">
        <v>672</v>
      </c>
      <c r="E805" t="s">
        <v>1343</v>
      </c>
      <c r="F805" t="s">
        <v>995</v>
      </c>
      <c r="G805" t="s">
        <v>2086</v>
      </c>
      <c r="H805" s="1">
        <f t="shared" si="61"/>
        <v>5.5</v>
      </c>
      <c r="I805" s="1">
        <f t="shared" si="62"/>
        <v>1.2</v>
      </c>
      <c r="J805" s="1">
        <f t="shared" si="63"/>
        <v>42.6</v>
      </c>
      <c r="K805" s="1">
        <f t="shared" si="63"/>
        <v>46.4</v>
      </c>
      <c r="L805" s="1" t="str">
        <f t="shared" si="64"/>
        <v>OK</v>
      </c>
      <c r="M805" s="1" t="str">
        <f t="shared" si="65"/>
        <v>OK</v>
      </c>
    </row>
    <row r="806" spans="1:13" x14ac:dyDescent="0.3">
      <c r="A806">
        <v>804</v>
      </c>
      <c r="B806" t="s">
        <v>2218</v>
      </c>
      <c r="C806" t="s">
        <v>7</v>
      </c>
      <c r="D806" t="s">
        <v>135</v>
      </c>
      <c r="E806" t="s">
        <v>2219</v>
      </c>
      <c r="F806" t="s">
        <v>1872</v>
      </c>
      <c r="G806" t="s">
        <v>605</v>
      </c>
      <c r="H806" s="1">
        <f t="shared" si="61"/>
        <v>21.5</v>
      </c>
      <c r="I806" s="1">
        <f t="shared" si="62"/>
        <v>0.76800000000000002</v>
      </c>
      <c r="J806" s="1">
        <f t="shared" si="63"/>
        <v>15.5</v>
      </c>
      <c r="K806" s="1">
        <f t="shared" si="63"/>
        <v>38.700000000000003</v>
      </c>
      <c r="L806" s="1" t="str">
        <f t="shared" si="64"/>
        <v>OK</v>
      </c>
      <c r="M806" s="1" t="str">
        <f t="shared" si="65"/>
        <v>OK</v>
      </c>
    </row>
    <row r="807" spans="1:13" x14ac:dyDescent="0.3">
      <c r="A807">
        <v>805</v>
      </c>
      <c r="B807" t="s">
        <v>2220</v>
      </c>
      <c r="C807" t="s">
        <v>2221</v>
      </c>
      <c r="D807" t="s">
        <v>206</v>
      </c>
      <c r="E807" t="s">
        <v>1182</v>
      </c>
      <c r="F807" t="s">
        <v>1071</v>
      </c>
      <c r="G807" t="s">
        <v>951</v>
      </c>
      <c r="H807" s="1">
        <f t="shared" si="61"/>
        <v>10.3</v>
      </c>
      <c r="I807" s="1">
        <f t="shared" si="62"/>
        <v>1.4</v>
      </c>
      <c r="J807" s="1">
        <f t="shared" si="63"/>
        <v>28.4</v>
      </c>
      <c r="K807" s="1">
        <f t="shared" si="63"/>
        <v>18.600000000000001</v>
      </c>
      <c r="L807" s="1" t="str">
        <f t="shared" si="64"/>
        <v>OK</v>
      </c>
      <c r="M807" s="1" t="str">
        <f t="shared" si="65"/>
        <v>OK</v>
      </c>
    </row>
    <row r="808" spans="1:13" x14ac:dyDescent="0.3">
      <c r="A808">
        <v>806</v>
      </c>
      <c r="B808" t="s">
        <v>2222</v>
      </c>
      <c r="C808" t="s">
        <v>7</v>
      </c>
      <c r="D808" t="s">
        <v>1960</v>
      </c>
      <c r="E808" t="s">
        <v>928</v>
      </c>
      <c r="F808" t="s">
        <v>1497</v>
      </c>
      <c r="G808" t="s">
        <v>1126</v>
      </c>
      <c r="H808" s="1">
        <f t="shared" si="61"/>
        <v>21.1</v>
      </c>
      <c r="I808" s="1">
        <f t="shared" si="62"/>
        <v>1.1000000000000001</v>
      </c>
      <c r="J808" s="1">
        <f t="shared" si="63"/>
        <v>13.2</v>
      </c>
      <c r="K808" s="1">
        <f t="shared" si="63"/>
        <v>30.1</v>
      </c>
      <c r="L808" s="1" t="str">
        <f t="shared" si="64"/>
        <v>OK</v>
      </c>
      <c r="M808" s="1" t="str">
        <f t="shared" si="65"/>
        <v>OK</v>
      </c>
    </row>
    <row r="809" spans="1:13" x14ac:dyDescent="0.3">
      <c r="A809">
        <v>807</v>
      </c>
      <c r="B809" t="s">
        <v>2223</v>
      </c>
      <c r="C809" t="s">
        <v>909</v>
      </c>
      <c r="D809" t="s">
        <v>1329</v>
      </c>
      <c r="E809" t="s">
        <v>2224</v>
      </c>
      <c r="F809" t="s">
        <v>1751</v>
      </c>
      <c r="G809" t="s">
        <v>161</v>
      </c>
      <c r="H809" s="1">
        <f t="shared" si="61"/>
        <v>22.8</v>
      </c>
      <c r="I809" s="1">
        <f t="shared" si="62"/>
        <v>0.79449999999999998</v>
      </c>
      <c r="J809" s="1">
        <f t="shared" si="63"/>
        <v>21.9</v>
      </c>
      <c r="K809" s="1">
        <f t="shared" si="63"/>
        <v>18.7</v>
      </c>
      <c r="L809" s="1" t="str">
        <f t="shared" si="64"/>
        <v>OK</v>
      </c>
      <c r="M809" s="1" t="str">
        <f t="shared" si="65"/>
        <v>OK</v>
      </c>
    </row>
    <row r="810" spans="1:13" x14ac:dyDescent="0.3">
      <c r="A810">
        <v>808</v>
      </c>
      <c r="B810" t="s">
        <v>2225</v>
      </c>
      <c r="C810" t="s">
        <v>7</v>
      </c>
      <c r="D810" t="s">
        <v>487</v>
      </c>
      <c r="E810" t="s">
        <v>2226</v>
      </c>
      <c r="F810" t="s">
        <v>1500</v>
      </c>
      <c r="G810" t="s">
        <v>697</v>
      </c>
      <c r="H810" s="1">
        <f t="shared" si="61"/>
        <v>4.4000000000000004</v>
      </c>
      <c r="I810" s="1">
        <f t="shared" si="62"/>
        <v>0.77960000000000007</v>
      </c>
      <c r="J810" s="1">
        <f t="shared" si="63"/>
        <v>68.3</v>
      </c>
      <c r="K810" s="1">
        <f t="shared" si="63"/>
        <v>48</v>
      </c>
      <c r="L810" s="1" t="str">
        <f t="shared" si="64"/>
        <v>OK</v>
      </c>
      <c r="M810" s="1" t="str">
        <f t="shared" si="65"/>
        <v>OK</v>
      </c>
    </row>
    <row r="811" spans="1:13" x14ac:dyDescent="0.3">
      <c r="A811">
        <v>809</v>
      </c>
      <c r="B811" t="s">
        <v>2227</v>
      </c>
      <c r="C811" t="s">
        <v>253</v>
      </c>
      <c r="D811" t="s">
        <v>220</v>
      </c>
      <c r="E811" t="s">
        <v>1070</v>
      </c>
      <c r="F811" t="s">
        <v>1490</v>
      </c>
      <c r="G811" t="s">
        <v>486</v>
      </c>
      <c r="H811" s="1">
        <f t="shared" si="61"/>
        <v>8.5</v>
      </c>
      <c r="I811" s="1">
        <f t="shared" si="62"/>
        <v>2.5</v>
      </c>
      <c r="J811" s="1">
        <f t="shared" si="63"/>
        <v>10.5</v>
      </c>
      <c r="K811" s="1">
        <f t="shared" si="63"/>
        <v>65.400000000000006</v>
      </c>
      <c r="L811" s="1" t="str">
        <f t="shared" si="64"/>
        <v>OK</v>
      </c>
      <c r="M811" s="1" t="str">
        <f t="shared" si="65"/>
        <v>OK</v>
      </c>
    </row>
    <row r="812" spans="1:13" x14ac:dyDescent="0.3">
      <c r="A812">
        <v>810</v>
      </c>
      <c r="B812" t="s">
        <v>2228</v>
      </c>
      <c r="C812" t="s">
        <v>24</v>
      </c>
      <c r="D812" t="s">
        <v>1444</v>
      </c>
      <c r="E812" t="s">
        <v>1149</v>
      </c>
      <c r="F812" t="s">
        <v>1276</v>
      </c>
      <c r="G812" t="s">
        <v>172</v>
      </c>
      <c r="H812" s="1">
        <f t="shared" si="61"/>
        <v>17.399999999999999</v>
      </c>
      <c r="I812" s="1">
        <f t="shared" si="62"/>
        <v>1.3</v>
      </c>
      <c r="J812" s="1">
        <f t="shared" si="63"/>
        <v>28.8</v>
      </c>
      <c r="K812" s="1">
        <f t="shared" si="63"/>
        <v>11.1</v>
      </c>
      <c r="L812" s="1" t="str">
        <f t="shared" si="64"/>
        <v>OK</v>
      </c>
      <c r="M812" s="1" t="str">
        <f t="shared" si="65"/>
        <v>OK</v>
      </c>
    </row>
    <row r="813" spans="1:13" x14ac:dyDescent="0.3">
      <c r="A813">
        <v>811</v>
      </c>
      <c r="B813" t="s">
        <v>2229</v>
      </c>
      <c r="C813" t="s">
        <v>60</v>
      </c>
      <c r="D813" t="s">
        <v>1038</v>
      </c>
      <c r="E813" t="s">
        <v>2230</v>
      </c>
      <c r="F813" t="s">
        <v>1811</v>
      </c>
      <c r="G813" t="s">
        <v>693</v>
      </c>
      <c r="H813" s="1">
        <f t="shared" si="61"/>
        <v>19.3</v>
      </c>
      <c r="I813" s="1">
        <f t="shared" si="62"/>
        <v>0.68310000000000004</v>
      </c>
      <c r="J813" s="1">
        <f t="shared" si="63"/>
        <v>113.7</v>
      </c>
      <c r="K813" s="1">
        <f t="shared" si="63"/>
        <v>8.6</v>
      </c>
      <c r="L813" s="1" t="str">
        <f t="shared" si="64"/>
        <v>OK</v>
      </c>
      <c r="M813" s="1" t="str">
        <f t="shared" si="65"/>
        <v>OK</v>
      </c>
    </row>
    <row r="814" spans="1:13" x14ac:dyDescent="0.3">
      <c r="A814">
        <v>812</v>
      </c>
      <c r="B814" t="s">
        <v>2231</v>
      </c>
      <c r="C814" t="s">
        <v>945</v>
      </c>
      <c r="D814" t="s">
        <v>1535</v>
      </c>
      <c r="E814" t="s">
        <v>718</v>
      </c>
      <c r="F814" t="s">
        <v>1444</v>
      </c>
      <c r="G814" t="s">
        <v>201</v>
      </c>
      <c r="H814" s="1">
        <f t="shared" si="61"/>
        <v>15</v>
      </c>
      <c r="I814" s="1">
        <f t="shared" si="62"/>
        <v>1.7</v>
      </c>
      <c r="J814" s="1">
        <f t="shared" si="63"/>
        <v>17.399999999999999</v>
      </c>
      <c r="K814" s="1">
        <f t="shared" si="63"/>
        <v>18.3</v>
      </c>
      <c r="L814" s="1" t="str">
        <f t="shared" si="64"/>
        <v>OK</v>
      </c>
      <c r="M814" s="1" t="str">
        <f t="shared" si="65"/>
        <v>OK</v>
      </c>
    </row>
    <row r="815" spans="1:13" x14ac:dyDescent="0.3">
      <c r="A815">
        <v>813</v>
      </c>
      <c r="B815" t="s">
        <v>2232</v>
      </c>
      <c r="C815" t="s">
        <v>7</v>
      </c>
      <c r="D815" t="s">
        <v>1415</v>
      </c>
      <c r="E815" t="s">
        <v>1245</v>
      </c>
      <c r="F815" t="s">
        <v>1439</v>
      </c>
      <c r="G815" t="s">
        <v>1294</v>
      </c>
      <c r="H815" s="1">
        <f t="shared" si="61"/>
        <v>13.9</v>
      </c>
      <c r="I815" s="1">
        <f t="shared" si="62"/>
        <v>1.6</v>
      </c>
      <c r="J815" s="1">
        <f t="shared" si="63"/>
        <v>21.7</v>
      </c>
      <c r="K815" s="1">
        <f t="shared" si="63"/>
        <v>15.3</v>
      </c>
      <c r="L815" s="1" t="str">
        <f t="shared" si="64"/>
        <v>OK</v>
      </c>
      <c r="M815" s="1" t="str">
        <f t="shared" si="65"/>
        <v>OK</v>
      </c>
    </row>
    <row r="816" spans="1:13" x14ac:dyDescent="0.3">
      <c r="A816">
        <v>814</v>
      </c>
      <c r="B816" t="s">
        <v>2233</v>
      </c>
      <c r="C816" t="s">
        <v>18</v>
      </c>
      <c r="D816" t="s">
        <v>468</v>
      </c>
      <c r="E816" t="s">
        <v>1182</v>
      </c>
      <c r="F816" t="s">
        <v>395</v>
      </c>
      <c r="G816" t="s">
        <v>1960</v>
      </c>
      <c r="H816" s="1">
        <f t="shared" si="61"/>
        <v>4.7</v>
      </c>
      <c r="I816" s="1">
        <f t="shared" si="62"/>
        <v>1.4</v>
      </c>
      <c r="J816" s="1">
        <f t="shared" si="63"/>
        <v>65.3</v>
      </c>
      <c r="K816" s="1">
        <f t="shared" si="63"/>
        <v>21.1</v>
      </c>
      <c r="L816" s="1" t="str">
        <f t="shared" si="64"/>
        <v>OK</v>
      </c>
      <c r="M816" s="1" t="str">
        <f t="shared" si="65"/>
        <v>OK</v>
      </c>
    </row>
    <row r="817" spans="1:13" x14ac:dyDescent="0.3">
      <c r="A817">
        <v>815</v>
      </c>
      <c r="B817" t="s">
        <v>2234</v>
      </c>
      <c r="C817" t="s">
        <v>2235</v>
      </c>
      <c r="D817" t="s">
        <v>660</v>
      </c>
      <c r="E817" t="s">
        <v>1182</v>
      </c>
      <c r="F817" t="s">
        <v>239</v>
      </c>
      <c r="G817" t="s">
        <v>1023</v>
      </c>
      <c r="H817" s="1">
        <f t="shared" si="61"/>
        <v>5.2</v>
      </c>
      <c r="I817" s="1">
        <f t="shared" si="62"/>
        <v>1.4</v>
      </c>
      <c r="J817" s="1">
        <f t="shared" si="63"/>
        <v>71.5</v>
      </c>
      <c r="K817" s="1">
        <f t="shared" si="63"/>
        <v>20.2</v>
      </c>
      <c r="L817" s="1" t="str">
        <f t="shared" si="64"/>
        <v>OK</v>
      </c>
      <c r="M817" s="1" t="str">
        <f t="shared" si="65"/>
        <v>OK</v>
      </c>
    </row>
    <row r="818" spans="1:13" x14ac:dyDescent="0.3">
      <c r="A818">
        <v>816</v>
      </c>
      <c r="B818" t="s">
        <v>2236</v>
      </c>
      <c r="C818" t="s">
        <v>238</v>
      </c>
      <c r="D818" t="s">
        <v>660</v>
      </c>
      <c r="E818" t="s">
        <v>928</v>
      </c>
      <c r="F818" t="s">
        <v>2237</v>
      </c>
      <c r="G818" t="s">
        <v>201</v>
      </c>
      <c r="H818" s="1">
        <f t="shared" si="61"/>
        <v>5.2</v>
      </c>
      <c r="I818" s="1">
        <f t="shared" si="62"/>
        <v>1.1000000000000001</v>
      </c>
      <c r="J818" s="1">
        <f t="shared" si="63"/>
        <v>143.19999999999999</v>
      </c>
      <c r="K818" s="1">
        <f t="shared" si="63"/>
        <v>18.3</v>
      </c>
      <c r="L818" s="1" t="str">
        <f t="shared" si="64"/>
        <v>OK</v>
      </c>
      <c r="M818" s="1" t="str">
        <f t="shared" si="65"/>
        <v>OK</v>
      </c>
    </row>
    <row r="819" spans="1:13" x14ac:dyDescent="0.3">
      <c r="A819">
        <v>817</v>
      </c>
      <c r="B819" t="s">
        <v>2238</v>
      </c>
      <c r="C819" t="s">
        <v>7</v>
      </c>
      <c r="D819" t="s">
        <v>1280</v>
      </c>
      <c r="E819" t="s">
        <v>1372</v>
      </c>
      <c r="F819" t="s">
        <v>93</v>
      </c>
      <c r="G819" t="s">
        <v>215</v>
      </c>
      <c r="H819" s="1">
        <f t="shared" si="61"/>
        <v>31.4</v>
      </c>
      <c r="I819" s="1">
        <f t="shared" si="62"/>
        <v>1.5</v>
      </c>
      <c r="J819" s="1">
        <f t="shared" si="63"/>
        <v>17.899999999999999</v>
      </c>
      <c r="K819" s="1">
        <f t="shared" si="63"/>
        <v>11.2</v>
      </c>
      <c r="L819" s="1" t="str">
        <f t="shared" si="64"/>
        <v>OK</v>
      </c>
      <c r="M819" s="1" t="str">
        <f t="shared" si="65"/>
        <v>OK</v>
      </c>
    </row>
    <row r="820" spans="1:13" x14ac:dyDescent="0.3">
      <c r="A820">
        <v>818</v>
      </c>
      <c r="B820" t="s">
        <v>2239</v>
      </c>
      <c r="C820" t="s">
        <v>7</v>
      </c>
      <c r="D820" t="s">
        <v>847</v>
      </c>
      <c r="E820" t="s">
        <v>2240</v>
      </c>
      <c r="F820" t="s">
        <v>2241</v>
      </c>
      <c r="G820" t="s">
        <v>167</v>
      </c>
      <c r="H820" s="1">
        <f t="shared" si="61"/>
        <v>53.2</v>
      </c>
      <c r="I820" s="1">
        <f t="shared" si="62"/>
        <v>0.5</v>
      </c>
      <c r="J820" s="1">
        <f t="shared" si="63"/>
        <v>64.400000000000006</v>
      </c>
      <c r="K820" s="1">
        <f t="shared" si="63"/>
        <v>9.6999999999999993</v>
      </c>
      <c r="L820" s="1" t="str">
        <f t="shared" si="64"/>
        <v>OK</v>
      </c>
      <c r="M820" s="1" t="str">
        <f t="shared" si="65"/>
        <v>OK</v>
      </c>
    </row>
    <row r="821" spans="1:13" x14ac:dyDescent="0.3">
      <c r="A821">
        <v>819</v>
      </c>
      <c r="B821" t="s">
        <v>2242</v>
      </c>
      <c r="C821" t="s">
        <v>7</v>
      </c>
      <c r="D821" t="s">
        <v>1061</v>
      </c>
      <c r="E821" t="s">
        <v>2243</v>
      </c>
      <c r="F821" t="s">
        <v>2134</v>
      </c>
      <c r="G821" t="s">
        <v>1297</v>
      </c>
      <c r="H821" s="1">
        <f t="shared" si="61"/>
        <v>22.6</v>
      </c>
      <c r="I821" s="1">
        <f t="shared" si="62"/>
        <v>0.40500000000000003</v>
      </c>
      <c r="J821" s="1">
        <f t="shared" si="63"/>
        <v>49.8</v>
      </c>
      <c r="K821" s="1">
        <f t="shared" si="63"/>
        <v>19</v>
      </c>
      <c r="L821" s="1" t="str">
        <f t="shared" si="64"/>
        <v>OK</v>
      </c>
      <c r="M821" s="1" t="str">
        <f t="shared" si="65"/>
        <v>OK</v>
      </c>
    </row>
    <row r="822" spans="1:13" x14ac:dyDescent="0.3">
      <c r="A822">
        <v>820</v>
      </c>
      <c r="B822" t="s">
        <v>2244</v>
      </c>
      <c r="C822" t="s">
        <v>160</v>
      </c>
      <c r="D822" t="s">
        <v>329</v>
      </c>
      <c r="E822" t="s">
        <v>2245</v>
      </c>
      <c r="F822" t="s">
        <v>716</v>
      </c>
      <c r="G822" t="s">
        <v>1539</v>
      </c>
      <c r="H822" s="1">
        <f t="shared" si="61"/>
        <v>7.3</v>
      </c>
      <c r="I822" s="1">
        <f t="shared" si="62"/>
        <v>0.99429999999999996</v>
      </c>
      <c r="J822" s="1">
        <f t="shared" si="63"/>
        <v>44.4</v>
      </c>
      <c r="K822" s="1">
        <f t="shared" si="63"/>
        <v>23.2</v>
      </c>
      <c r="L822" s="1" t="str">
        <f t="shared" si="64"/>
        <v>OK</v>
      </c>
      <c r="M822" s="1" t="str">
        <f t="shared" si="65"/>
        <v>OK</v>
      </c>
    </row>
    <row r="823" spans="1:13" x14ac:dyDescent="0.3">
      <c r="A823">
        <v>821</v>
      </c>
      <c r="B823" t="s">
        <v>2246</v>
      </c>
      <c r="C823" t="s">
        <v>24</v>
      </c>
      <c r="D823" t="s">
        <v>583</v>
      </c>
      <c r="E823" t="s">
        <v>1182</v>
      </c>
      <c r="F823" t="s">
        <v>736</v>
      </c>
      <c r="G823" t="s">
        <v>813</v>
      </c>
      <c r="H823" s="1">
        <f t="shared" si="61"/>
        <v>6.3</v>
      </c>
      <c r="I823" s="1">
        <f t="shared" si="62"/>
        <v>1.4</v>
      </c>
      <c r="J823" s="1">
        <f t="shared" si="63"/>
        <v>30.9</v>
      </c>
      <c r="K823" s="1">
        <f t="shared" si="63"/>
        <v>36.200000000000003</v>
      </c>
      <c r="L823" s="1" t="str">
        <f t="shared" si="64"/>
        <v>OK</v>
      </c>
      <c r="M823" s="1" t="str">
        <f t="shared" si="65"/>
        <v>OK</v>
      </c>
    </row>
    <row r="824" spans="1:13" x14ac:dyDescent="0.3">
      <c r="A824">
        <v>822</v>
      </c>
      <c r="B824" t="s">
        <v>2247</v>
      </c>
      <c r="C824" t="s">
        <v>419</v>
      </c>
      <c r="D824" t="s">
        <v>1493</v>
      </c>
      <c r="E824" t="s">
        <v>1343</v>
      </c>
      <c r="F824" t="s">
        <v>2248</v>
      </c>
      <c r="G824" t="s">
        <v>1009</v>
      </c>
      <c r="H824" s="1">
        <f t="shared" si="61"/>
        <v>14.1</v>
      </c>
      <c r="I824" s="1">
        <f t="shared" si="62"/>
        <v>1.2</v>
      </c>
      <c r="J824" s="1">
        <f t="shared" si="63"/>
        <v>86.6</v>
      </c>
      <c r="K824" s="1">
        <f t="shared" si="63"/>
        <v>7.2</v>
      </c>
      <c r="L824" s="1" t="str">
        <f t="shared" si="64"/>
        <v>OK</v>
      </c>
      <c r="M824" s="1" t="str">
        <f t="shared" si="65"/>
        <v>OK</v>
      </c>
    </row>
    <row r="825" spans="1:13" x14ac:dyDescent="0.3">
      <c r="A825">
        <v>823</v>
      </c>
      <c r="B825" t="s">
        <v>2249</v>
      </c>
      <c r="C825" t="s">
        <v>419</v>
      </c>
      <c r="D825" t="s">
        <v>284</v>
      </c>
      <c r="E825" t="s">
        <v>1359</v>
      </c>
      <c r="F825" t="s">
        <v>1747</v>
      </c>
      <c r="G825" t="s">
        <v>284</v>
      </c>
      <c r="H825" s="1">
        <f t="shared" si="61"/>
        <v>8.1</v>
      </c>
      <c r="I825" s="1">
        <f t="shared" si="62"/>
        <v>1.8</v>
      </c>
      <c r="J825" s="1">
        <f t="shared" si="63"/>
        <v>151.30000000000001</v>
      </c>
      <c r="K825" s="1">
        <f t="shared" si="63"/>
        <v>8.1</v>
      </c>
      <c r="L825" s="1" t="str">
        <f t="shared" si="64"/>
        <v>OK</v>
      </c>
      <c r="M825" s="1" t="str">
        <f t="shared" si="65"/>
        <v>OK</v>
      </c>
    </row>
    <row r="826" spans="1:13" x14ac:dyDescent="0.3">
      <c r="A826">
        <v>824</v>
      </c>
      <c r="B826" t="s">
        <v>2250</v>
      </c>
      <c r="C826" t="s">
        <v>7</v>
      </c>
      <c r="D826" t="s">
        <v>1490</v>
      </c>
      <c r="E826" t="s">
        <v>1343</v>
      </c>
      <c r="F826" t="s">
        <v>1320</v>
      </c>
      <c r="G826" t="s">
        <v>517</v>
      </c>
      <c r="H826" s="1">
        <f t="shared" si="61"/>
        <v>10.5</v>
      </c>
      <c r="I826" s="1">
        <f t="shared" si="62"/>
        <v>1.2</v>
      </c>
      <c r="J826" s="1">
        <f t="shared" si="63"/>
        <v>15.9</v>
      </c>
      <c r="K826" s="1">
        <f t="shared" si="63"/>
        <v>51.1</v>
      </c>
      <c r="L826" s="1" t="str">
        <f t="shared" si="64"/>
        <v>OK</v>
      </c>
      <c r="M826" s="1" t="str">
        <f t="shared" si="65"/>
        <v>OK</v>
      </c>
    </row>
    <row r="827" spans="1:13" x14ac:dyDescent="0.3">
      <c r="A827">
        <v>825</v>
      </c>
      <c r="B827" t="s">
        <v>2251</v>
      </c>
      <c r="C827" t="s">
        <v>7</v>
      </c>
      <c r="D827" t="s">
        <v>1348</v>
      </c>
      <c r="E827" t="s">
        <v>1149</v>
      </c>
      <c r="F827" t="s">
        <v>255</v>
      </c>
      <c r="G827" t="s">
        <v>1787</v>
      </c>
      <c r="H827" s="1">
        <f t="shared" si="61"/>
        <v>10.199999999999999</v>
      </c>
      <c r="I827" s="1">
        <f t="shared" si="62"/>
        <v>1.3</v>
      </c>
      <c r="J827" s="1">
        <f t="shared" si="63"/>
        <v>8.4</v>
      </c>
      <c r="K827" s="1">
        <f t="shared" si="63"/>
        <v>88.3</v>
      </c>
      <c r="L827" s="1" t="str">
        <f t="shared" si="64"/>
        <v>OK</v>
      </c>
      <c r="M827" s="1" t="str">
        <f t="shared" si="65"/>
        <v>OK</v>
      </c>
    </row>
    <row r="828" spans="1:13" x14ac:dyDescent="0.3">
      <c r="A828">
        <v>826</v>
      </c>
      <c r="B828" t="s">
        <v>2252</v>
      </c>
      <c r="C828" t="s">
        <v>253</v>
      </c>
      <c r="D828" t="s">
        <v>749</v>
      </c>
      <c r="E828" t="s">
        <v>976</v>
      </c>
      <c r="F828" t="s">
        <v>1456</v>
      </c>
      <c r="G828" t="s">
        <v>1691</v>
      </c>
      <c r="H828" s="1">
        <f t="shared" si="61"/>
        <v>5.6</v>
      </c>
      <c r="I828" s="1">
        <f t="shared" si="62"/>
        <v>1.9</v>
      </c>
      <c r="J828" s="1">
        <f t="shared" si="63"/>
        <v>29.6</v>
      </c>
      <c r="K828" s="1">
        <f t="shared" si="63"/>
        <v>35</v>
      </c>
      <c r="L828" s="1" t="str">
        <f t="shared" si="64"/>
        <v>OK</v>
      </c>
      <c r="M828" s="1" t="str">
        <f t="shared" si="65"/>
        <v>OK</v>
      </c>
    </row>
    <row r="829" spans="1:13" x14ac:dyDescent="0.3">
      <c r="A829">
        <v>827</v>
      </c>
      <c r="B829" t="s">
        <v>2253</v>
      </c>
      <c r="C829" t="s">
        <v>190</v>
      </c>
      <c r="D829" t="s">
        <v>728</v>
      </c>
      <c r="E829" t="s">
        <v>2254</v>
      </c>
      <c r="F829" t="s">
        <v>636</v>
      </c>
      <c r="G829" t="s">
        <v>151</v>
      </c>
      <c r="H829" s="1">
        <f t="shared" si="61"/>
        <v>34.9</v>
      </c>
      <c r="I829" s="1">
        <f t="shared" si="62"/>
        <v>0.748</v>
      </c>
      <c r="J829" s="1">
        <f t="shared" si="63"/>
        <v>54.1</v>
      </c>
      <c r="K829" s="1">
        <f t="shared" si="63"/>
        <v>7.8</v>
      </c>
      <c r="L829" s="1" t="str">
        <f t="shared" si="64"/>
        <v>OK</v>
      </c>
      <c r="M829" s="1" t="str">
        <f t="shared" si="65"/>
        <v>OK</v>
      </c>
    </row>
    <row r="830" spans="1:13" x14ac:dyDescent="0.3">
      <c r="A830">
        <v>828</v>
      </c>
      <c r="B830" t="s">
        <v>2255</v>
      </c>
      <c r="C830" t="s">
        <v>165</v>
      </c>
      <c r="D830" t="s">
        <v>1456</v>
      </c>
      <c r="E830" t="s">
        <v>2256</v>
      </c>
      <c r="F830" t="s">
        <v>1166</v>
      </c>
      <c r="G830" t="s">
        <v>1570</v>
      </c>
      <c r="H830" s="1">
        <f t="shared" si="61"/>
        <v>29.6</v>
      </c>
      <c r="I830" s="1">
        <f t="shared" si="62"/>
        <v>-0.71779999999999999</v>
      </c>
      <c r="J830" s="1">
        <f t="shared" si="63"/>
        <v>47.8</v>
      </c>
      <c r="K830" s="1">
        <f t="shared" si="63"/>
        <v>17.100000000000001</v>
      </c>
      <c r="L830" s="1" t="str">
        <f t="shared" si="64"/>
        <v>OK</v>
      </c>
      <c r="M830" s="1" t="str">
        <f t="shared" si="65"/>
        <v>OK</v>
      </c>
    </row>
    <row r="831" spans="1:13" x14ac:dyDescent="0.3">
      <c r="A831">
        <v>829</v>
      </c>
      <c r="B831" t="s">
        <v>2257</v>
      </c>
      <c r="C831" t="s">
        <v>160</v>
      </c>
      <c r="D831" t="s">
        <v>172</v>
      </c>
      <c r="E831" t="s">
        <v>2258</v>
      </c>
      <c r="F831" t="s">
        <v>2259</v>
      </c>
      <c r="G831" t="s">
        <v>135</v>
      </c>
      <c r="H831" s="1">
        <f t="shared" si="61"/>
        <v>11.1</v>
      </c>
      <c r="I831" s="1">
        <f t="shared" si="62"/>
        <v>0.85010000000000008</v>
      </c>
      <c r="J831" s="1">
        <f t="shared" si="63"/>
        <v>29.3</v>
      </c>
      <c r="K831" s="1">
        <f t="shared" si="63"/>
        <v>21.5</v>
      </c>
      <c r="L831" s="1" t="str">
        <f t="shared" si="64"/>
        <v>OK</v>
      </c>
      <c r="M831" s="1" t="str">
        <f t="shared" si="65"/>
        <v>OK</v>
      </c>
    </row>
    <row r="832" spans="1:13" x14ac:dyDescent="0.3">
      <c r="A832">
        <v>830</v>
      </c>
      <c r="B832" t="s">
        <v>2260</v>
      </c>
      <c r="C832" t="s">
        <v>277</v>
      </c>
      <c r="D832" t="s">
        <v>890</v>
      </c>
      <c r="E832" t="s">
        <v>2261</v>
      </c>
      <c r="F832" t="s">
        <v>1446</v>
      </c>
      <c r="G832" t="s">
        <v>1436</v>
      </c>
      <c r="H832" s="1">
        <f t="shared" si="61"/>
        <v>74.2</v>
      </c>
      <c r="I832" s="1">
        <f t="shared" si="62"/>
        <v>0.41299999999999998</v>
      </c>
      <c r="J832" s="1">
        <f t="shared" si="63"/>
        <v>40.799999999999997</v>
      </c>
      <c r="K832" s="1">
        <f t="shared" si="63"/>
        <v>12.7</v>
      </c>
      <c r="L832" s="1" t="str">
        <f t="shared" si="64"/>
        <v>OK</v>
      </c>
      <c r="M832" s="1" t="str">
        <f t="shared" si="65"/>
        <v>OK</v>
      </c>
    </row>
    <row r="833" spans="1:13" x14ac:dyDescent="0.3">
      <c r="A833">
        <v>831</v>
      </c>
      <c r="B833" t="s">
        <v>2262</v>
      </c>
      <c r="C833" t="s">
        <v>60</v>
      </c>
      <c r="D833" t="s">
        <v>1366</v>
      </c>
      <c r="E833" t="s">
        <v>2263</v>
      </c>
      <c r="F833" t="s">
        <v>2264</v>
      </c>
      <c r="G833" t="s">
        <v>140</v>
      </c>
      <c r="H833" s="1">
        <f t="shared" si="61"/>
        <v>13.5</v>
      </c>
      <c r="I833" s="1">
        <f t="shared" si="62"/>
        <v>0.85639999999999994</v>
      </c>
      <c r="J833" s="1">
        <f t="shared" si="63"/>
        <v>73.7</v>
      </c>
      <c r="K833" s="1">
        <f t="shared" si="63"/>
        <v>9.5</v>
      </c>
      <c r="L833" s="1" t="str">
        <f t="shared" si="64"/>
        <v>OK</v>
      </c>
      <c r="M833" s="1" t="str">
        <f t="shared" si="65"/>
        <v>OK</v>
      </c>
    </row>
    <row r="834" spans="1:13" x14ac:dyDescent="0.3">
      <c r="A834">
        <v>832</v>
      </c>
      <c r="B834" t="s">
        <v>2265</v>
      </c>
      <c r="C834" t="s">
        <v>160</v>
      </c>
      <c r="D834" t="s">
        <v>868</v>
      </c>
      <c r="E834" t="s">
        <v>2266</v>
      </c>
      <c r="F834" t="s">
        <v>958</v>
      </c>
      <c r="G834" t="s">
        <v>1497</v>
      </c>
      <c r="H834" s="1">
        <f t="shared" si="61"/>
        <v>25.2</v>
      </c>
      <c r="I834" s="1">
        <f t="shared" si="62"/>
        <v>0.72260000000000002</v>
      </c>
      <c r="J834" s="1">
        <f t="shared" si="63"/>
        <v>27.2</v>
      </c>
      <c r="K834" s="1">
        <f t="shared" si="63"/>
        <v>13.2</v>
      </c>
      <c r="L834" s="1" t="str">
        <f t="shared" si="64"/>
        <v>OK</v>
      </c>
      <c r="M834" s="1" t="str">
        <f t="shared" si="65"/>
        <v>OK</v>
      </c>
    </row>
    <row r="835" spans="1:13" x14ac:dyDescent="0.3">
      <c r="A835">
        <v>833</v>
      </c>
      <c r="B835" t="s">
        <v>2267</v>
      </c>
      <c r="C835" t="s">
        <v>1033</v>
      </c>
      <c r="D835" t="s">
        <v>421</v>
      </c>
      <c r="E835" t="s">
        <v>1149</v>
      </c>
      <c r="F835" t="s">
        <v>2268</v>
      </c>
      <c r="G835" t="s">
        <v>368</v>
      </c>
      <c r="H835" s="1">
        <f t="shared" ref="H835:H898" si="66">SUBSTITUTE(SUBSTITUTE(SUBSTITUTE(D835, "$", ""), "B", ""), "M", "") / IF(RIGHT(D835,1)="M", 1000, 1)</f>
        <v>9.1</v>
      </c>
      <c r="I835" s="1">
        <f t="shared" ref="I835:I898" si="67">SUBSTITUTE(SUBSTITUTE(SUBSTITUTE(E835, "$", ""), "B", ""), "M", "") / IF(RIGHT(E835,1)="M", 1000, 1)</f>
        <v>1.3</v>
      </c>
      <c r="J835" s="1">
        <f t="shared" ref="J835:K898" si="68">SUBSTITUTE(SUBSTITUTE(SUBSTITUTE(F835, "$", ""), "B", ""), "M", "") / IF(RIGHT(F835,1)="M", 1000, 1)</f>
        <v>118.4</v>
      </c>
      <c r="K835" s="1">
        <f t="shared" si="68"/>
        <v>8.8000000000000007</v>
      </c>
      <c r="L835" s="1" t="str">
        <f t="shared" ref="L835:L898" si="69">IF(OR(ISBLANK(H835), ISBLANK(I835), ISBLANK(J835), ISBLANK(K835)), "Missing Data", "OK")</f>
        <v>OK</v>
      </c>
      <c r="M835" s="1" t="str">
        <f t="shared" ref="M835:M898" si="70">IF(OR(ISERROR(H835), ISERROR(I835), ISERROR(J835), ISERROR(K835)), "Error Found", "OK")</f>
        <v>OK</v>
      </c>
    </row>
    <row r="836" spans="1:13" x14ac:dyDescent="0.3">
      <c r="A836">
        <v>834</v>
      </c>
      <c r="B836" t="s">
        <v>2269</v>
      </c>
      <c r="C836" t="s">
        <v>253</v>
      </c>
      <c r="D836" t="s">
        <v>1012</v>
      </c>
      <c r="E836" t="s">
        <v>2270</v>
      </c>
      <c r="F836" t="s">
        <v>1461</v>
      </c>
      <c r="G836" t="s">
        <v>1106</v>
      </c>
      <c r="H836" s="1">
        <f t="shared" si="66"/>
        <v>28.3</v>
      </c>
      <c r="I836" s="1">
        <f t="shared" si="67"/>
        <v>-0.40489999999999998</v>
      </c>
      <c r="J836" s="1">
        <f t="shared" si="68"/>
        <v>32.700000000000003</v>
      </c>
      <c r="K836" s="1">
        <f t="shared" si="68"/>
        <v>25.1</v>
      </c>
      <c r="L836" s="1" t="str">
        <f t="shared" si="69"/>
        <v>OK</v>
      </c>
      <c r="M836" s="1" t="str">
        <f t="shared" si="70"/>
        <v>OK</v>
      </c>
    </row>
    <row r="837" spans="1:13" x14ac:dyDescent="0.3">
      <c r="A837">
        <v>835</v>
      </c>
      <c r="B837" t="s">
        <v>2271</v>
      </c>
      <c r="C837" t="s">
        <v>419</v>
      </c>
      <c r="D837" t="s">
        <v>1688</v>
      </c>
      <c r="E837" t="s">
        <v>2272</v>
      </c>
      <c r="F837" t="s">
        <v>1247</v>
      </c>
      <c r="G837" t="s">
        <v>1467</v>
      </c>
      <c r="H837" s="1">
        <f t="shared" si="66"/>
        <v>16.5</v>
      </c>
      <c r="I837" s="1">
        <f t="shared" si="67"/>
        <v>0.71140000000000003</v>
      </c>
      <c r="J837" s="1">
        <f t="shared" si="68"/>
        <v>33.9</v>
      </c>
      <c r="K837" s="1">
        <f t="shared" si="68"/>
        <v>14.6</v>
      </c>
      <c r="L837" s="1" t="str">
        <f t="shared" si="69"/>
        <v>OK</v>
      </c>
      <c r="M837" s="1" t="str">
        <f t="shared" si="70"/>
        <v>OK</v>
      </c>
    </row>
    <row r="838" spans="1:13" x14ac:dyDescent="0.3">
      <c r="A838">
        <v>836</v>
      </c>
      <c r="B838" t="s">
        <v>2273</v>
      </c>
      <c r="C838" t="s">
        <v>7</v>
      </c>
      <c r="D838" t="s">
        <v>329</v>
      </c>
      <c r="E838" t="s">
        <v>928</v>
      </c>
      <c r="F838" t="s">
        <v>1361</v>
      </c>
      <c r="G838" t="s">
        <v>1241</v>
      </c>
      <c r="H838" s="1">
        <f t="shared" si="66"/>
        <v>7.3</v>
      </c>
      <c r="I838" s="1">
        <f t="shared" si="67"/>
        <v>1.1000000000000001</v>
      </c>
      <c r="J838" s="1">
        <f t="shared" si="68"/>
        <v>41.3</v>
      </c>
      <c r="K838" s="1">
        <f t="shared" si="68"/>
        <v>19.899999999999999</v>
      </c>
      <c r="L838" s="1" t="str">
        <f t="shared" si="69"/>
        <v>OK</v>
      </c>
      <c r="M838" s="1" t="str">
        <f t="shared" si="70"/>
        <v>OK</v>
      </c>
    </row>
    <row r="839" spans="1:13" x14ac:dyDescent="0.3">
      <c r="A839">
        <v>837</v>
      </c>
      <c r="B839" t="s">
        <v>2274</v>
      </c>
      <c r="C839" t="s">
        <v>7</v>
      </c>
      <c r="D839" t="s">
        <v>220</v>
      </c>
      <c r="E839" t="s">
        <v>2275</v>
      </c>
      <c r="F839" t="s">
        <v>1111</v>
      </c>
      <c r="G839" t="s">
        <v>1952</v>
      </c>
      <c r="H839" s="1">
        <f t="shared" si="66"/>
        <v>8.5</v>
      </c>
      <c r="I839" s="1">
        <f t="shared" si="67"/>
        <v>0.94199999999999995</v>
      </c>
      <c r="J839" s="1">
        <f t="shared" si="68"/>
        <v>40.200000000000003</v>
      </c>
      <c r="K839" s="1">
        <f t="shared" si="68"/>
        <v>19.2</v>
      </c>
      <c r="L839" s="1" t="str">
        <f t="shared" si="69"/>
        <v>OK</v>
      </c>
      <c r="M839" s="1" t="str">
        <f t="shared" si="70"/>
        <v>OK</v>
      </c>
    </row>
    <row r="840" spans="1:13" x14ac:dyDescent="0.3">
      <c r="A840">
        <v>838</v>
      </c>
      <c r="B840" t="s">
        <v>2276</v>
      </c>
      <c r="C840" t="s">
        <v>7</v>
      </c>
      <c r="D840" t="s">
        <v>124</v>
      </c>
      <c r="E840" t="s">
        <v>1372</v>
      </c>
      <c r="F840" t="s">
        <v>339</v>
      </c>
      <c r="G840" t="s">
        <v>2277</v>
      </c>
      <c r="H840" s="1">
        <f t="shared" si="66"/>
        <v>9.4</v>
      </c>
      <c r="I840" s="1">
        <f t="shared" si="67"/>
        <v>1.5</v>
      </c>
      <c r="J840" s="1">
        <f t="shared" si="68"/>
        <v>9</v>
      </c>
      <c r="K840" s="1">
        <f t="shared" si="68"/>
        <v>70.2</v>
      </c>
      <c r="L840" s="1" t="str">
        <f t="shared" si="69"/>
        <v>OK</v>
      </c>
      <c r="M840" s="1" t="str">
        <f t="shared" si="70"/>
        <v>OK</v>
      </c>
    </row>
    <row r="841" spans="1:13" x14ac:dyDescent="0.3">
      <c r="A841">
        <v>839</v>
      </c>
      <c r="B841" t="s">
        <v>2278</v>
      </c>
      <c r="C841" t="s">
        <v>60</v>
      </c>
      <c r="D841" t="s">
        <v>229</v>
      </c>
      <c r="E841" t="s">
        <v>2279</v>
      </c>
      <c r="F841" t="s">
        <v>2280</v>
      </c>
      <c r="G841" t="s">
        <v>1348</v>
      </c>
      <c r="H841" s="1">
        <f t="shared" si="66"/>
        <v>8.9</v>
      </c>
      <c r="I841" s="1">
        <f t="shared" si="67"/>
        <v>0.84060000000000001</v>
      </c>
      <c r="J841" s="1">
        <f t="shared" si="68"/>
        <v>211.6</v>
      </c>
      <c r="K841" s="1">
        <f t="shared" si="68"/>
        <v>10.199999999999999</v>
      </c>
      <c r="L841" s="1" t="str">
        <f t="shared" si="69"/>
        <v>OK</v>
      </c>
      <c r="M841" s="1" t="str">
        <f t="shared" si="70"/>
        <v>OK</v>
      </c>
    </row>
    <row r="842" spans="1:13" x14ac:dyDescent="0.3">
      <c r="A842">
        <v>840</v>
      </c>
      <c r="B842" t="s">
        <v>2281</v>
      </c>
      <c r="C842" t="s">
        <v>144</v>
      </c>
      <c r="D842" t="s">
        <v>303</v>
      </c>
      <c r="E842" t="s">
        <v>2282</v>
      </c>
      <c r="F842" t="s">
        <v>774</v>
      </c>
      <c r="G842" t="s">
        <v>1396</v>
      </c>
      <c r="H842" s="1">
        <f t="shared" si="66"/>
        <v>15.1</v>
      </c>
      <c r="I842" s="1">
        <f t="shared" si="67"/>
        <v>0.44039999999999996</v>
      </c>
      <c r="J842" s="1">
        <f t="shared" si="68"/>
        <v>51.3</v>
      </c>
      <c r="K842" s="1">
        <f t="shared" si="68"/>
        <v>21.2</v>
      </c>
      <c r="L842" s="1" t="str">
        <f t="shared" si="69"/>
        <v>OK</v>
      </c>
      <c r="M842" s="1" t="str">
        <f t="shared" si="70"/>
        <v>OK</v>
      </c>
    </row>
    <row r="843" spans="1:13" x14ac:dyDescent="0.3">
      <c r="A843">
        <v>841</v>
      </c>
      <c r="B843" t="s">
        <v>2283</v>
      </c>
      <c r="C843" t="s">
        <v>160</v>
      </c>
      <c r="D843" t="s">
        <v>1444</v>
      </c>
      <c r="E843" t="s">
        <v>2284</v>
      </c>
      <c r="F843" t="s">
        <v>2285</v>
      </c>
      <c r="G843" t="s">
        <v>559</v>
      </c>
      <c r="H843" s="1">
        <f t="shared" si="66"/>
        <v>17.399999999999999</v>
      </c>
      <c r="I843" s="1">
        <f t="shared" si="67"/>
        <v>0.68640000000000001</v>
      </c>
      <c r="J843" s="1">
        <f t="shared" si="68"/>
        <v>191.9</v>
      </c>
      <c r="K843" s="1">
        <f t="shared" si="68"/>
        <v>4.3</v>
      </c>
      <c r="L843" s="1" t="str">
        <f t="shared" si="69"/>
        <v>OK</v>
      </c>
      <c r="M843" s="1" t="str">
        <f t="shared" si="70"/>
        <v>OK</v>
      </c>
    </row>
    <row r="844" spans="1:13" x14ac:dyDescent="0.3">
      <c r="A844">
        <v>842</v>
      </c>
      <c r="B844" t="s">
        <v>2286</v>
      </c>
      <c r="C844" t="s">
        <v>7</v>
      </c>
      <c r="D844" t="s">
        <v>264</v>
      </c>
      <c r="E844" t="s">
        <v>976</v>
      </c>
      <c r="F844" t="s">
        <v>1320</v>
      </c>
      <c r="G844" t="s">
        <v>600</v>
      </c>
      <c r="H844" s="1">
        <f t="shared" si="66"/>
        <v>7.6</v>
      </c>
      <c r="I844" s="1">
        <f t="shared" si="67"/>
        <v>1.9</v>
      </c>
      <c r="J844" s="1">
        <f t="shared" si="68"/>
        <v>15.9</v>
      </c>
      <c r="K844" s="1">
        <f t="shared" si="68"/>
        <v>51</v>
      </c>
      <c r="L844" s="1" t="str">
        <f t="shared" si="69"/>
        <v>OK</v>
      </c>
      <c r="M844" s="1" t="str">
        <f t="shared" si="70"/>
        <v>OK</v>
      </c>
    </row>
    <row r="845" spans="1:13" x14ac:dyDescent="0.3">
      <c r="A845">
        <v>843</v>
      </c>
      <c r="B845" t="s">
        <v>2287</v>
      </c>
      <c r="C845" t="s">
        <v>7</v>
      </c>
      <c r="D845" t="s">
        <v>1348</v>
      </c>
      <c r="E845" t="s">
        <v>1182</v>
      </c>
      <c r="F845" t="s">
        <v>1505</v>
      </c>
      <c r="G845" t="s">
        <v>323</v>
      </c>
      <c r="H845" s="1">
        <f t="shared" si="66"/>
        <v>10.199999999999999</v>
      </c>
      <c r="I845" s="1">
        <f t="shared" si="67"/>
        <v>1.4</v>
      </c>
      <c r="J845" s="1">
        <f t="shared" si="68"/>
        <v>13.3</v>
      </c>
      <c r="K845" s="1">
        <f t="shared" si="68"/>
        <v>61.3</v>
      </c>
      <c r="L845" s="1" t="str">
        <f t="shared" si="69"/>
        <v>OK</v>
      </c>
      <c r="M845" s="1" t="str">
        <f t="shared" si="70"/>
        <v>OK</v>
      </c>
    </row>
    <row r="846" spans="1:13" x14ac:dyDescent="0.3">
      <c r="A846">
        <v>844</v>
      </c>
      <c r="B846" t="s">
        <v>2288</v>
      </c>
      <c r="C846" t="s">
        <v>7</v>
      </c>
      <c r="D846" t="s">
        <v>999</v>
      </c>
      <c r="E846" t="s">
        <v>2289</v>
      </c>
      <c r="F846" t="s">
        <v>1090</v>
      </c>
      <c r="G846" t="s">
        <v>2078</v>
      </c>
      <c r="H846" s="1">
        <f t="shared" si="66"/>
        <v>56.4</v>
      </c>
      <c r="I846" s="1">
        <f t="shared" si="67"/>
        <v>0.62690000000000001</v>
      </c>
      <c r="J846" s="1">
        <f t="shared" si="68"/>
        <v>27.8</v>
      </c>
      <c r="K846" s="1">
        <f t="shared" si="68"/>
        <v>11</v>
      </c>
      <c r="L846" s="1" t="str">
        <f t="shared" si="69"/>
        <v>OK</v>
      </c>
      <c r="M846" s="1" t="str">
        <f t="shared" si="70"/>
        <v>OK</v>
      </c>
    </row>
    <row r="847" spans="1:13" x14ac:dyDescent="0.3">
      <c r="A847">
        <v>845</v>
      </c>
      <c r="B847" t="s">
        <v>2290</v>
      </c>
      <c r="C847" t="s">
        <v>7</v>
      </c>
      <c r="D847" t="s">
        <v>1570</v>
      </c>
      <c r="E847" t="s">
        <v>1372</v>
      </c>
      <c r="F847" t="s">
        <v>215</v>
      </c>
      <c r="G847" t="s">
        <v>1249</v>
      </c>
      <c r="H847" s="1">
        <f t="shared" si="66"/>
        <v>17.100000000000001</v>
      </c>
      <c r="I847" s="1">
        <f t="shared" si="67"/>
        <v>1.5</v>
      </c>
      <c r="J847" s="1">
        <f t="shared" si="68"/>
        <v>11.2</v>
      </c>
      <c r="K847" s="1">
        <f t="shared" si="68"/>
        <v>20.399999999999999</v>
      </c>
      <c r="L847" s="1" t="str">
        <f t="shared" si="69"/>
        <v>OK</v>
      </c>
      <c r="M847" s="1" t="str">
        <f t="shared" si="70"/>
        <v>OK</v>
      </c>
    </row>
    <row r="848" spans="1:13" x14ac:dyDescent="0.3">
      <c r="A848">
        <v>846</v>
      </c>
      <c r="B848" t="s">
        <v>2291</v>
      </c>
      <c r="C848" t="s">
        <v>60</v>
      </c>
      <c r="D848" t="s">
        <v>1401</v>
      </c>
      <c r="E848" t="s">
        <v>1245</v>
      </c>
      <c r="F848" t="s">
        <v>1063</v>
      </c>
      <c r="G848" t="s">
        <v>525</v>
      </c>
      <c r="H848" s="1">
        <f t="shared" si="66"/>
        <v>19.5</v>
      </c>
      <c r="I848" s="1">
        <f t="shared" si="67"/>
        <v>1.6</v>
      </c>
      <c r="J848" s="1">
        <f t="shared" si="68"/>
        <v>35.6</v>
      </c>
      <c r="K848" s="1">
        <f t="shared" si="68"/>
        <v>4.0999999999999996</v>
      </c>
      <c r="L848" s="1" t="str">
        <f t="shared" si="69"/>
        <v>OK</v>
      </c>
      <c r="M848" s="1" t="str">
        <f t="shared" si="70"/>
        <v>OK</v>
      </c>
    </row>
    <row r="849" spans="1:13" x14ac:dyDescent="0.3">
      <c r="A849">
        <v>847</v>
      </c>
      <c r="B849" t="s">
        <v>2292</v>
      </c>
      <c r="C849" t="s">
        <v>7</v>
      </c>
      <c r="D849" t="s">
        <v>1654</v>
      </c>
      <c r="E849" t="s">
        <v>2293</v>
      </c>
      <c r="F849" t="s">
        <v>978</v>
      </c>
      <c r="G849" t="s">
        <v>923</v>
      </c>
      <c r="H849" s="1">
        <f t="shared" si="66"/>
        <v>12.4</v>
      </c>
      <c r="I849" s="1">
        <f t="shared" si="67"/>
        <v>0.61399999999999999</v>
      </c>
      <c r="J849" s="1">
        <f t="shared" si="68"/>
        <v>27.6</v>
      </c>
      <c r="K849" s="1">
        <f t="shared" si="68"/>
        <v>30.3</v>
      </c>
      <c r="L849" s="1" t="str">
        <f t="shared" si="69"/>
        <v>OK</v>
      </c>
      <c r="M849" s="1" t="str">
        <f t="shared" si="70"/>
        <v>OK</v>
      </c>
    </row>
    <row r="850" spans="1:13" x14ac:dyDescent="0.3">
      <c r="A850">
        <v>848</v>
      </c>
      <c r="B850" t="s">
        <v>2294</v>
      </c>
      <c r="C850" t="s">
        <v>2295</v>
      </c>
      <c r="D850" t="s">
        <v>591</v>
      </c>
      <c r="E850" t="s">
        <v>1149</v>
      </c>
      <c r="F850" t="s">
        <v>1983</v>
      </c>
      <c r="G850" t="s">
        <v>901</v>
      </c>
      <c r="H850" s="1">
        <f t="shared" si="66"/>
        <v>7</v>
      </c>
      <c r="I850" s="1">
        <f t="shared" si="67"/>
        <v>1.3</v>
      </c>
      <c r="J850" s="1">
        <f t="shared" si="68"/>
        <v>64.8</v>
      </c>
      <c r="K850" s="1">
        <f t="shared" si="68"/>
        <v>13</v>
      </c>
      <c r="L850" s="1" t="str">
        <f t="shared" si="69"/>
        <v>OK</v>
      </c>
      <c r="M850" s="1" t="str">
        <f t="shared" si="70"/>
        <v>OK</v>
      </c>
    </row>
    <row r="851" spans="1:13" x14ac:dyDescent="0.3">
      <c r="A851">
        <v>849</v>
      </c>
      <c r="B851" t="s">
        <v>2296</v>
      </c>
      <c r="C851" t="s">
        <v>277</v>
      </c>
      <c r="D851" t="s">
        <v>530</v>
      </c>
      <c r="E851" t="s">
        <v>2297</v>
      </c>
      <c r="F851" t="s">
        <v>726</v>
      </c>
      <c r="G851" t="s">
        <v>951</v>
      </c>
      <c r="H851" s="1">
        <f t="shared" si="66"/>
        <v>7.4</v>
      </c>
      <c r="I851" s="1">
        <f t="shared" si="67"/>
        <v>0.88939999999999997</v>
      </c>
      <c r="J851" s="1">
        <f t="shared" si="68"/>
        <v>52.8</v>
      </c>
      <c r="K851" s="1">
        <f t="shared" si="68"/>
        <v>18.600000000000001</v>
      </c>
      <c r="L851" s="1" t="str">
        <f t="shared" si="69"/>
        <v>OK</v>
      </c>
      <c r="M851" s="1" t="str">
        <f t="shared" si="70"/>
        <v>OK</v>
      </c>
    </row>
    <row r="852" spans="1:13" x14ac:dyDescent="0.3">
      <c r="A852">
        <v>850</v>
      </c>
      <c r="B852" t="s">
        <v>2298</v>
      </c>
      <c r="C852" t="s">
        <v>112</v>
      </c>
      <c r="D852" t="s">
        <v>2299</v>
      </c>
      <c r="E852" t="s">
        <v>1695</v>
      </c>
      <c r="F852" t="s">
        <v>2300</v>
      </c>
      <c r="G852" t="s">
        <v>583</v>
      </c>
      <c r="H852" s="1">
        <f t="shared" si="66"/>
        <v>99.6</v>
      </c>
      <c r="I852" s="1">
        <f t="shared" si="67"/>
        <v>-1.4</v>
      </c>
      <c r="J852" s="1">
        <f t="shared" si="68"/>
        <v>160.5</v>
      </c>
      <c r="K852" s="1">
        <f t="shared" si="68"/>
        <v>6.3</v>
      </c>
      <c r="L852" s="1" t="str">
        <f t="shared" si="69"/>
        <v>OK</v>
      </c>
      <c r="M852" s="1" t="str">
        <f t="shared" si="70"/>
        <v>OK</v>
      </c>
    </row>
    <row r="853" spans="1:13" x14ac:dyDescent="0.3">
      <c r="A853">
        <v>851</v>
      </c>
      <c r="B853" t="s">
        <v>2301</v>
      </c>
      <c r="C853" t="s">
        <v>24</v>
      </c>
      <c r="D853" t="s">
        <v>1826</v>
      </c>
      <c r="E853" t="s">
        <v>2302</v>
      </c>
      <c r="F853" t="s">
        <v>1535</v>
      </c>
      <c r="G853" t="s">
        <v>659</v>
      </c>
      <c r="H853" s="1">
        <f t="shared" si="66"/>
        <v>16</v>
      </c>
      <c r="I853" s="1">
        <f t="shared" si="67"/>
        <v>0.88229999999999997</v>
      </c>
      <c r="J853" s="1">
        <f t="shared" si="68"/>
        <v>15</v>
      </c>
      <c r="K853" s="1">
        <f t="shared" si="68"/>
        <v>32.4</v>
      </c>
      <c r="L853" s="1" t="str">
        <f t="shared" si="69"/>
        <v>OK</v>
      </c>
      <c r="M853" s="1" t="str">
        <f t="shared" si="70"/>
        <v>OK</v>
      </c>
    </row>
    <row r="854" spans="1:13" x14ac:dyDescent="0.3">
      <c r="A854">
        <v>852</v>
      </c>
      <c r="B854" t="s">
        <v>2303</v>
      </c>
      <c r="C854" t="s">
        <v>60</v>
      </c>
      <c r="D854" t="s">
        <v>146</v>
      </c>
      <c r="E854" t="s">
        <v>1359</v>
      </c>
      <c r="F854" t="s">
        <v>958</v>
      </c>
      <c r="G854" t="s">
        <v>156</v>
      </c>
      <c r="H854" s="1">
        <f t="shared" si="66"/>
        <v>11.3</v>
      </c>
      <c r="I854" s="1">
        <f t="shared" si="67"/>
        <v>1.8</v>
      </c>
      <c r="J854" s="1">
        <f t="shared" si="68"/>
        <v>27.2</v>
      </c>
      <c r="K854" s="1">
        <f t="shared" si="68"/>
        <v>11.8</v>
      </c>
      <c r="L854" s="1" t="str">
        <f t="shared" si="69"/>
        <v>OK</v>
      </c>
      <c r="M854" s="1" t="str">
        <f t="shared" si="70"/>
        <v>OK</v>
      </c>
    </row>
    <row r="855" spans="1:13" x14ac:dyDescent="0.3">
      <c r="A855">
        <v>853</v>
      </c>
      <c r="B855" t="s">
        <v>2304</v>
      </c>
      <c r="C855" t="s">
        <v>60</v>
      </c>
      <c r="D855" t="s">
        <v>1605</v>
      </c>
      <c r="E855" t="s">
        <v>1182</v>
      </c>
      <c r="F855" t="s">
        <v>1106</v>
      </c>
      <c r="G855" t="s">
        <v>371</v>
      </c>
      <c r="H855" s="1">
        <f t="shared" si="66"/>
        <v>33.4</v>
      </c>
      <c r="I855" s="1">
        <f t="shared" si="67"/>
        <v>1.4</v>
      </c>
      <c r="J855" s="1">
        <f t="shared" si="68"/>
        <v>25.1</v>
      </c>
      <c r="K855" s="1">
        <f t="shared" si="68"/>
        <v>6.4</v>
      </c>
      <c r="L855" s="1" t="str">
        <f t="shared" si="69"/>
        <v>OK</v>
      </c>
      <c r="M855" s="1" t="str">
        <f t="shared" si="70"/>
        <v>OK</v>
      </c>
    </row>
    <row r="856" spans="1:13" x14ac:dyDescent="0.3">
      <c r="A856">
        <v>854</v>
      </c>
      <c r="B856" t="s">
        <v>2305</v>
      </c>
      <c r="C856" t="s">
        <v>945</v>
      </c>
      <c r="D856" t="s">
        <v>2031</v>
      </c>
      <c r="E856" t="s">
        <v>1343</v>
      </c>
      <c r="F856" t="s">
        <v>1413</v>
      </c>
      <c r="G856" t="s">
        <v>1471</v>
      </c>
      <c r="H856" s="1">
        <f t="shared" si="66"/>
        <v>11.7</v>
      </c>
      <c r="I856" s="1">
        <f t="shared" si="67"/>
        <v>1.2</v>
      </c>
      <c r="J856" s="1">
        <f t="shared" si="68"/>
        <v>16.899999999999999</v>
      </c>
      <c r="K856" s="1">
        <f t="shared" si="68"/>
        <v>26.8</v>
      </c>
      <c r="L856" s="1" t="str">
        <f t="shared" si="69"/>
        <v>OK</v>
      </c>
      <c r="M856" s="1" t="str">
        <f t="shared" si="70"/>
        <v>OK</v>
      </c>
    </row>
    <row r="857" spans="1:13" x14ac:dyDescent="0.3">
      <c r="A857">
        <v>855</v>
      </c>
      <c r="B857" t="s">
        <v>2306</v>
      </c>
      <c r="C857" t="s">
        <v>7</v>
      </c>
      <c r="D857" t="s">
        <v>156</v>
      </c>
      <c r="E857" t="s">
        <v>1550</v>
      </c>
      <c r="F857" t="s">
        <v>229</v>
      </c>
      <c r="G857" t="s">
        <v>1315</v>
      </c>
      <c r="H857" s="1">
        <f t="shared" si="66"/>
        <v>11.8</v>
      </c>
      <c r="I857" s="1">
        <f t="shared" si="67"/>
        <v>1</v>
      </c>
      <c r="J857" s="1">
        <f t="shared" si="68"/>
        <v>8.9</v>
      </c>
      <c r="K857" s="1">
        <f t="shared" si="68"/>
        <v>52</v>
      </c>
      <c r="L857" s="1" t="str">
        <f t="shared" si="69"/>
        <v>OK</v>
      </c>
      <c r="M857" s="1" t="str">
        <f t="shared" si="70"/>
        <v>OK</v>
      </c>
    </row>
    <row r="858" spans="1:13" x14ac:dyDescent="0.3">
      <c r="A858">
        <v>856</v>
      </c>
      <c r="B858" t="s">
        <v>2307</v>
      </c>
      <c r="C858" t="s">
        <v>7</v>
      </c>
      <c r="D858" t="s">
        <v>1421</v>
      </c>
      <c r="E858" t="s">
        <v>928</v>
      </c>
      <c r="F858" t="s">
        <v>402</v>
      </c>
      <c r="G858" t="s">
        <v>1662</v>
      </c>
      <c r="H858" s="1">
        <f t="shared" si="66"/>
        <v>14.7</v>
      </c>
      <c r="I858" s="1">
        <f t="shared" si="67"/>
        <v>1.1000000000000001</v>
      </c>
      <c r="J858" s="1">
        <f t="shared" si="68"/>
        <v>9.6</v>
      </c>
      <c r="K858" s="1">
        <f t="shared" si="68"/>
        <v>30.8</v>
      </c>
      <c r="L858" s="1" t="str">
        <f t="shared" si="69"/>
        <v>OK</v>
      </c>
      <c r="M858" s="1" t="str">
        <f t="shared" si="70"/>
        <v>OK</v>
      </c>
    </row>
    <row r="859" spans="1:13" x14ac:dyDescent="0.3">
      <c r="A859">
        <v>857</v>
      </c>
      <c r="B859" t="s">
        <v>2308</v>
      </c>
      <c r="C859" t="s">
        <v>60</v>
      </c>
      <c r="D859" t="s">
        <v>1081</v>
      </c>
      <c r="E859" t="s">
        <v>2309</v>
      </c>
      <c r="F859" t="s">
        <v>1061</v>
      </c>
      <c r="G859" t="s">
        <v>2027</v>
      </c>
      <c r="H859" s="1">
        <f t="shared" si="66"/>
        <v>14.5</v>
      </c>
      <c r="I859" s="1">
        <f t="shared" si="67"/>
        <v>0.86229999999999996</v>
      </c>
      <c r="J859" s="1">
        <f t="shared" si="68"/>
        <v>22.6</v>
      </c>
      <c r="K859" s="1">
        <f t="shared" si="68"/>
        <v>17.7</v>
      </c>
      <c r="L859" s="1" t="str">
        <f t="shared" si="69"/>
        <v>OK</v>
      </c>
      <c r="M859" s="1" t="str">
        <f t="shared" si="70"/>
        <v>OK</v>
      </c>
    </row>
    <row r="860" spans="1:13" x14ac:dyDescent="0.3">
      <c r="A860">
        <v>858</v>
      </c>
      <c r="B860" t="s">
        <v>2310</v>
      </c>
      <c r="C860" t="s">
        <v>7</v>
      </c>
      <c r="D860" t="s">
        <v>1312</v>
      </c>
      <c r="E860" t="s">
        <v>1550</v>
      </c>
      <c r="F860" t="s">
        <v>201</v>
      </c>
      <c r="G860" t="s">
        <v>192</v>
      </c>
      <c r="H860" s="1">
        <f t="shared" si="66"/>
        <v>28.1</v>
      </c>
      <c r="I860" s="1">
        <f t="shared" si="67"/>
        <v>1</v>
      </c>
      <c r="J860" s="1">
        <f t="shared" si="68"/>
        <v>18.3</v>
      </c>
      <c r="K860" s="1">
        <f t="shared" si="68"/>
        <v>12.3</v>
      </c>
      <c r="L860" s="1" t="str">
        <f t="shared" si="69"/>
        <v>OK</v>
      </c>
      <c r="M860" s="1" t="str">
        <f t="shared" si="70"/>
        <v>OK</v>
      </c>
    </row>
    <row r="861" spans="1:13" x14ac:dyDescent="0.3">
      <c r="A861">
        <v>859</v>
      </c>
      <c r="B861" t="s">
        <v>2311</v>
      </c>
      <c r="C861" t="s">
        <v>351</v>
      </c>
      <c r="D861" t="s">
        <v>2049</v>
      </c>
      <c r="E861" t="s">
        <v>2312</v>
      </c>
      <c r="F861" t="s">
        <v>1061</v>
      </c>
      <c r="G861" t="s">
        <v>960</v>
      </c>
      <c r="H861" s="1">
        <f t="shared" si="66"/>
        <v>43.6</v>
      </c>
      <c r="I861" s="1">
        <f t="shared" si="67"/>
        <v>-5.3E-3</v>
      </c>
      <c r="J861" s="1">
        <f t="shared" si="68"/>
        <v>22.6</v>
      </c>
      <c r="K861" s="1">
        <f t="shared" si="68"/>
        <v>25.8</v>
      </c>
      <c r="L861" s="1" t="str">
        <f t="shared" si="69"/>
        <v>OK</v>
      </c>
      <c r="M861" s="1" t="str">
        <f t="shared" si="70"/>
        <v>OK</v>
      </c>
    </row>
    <row r="862" spans="1:13" x14ac:dyDescent="0.3">
      <c r="A862">
        <v>860</v>
      </c>
      <c r="B862" t="s">
        <v>2313</v>
      </c>
      <c r="C862" t="s">
        <v>7</v>
      </c>
      <c r="D862" t="s">
        <v>1473</v>
      </c>
      <c r="E862" t="s">
        <v>2314</v>
      </c>
      <c r="F862" t="s">
        <v>1682</v>
      </c>
      <c r="G862" t="s">
        <v>1194</v>
      </c>
      <c r="H862" s="1">
        <f t="shared" si="66"/>
        <v>26.7</v>
      </c>
      <c r="I862" s="1">
        <f t="shared" si="67"/>
        <v>0.42599999999999999</v>
      </c>
      <c r="J862" s="1">
        <f t="shared" si="68"/>
        <v>36</v>
      </c>
      <c r="K862" s="1">
        <f t="shared" si="68"/>
        <v>16.7</v>
      </c>
      <c r="L862" s="1" t="str">
        <f t="shared" si="69"/>
        <v>OK</v>
      </c>
      <c r="M862" s="1" t="str">
        <f t="shared" si="70"/>
        <v>OK</v>
      </c>
    </row>
    <row r="863" spans="1:13" x14ac:dyDescent="0.3">
      <c r="A863">
        <v>861</v>
      </c>
      <c r="B863" t="s">
        <v>2315</v>
      </c>
      <c r="C863" t="s">
        <v>24</v>
      </c>
      <c r="D863" t="s">
        <v>2316</v>
      </c>
      <c r="E863" t="s">
        <v>2317</v>
      </c>
      <c r="F863" t="s">
        <v>1252</v>
      </c>
      <c r="G863" t="s">
        <v>655</v>
      </c>
      <c r="H863" s="1">
        <f t="shared" si="66"/>
        <v>73.5</v>
      </c>
      <c r="I863" s="1">
        <f t="shared" si="67"/>
        <v>0.95329999999999993</v>
      </c>
      <c r="J863" s="1">
        <f t="shared" si="68"/>
        <v>23.7</v>
      </c>
      <c r="K863" s="1">
        <f t="shared" si="68"/>
        <v>7.9</v>
      </c>
      <c r="L863" s="1" t="str">
        <f t="shared" si="69"/>
        <v>OK</v>
      </c>
      <c r="M863" s="1" t="str">
        <f t="shared" si="70"/>
        <v>OK</v>
      </c>
    </row>
    <row r="864" spans="1:13" x14ac:dyDescent="0.3">
      <c r="A864">
        <v>862</v>
      </c>
      <c r="B864" t="s">
        <v>2318</v>
      </c>
      <c r="C864" t="s">
        <v>307</v>
      </c>
      <c r="D864" t="s">
        <v>298</v>
      </c>
      <c r="E864" t="s">
        <v>928</v>
      </c>
      <c r="F864" t="s">
        <v>1509</v>
      </c>
      <c r="G864" t="s">
        <v>156</v>
      </c>
      <c r="H864" s="1">
        <f t="shared" si="66"/>
        <v>13.7</v>
      </c>
      <c r="I864" s="1">
        <f t="shared" si="67"/>
        <v>1.1000000000000001</v>
      </c>
      <c r="J864" s="1">
        <f t="shared" si="68"/>
        <v>29.1</v>
      </c>
      <c r="K864" s="1">
        <f t="shared" si="68"/>
        <v>11.8</v>
      </c>
      <c r="L864" s="1" t="str">
        <f t="shared" si="69"/>
        <v>OK</v>
      </c>
      <c r="M864" s="1" t="str">
        <f t="shared" si="70"/>
        <v>OK</v>
      </c>
    </row>
    <row r="865" spans="1:13" x14ac:dyDescent="0.3">
      <c r="A865">
        <v>863</v>
      </c>
      <c r="B865" t="s">
        <v>2319</v>
      </c>
      <c r="C865" t="s">
        <v>307</v>
      </c>
      <c r="D865" t="s">
        <v>1108</v>
      </c>
      <c r="E865" t="s">
        <v>2320</v>
      </c>
      <c r="F865" t="s">
        <v>77</v>
      </c>
      <c r="G865" t="s">
        <v>872</v>
      </c>
      <c r="H865" s="1">
        <f t="shared" si="66"/>
        <v>19.600000000000001</v>
      </c>
      <c r="I865" s="1">
        <f t="shared" si="67"/>
        <v>-0.50380000000000003</v>
      </c>
      <c r="J865" s="1">
        <f t="shared" si="68"/>
        <v>32.799999999999997</v>
      </c>
      <c r="K865" s="1">
        <f t="shared" si="68"/>
        <v>26.4</v>
      </c>
      <c r="L865" s="1" t="str">
        <f t="shared" si="69"/>
        <v>OK</v>
      </c>
      <c r="M865" s="1" t="str">
        <f t="shared" si="70"/>
        <v>OK</v>
      </c>
    </row>
    <row r="866" spans="1:13" x14ac:dyDescent="0.3">
      <c r="A866">
        <v>864</v>
      </c>
      <c r="B866" t="s">
        <v>2321</v>
      </c>
      <c r="C866" t="s">
        <v>7</v>
      </c>
      <c r="D866" t="s">
        <v>426</v>
      </c>
      <c r="E866" t="s">
        <v>2322</v>
      </c>
      <c r="F866" t="s">
        <v>1339</v>
      </c>
      <c r="G866" t="s">
        <v>2132</v>
      </c>
      <c r="H866" s="1">
        <f t="shared" si="66"/>
        <v>8.1999999999999993</v>
      </c>
      <c r="I866" s="1">
        <f t="shared" si="67"/>
        <v>0.76200000000000001</v>
      </c>
      <c r="J866" s="1">
        <f t="shared" si="68"/>
        <v>39.6</v>
      </c>
      <c r="K866" s="1">
        <f t="shared" si="68"/>
        <v>21.8</v>
      </c>
      <c r="L866" s="1" t="str">
        <f t="shared" si="69"/>
        <v>OK</v>
      </c>
      <c r="M866" s="1" t="str">
        <f t="shared" si="70"/>
        <v>OK</v>
      </c>
    </row>
    <row r="867" spans="1:13" x14ac:dyDescent="0.3">
      <c r="A867">
        <v>865</v>
      </c>
      <c r="B867" t="s">
        <v>2323</v>
      </c>
      <c r="C867" t="s">
        <v>7</v>
      </c>
      <c r="D867" t="s">
        <v>1009</v>
      </c>
      <c r="E867" t="s">
        <v>1182</v>
      </c>
      <c r="F867" t="s">
        <v>1688</v>
      </c>
      <c r="G867" t="s">
        <v>1790</v>
      </c>
      <c r="H867" s="1">
        <f t="shared" si="66"/>
        <v>7.2</v>
      </c>
      <c r="I867" s="1">
        <f t="shared" si="67"/>
        <v>1.4</v>
      </c>
      <c r="J867" s="1">
        <f t="shared" si="68"/>
        <v>16.5</v>
      </c>
      <c r="K867" s="1">
        <f t="shared" si="68"/>
        <v>68.5</v>
      </c>
      <c r="L867" s="1" t="str">
        <f t="shared" si="69"/>
        <v>OK</v>
      </c>
      <c r="M867" s="1" t="str">
        <f t="shared" si="70"/>
        <v>OK</v>
      </c>
    </row>
    <row r="868" spans="1:13" x14ac:dyDescent="0.3">
      <c r="A868">
        <v>866</v>
      </c>
      <c r="B868" t="s">
        <v>2324</v>
      </c>
      <c r="C868" t="s">
        <v>1622</v>
      </c>
      <c r="D868" t="s">
        <v>314</v>
      </c>
      <c r="E868" t="s">
        <v>2325</v>
      </c>
      <c r="F868" t="s">
        <v>2326</v>
      </c>
      <c r="G868" t="s">
        <v>1771</v>
      </c>
      <c r="H868" s="1">
        <f t="shared" si="66"/>
        <v>11.6</v>
      </c>
      <c r="I868" s="1">
        <f t="shared" si="67"/>
        <v>0.60729999999999995</v>
      </c>
      <c r="J868" s="1">
        <f t="shared" si="68"/>
        <v>50.7</v>
      </c>
      <c r="K868" s="1">
        <f t="shared" si="68"/>
        <v>15.6</v>
      </c>
      <c r="L868" s="1" t="str">
        <f t="shared" si="69"/>
        <v>OK</v>
      </c>
      <c r="M868" s="1" t="str">
        <f t="shared" si="70"/>
        <v>OK</v>
      </c>
    </row>
    <row r="869" spans="1:13" x14ac:dyDescent="0.3">
      <c r="A869">
        <v>867</v>
      </c>
      <c r="B869" t="s">
        <v>2327</v>
      </c>
      <c r="C869" t="s">
        <v>7</v>
      </c>
      <c r="D869" t="s">
        <v>606</v>
      </c>
      <c r="E869" t="s">
        <v>823</v>
      </c>
      <c r="F869" t="s">
        <v>1108</v>
      </c>
      <c r="G869" t="s">
        <v>2326</v>
      </c>
      <c r="H869" s="1">
        <f t="shared" si="66"/>
        <v>4.5999999999999996</v>
      </c>
      <c r="I869" s="1">
        <f t="shared" si="67"/>
        <v>2.1</v>
      </c>
      <c r="J869" s="1">
        <f t="shared" si="68"/>
        <v>19.600000000000001</v>
      </c>
      <c r="K869" s="1">
        <f t="shared" si="68"/>
        <v>50.7</v>
      </c>
      <c r="L869" s="1" t="str">
        <f t="shared" si="69"/>
        <v>OK</v>
      </c>
      <c r="M869" s="1" t="str">
        <f t="shared" si="70"/>
        <v>OK</v>
      </c>
    </row>
    <row r="870" spans="1:13" x14ac:dyDescent="0.3">
      <c r="A870">
        <v>868</v>
      </c>
      <c r="B870" t="s">
        <v>2328</v>
      </c>
      <c r="C870" t="s">
        <v>60</v>
      </c>
      <c r="D870" t="s">
        <v>923</v>
      </c>
      <c r="E870" t="s">
        <v>2329</v>
      </c>
      <c r="F870" t="s">
        <v>748</v>
      </c>
      <c r="G870" t="s">
        <v>651</v>
      </c>
      <c r="H870" s="1">
        <f t="shared" si="66"/>
        <v>30.3</v>
      </c>
      <c r="I870" s="1">
        <f t="shared" si="67"/>
        <v>0.82710000000000006</v>
      </c>
      <c r="J870" s="1">
        <f t="shared" si="68"/>
        <v>40.299999999999997</v>
      </c>
      <c r="K870" s="1">
        <f t="shared" si="68"/>
        <v>7.5</v>
      </c>
      <c r="L870" s="1" t="str">
        <f t="shared" si="69"/>
        <v>OK</v>
      </c>
      <c r="M870" s="1" t="str">
        <f t="shared" si="70"/>
        <v>OK</v>
      </c>
    </row>
    <row r="871" spans="1:13" x14ac:dyDescent="0.3">
      <c r="A871">
        <v>869</v>
      </c>
      <c r="B871" t="s">
        <v>2330</v>
      </c>
      <c r="C871" t="s">
        <v>419</v>
      </c>
      <c r="D871" t="s">
        <v>610</v>
      </c>
      <c r="E871" t="s">
        <v>1343</v>
      </c>
      <c r="F871" t="s">
        <v>2331</v>
      </c>
      <c r="G871" t="s">
        <v>1415</v>
      </c>
      <c r="H871" s="1">
        <f t="shared" si="66"/>
        <v>5.4</v>
      </c>
      <c r="I871" s="1">
        <f t="shared" si="67"/>
        <v>1.2</v>
      </c>
      <c r="J871" s="1">
        <f t="shared" si="68"/>
        <v>104.8</v>
      </c>
      <c r="K871" s="1">
        <f t="shared" si="68"/>
        <v>13.9</v>
      </c>
      <c r="L871" s="1" t="str">
        <f t="shared" si="69"/>
        <v>OK</v>
      </c>
      <c r="M871" s="1" t="str">
        <f t="shared" si="70"/>
        <v>OK</v>
      </c>
    </row>
    <row r="872" spans="1:13" x14ac:dyDescent="0.3">
      <c r="A872">
        <v>870</v>
      </c>
      <c r="B872" t="s">
        <v>2332</v>
      </c>
      <c r="C872" t="s">
        <v>144</v>
      </c>
      <c r="D872" t="s">
        <v>402</v>
      </c>
      <c r="E872" t="s">
        <v>1245</v>
      </c>
      <c r="F872" t="s">
        <v>1917</v>
      </c>
      <c r="G872" t="s">
        <v>420</v>
      </c>
      <c r="H872" s="1">
        <f t="shared" si="66"/>
        <v>9.6</v>
      </c>
      <c r="I872" s="1">
        <f t="shared" si="67"/>
        <v>1.6</v>
      </c>
      <c r="J872" s="1">
        <f t="shared" si="68"/>
        <v>7.1</v>
      </c>
      <c r="K872" s="1">
        <f t="shared" si="68"/>
        <v>42.2</v>
      </c>
      <c r="L872" s="1" t="str">
        <f t="shared" si="69"/>
        <v>OK</v>
      </c>
      <c r="M872" s="1" t="str">
        <f t="shared" si="70"/>
        <v>OK</v>
      </c>
    </row>
    <row r="873" spans="1:13" x14ac:dyDescent="0.3">
      <c r="A873">
        <v>871</v>
      </c>
      <c r="B873" t="s">
        <v>2333</v>
      </c>
      <c r="C873" t="s">
        <v>7</v>
      </c>
      <c r="D873" t="s">
        <v>1850</v>
      </c>
      <c r="E873" t="s">
        <v>2334</v>
      </c>
      <c r="F873" t="s">
        <v>828</v>
      </c>
      <c r="G873" t="s">
        <v>1505</v>
      </c>
      <c r="H873" s="1">
        <f t="shared" si="66"/>
        <v>8.3000000000000007</v>
      </c>
      <c r="I873" s="1">
        <f t="shared" si="67"/>
        <v>0.627</v>
      </c>
      <c r="J873" s="1">
        <f t="shared" si="68"/>
        <v>132.19999999999999</v>
      </c>
      <c r="K873" s="1">
        <f t="shared" si="68"/>
        <v>13.3</v>
      </c>
      <c r="L873" s="1" t="str">
        <f t="shared" si="69"/>
        <v>OK</v>
      </c>
      <c r="M873" s="1" t="str">
        <f t="shared" si="70"/>
        <v>OK</v>
      </c>
    </row>
    <row r="874" spans="1:13" x14ac:dyDescent="0.3">
      <c r="A874">
        <v>872</v>
      </c>
      <c r="B874" t="s">
        <v>2335</v>
      </c>
      <c r="C874" t="s">
        <v>24</v>
      </c>
      <c r="D874" t="s">
        <v>1688</v>
      </c>
      <c r="E874" t="s">
        <v>2336</v>
      </c>
      <c r="F874" t="s">
        <v>1161</v>
      </c>
      <c r="G874" t="s">
        <v>1401</v>
      </c>
      <c r="H874" s="1">
        <f t="shared" si="66"/>
        <v>16.5</v>
      </c>
      <c r="I874" s="1">
        <f t="shared" si="67"/>
        <v>0.6643</v>
      </c>
      <c r="J874" s="1">
        <f t="shared" si="68"/>
        <v>23.3</v>
      </c>
      <c r="K874" s="1">
        <f t="shared" si="68"/>
        <v>19.5</v>
      </c>
      <c r="L874" s="1" t="str">
        <f t="shared" si="69"/>
        <v>OK</v>
      </c>
      <c r="M874" s="1" t="str">
        <f t="shared" si="70"/>
        <v>OK</v>
      </c>
    </row>
    <row r="875" spans="1:13" x14ac:dyDescent="0.3">
      <c r="A875">
        <v>873</v>
      </c>
      <c r="B875" t="s">
        <v>2337</v>
      </c>
      <c r="C875" t="s">
        <v>60</v>
      </c>
      <c r="D875" t="s">
        <v>1415</v>
      </c>
      <c r="E875" t="s">
        <v>2338</v>
      </c>
      <c r="F875" t="s">
        <v>842</v>
      </c>
      <c r="G875" t="s">
        <v>1413</v>
      </c>
      <c r="H875" s="1">
        <f t="shared" si="66"/>
        <v>13.9</v>
      </c>
      <c r="I875" s="1">
        <f t="shared" si="67"/>
        <v>0.69899999999999995</v>
      </c>
      <c r="J875" s="1">
        <f t="shared" si="68"/>
        <v>29.5</v>
      </c>
      <c r="K875" s="1">
        <f t="shared" si="68"/>
        <v>16.899999999999999</v>
      </c>
      <c r="L875" s="1" t="str">
        <f t="shared" si="69"/>
        <v>OK</v>
      </c>
      <c r="M875" s="1" t="str">
        <f t="shared" si="70"/>
        <v>OK</v>
      </c>
    </row>
    <row r="876" spans="1:13" x14ac:dyDescent="0.3">
      <c r="A876">
        <v>874</v>
      </c>
      <c r="B876" t="s">
        <v>2339</v>
      </c>
      <c r="C876" t="s">
        <v>1033</v>
      </c>
      <c r="D876" t="s">
        <v>1386</v>
      </c>
      <c r="E876" t="s">
        <v>2340</v>
      </c>
      <c r="F876" t="s">
        <v>982</v>
      </c>
      <c r="G876" t="s">
        <v>1467</v>
      </c>
      <c r="H876" s="1">
        <f t="shared" si="66"/>
        <v>25.9</v>
      </c>
      <c r="I876" s="1">
        <f t="shared" si="67"/>
        <v>0.57389999999999997</v>
      </c>
      <c r="J876" s="1">
        <f t="shared" si="68"/>
        <v>25.3</v>
      </c>
      <c r="K876" s="1">
        <f t="shared" si="68"/>
        <v>14.6</v>
      </c>
      <c r="L876" s="1" t="str">
        <f t="shared" si="69"/>
        <v>OK</v>
      </c>
      <c r="M876" s="1" t="str">
        <f t="shared" si="70"/>
        <v>OK</v>
      </c>
    </row>
    <row r="877" spans="1:13" x14ac:dyDescent="0.3">
      <c r="A877">
        <v>875</v>
      </c>
      <c r="B877" t="s">
        <v>2341</v>
      </c>
      <c r="C877" t="s">
        <v>1653</v>
      </c>
      <c r="D877" t="s">
        <v>172</v>
      </c>
      <c r="E877" t="s">
        <v>928</v>
      </c>
      <c r="F877" t="s">
        <v>2342</v>
      </c>
      <c r="G877" t="s">
        <v>591</v>
      </c>
      <c r="H877" s="1">
        <f t="shared" si="66"/>
        <v>11.1</v>
      </c>
      <c r="I877" s="1">
        <f t="shared" si="67"/>
        <v>1.1000000000000001</v>
      </c>
      <c r="J877" s="1">
        <f t="shared" si="68"/>
        <v>102.5</v>
      </c>
      <c r="K877" s="1">
        <f t="shared" si="68"/>
        <v>7</v>
      </c>
      <c r="L877" s="1" t="str">
        <f t="shared" si="69"/>
        <v>OK</v>
      </c>
      <c r="M877" s="1" t="str">
        <f t="shared" si="70"/>
        <v>OK</v>
      </c>
    </row>
    <row r="878" spans="1:13" x14ac:dyDescent="0.3">
      <c r="A878">
        <v>876</v>
      </c>
      <c r="B878" t="s">
        <v>2343</v>
      </c>
      <c r="C878" t="s">
        <v>7</v>
      </c>
      <c r="D878" t="s">
        <v>472</v>
      </c>
      <c r="E878" t="s">
        <v>758</v>
      </c>
      <c r="F878" t="s">
        <v>2344</v>
      </c>
      <c r="G878" t="s">
        <v>680</v>
      </c>
      <c r="H878" s="1">
        <f t="shared" si="66"/>
        <v>3.6</v>
      </c>
      <c r="I878" s="1">
        <f t="shared" si="67"/>
        <v>3.2</v>
      </c>
      <c r="J878" s="1">
        <f t="shared" si="68"/>
        <v>315.7</v>
      </c>
      <c r="K878" s="1">
        <f t="shared" si="68"/>
        <v>5.9</v>
      </c>
      <c r="L878" s="1" t="str">
        <f t="shared" si="69"/>
        <v>OK</v>
      </c>
      <c r="M878" s="1" t="str">
        <f t="shared" si="70"/>
        <v>OK</v>
      </c>
    </row>
    <row r="879" spans="1:13" x14ac:dyDescent="0.3">
      <c r="A879">
        <v>877</v>
      </c>
      <c r="B879" t="s">
        <v>2345</v>
      </c>
      <c r="C879" t="s">
        <v>1235</v>
      </c>
      <c r="D879" t="s">
        <v>1045</v>
      </c>
      <c r="E879" t="s">
        <v>2346</v>
      </c>
      <c r="F879" t="s">
        <v>890</v>
      </c>
      <c r="G879" t="s">
        <v>435</v>
      </c>
      <c r="H879" s="1">
        <f t="shared" si="66"/>
        <v>23.1</v>
      </c>
      <c r="I879" s="1">
        <f t="shared" si="67"/>
        <v>0.64760000000000006</v>
      </c>
      <c r="J879" s="1">
        <f t="shared" si="68"/>
        <v>74.2</v>
      </c>
      <c r="K879" s="1">
        <f t="shared" si="68"/>
        <v>6.6</v>
      </c>
      <c r="L879" s="1" t="str">
        <f t="shared" si="69"/>
        <v>OK</v>
      </c>
      <c r="M879" s="1" t="str">
        <f t="shared" si="70"/>
        <v>OK</v>
      </c>
    </row>
    <row r="880" spans="1:13" x14ac:dyDescent="0.3">
      <c r="A880">
        <v>878</v>
      </c>
      <c r="B880" t="s">
        <v>2347</v>
      </c>
      <c r="C880" t="s">
        <v>160</v>
      </c>
      <c r="D880" t="s">
        <v>499</v>
      </c>
      <c r="E880" t="s">
        <v>1343</v>
      </c>
      <c r="F880" t="s">
        <v>273</v>
      </c>
      <c r="G880" t="s">
        <v>249</v>
      </c>
      <c r="H880" s="1">
        <f t="shared" si="66"/>
        <v>3.5</v>
      </c>
      <c r="I880" s="1">
        <f t="shared" si="67"/>
        <v>1.2</v>
      </c>
      <c r="J880" s="1">
        <f t="shared" si="68"/>
        <v>69.5</v>
      </c>
      <c r="K880" s="1">
        <f t="shared" si="68"/>
        <v>16.399999999999999</v>
      </c>
      <c r="L880" s="1" t="str">
        <f t="shared" si="69"/>
        <v>OK</v>
      </c>
      <c r="M880" s="1" t="str">
        <f t="shared" si="70"/>
        <v>OK</v>
      </c>
    </row>
    <row r="881" spans="1:13" x14ac:dyDescent="0.3">
      <c r="A881">
        <v>879</v>
      </c>
      <c r="B881" t="s">
        <v>2348</v>
      </c>
      <c r="C881" t="s">
        <v>2221</v>
      </c>
      <c r="D881" t="s">
        <v>789</v>
      </c>
      <c r="E881" t="s">
        <v>1149</v>
      </c>
      <c r="F881" t="s">
        <v>2349</v>
      </c>
      <c r="G881" t="s">
        <v>1436</v>
      </c>
      <c r="H881" s="1">
        <f t="shared" si="66"/>
        <v>6.1</v>
      </c>
      <c r="I881" s="1">
        <f t="shared" si="67"/>
        <v>1.3</v>
      </c>
      <c r="J881" s="1">
        <f t="shared" si="68"/>
        <v>81.400000000000006</v>
      </c>
      <c r="K881" s="1">
        <f t="shared" si="68"/>
        <v>12.7</v>
      </c>
      <c r="L881" s="1" t="str">
        <f t="shared" si="69"/>
        <v>OK</v>
      </c>
      <c r="M881" s="1" t="str">
        <f t="shared" si="70"/>
        <v>OK</v>
      </c>
    </row>
    <row r="882" spans="1:13" x14ac:dyDescent="0.3">
      <c r="A882">
        <v>880</v>
      </c>
      <c r="B882" t="s">
        <v>2350</v>
      </c>
      <c r="C882" t="s">
        <v>24</v>
      </c>
      <c r="D882" t="s">
        <v>264</v>
      </c>
      <c r="E882" t="s">
        <v>1372</v>
      </c>
      <c r="F882" t="s">
        <v>2351</v>
      </c>
      <c r="G882" t="s">
        <v>672</v>
      </c>
      <c r="H882" s="1">
        <f t="shared" si="66"/>
        <v>7.6</v>
      </c>
      <c r="I882" s="1">
        <f t="shared" si="67"/>
        <v>1.5</v>
      </c>
      <c r="J882" s="1">
        <f t="shared" si="68"/>
        <v>206.3</v>
      </c>
      <c r="K882" s="1">
        <f t="shared" si="68"/>
        <v>5.5</v>
      </c>
      <c r="L882" s="1" t="str">
        <f t="shared" si="69"/>
        <v>OK</v>
      </c>
      <c r="M882" s="1" t="str">
        <f t="shared" si="70"/>
        <v>OK</v>
      </c>
    </row>
    <row r="883" spans="1:13" x14ac:dyDescent="0.3">
      <c r="A883">
        <v>881</v>
      </c>
      <c r="B883" t="s">
        <v>2352</v>
      </c>
      <c r="C883" t="s">
        <v>24</v>
      </c>
      <c r="D883" t="s">
        <v>1704</v>
      </c>
      <c r="E883" t="s">
        <v>2353</v>
      </c>
      <c r="F883" t="s">
        <v>603</v>
      </c>
      <c r="G883" t="s">
        <v>451</v>
      </c>
      <c r="H883" s="1">
        <f t="shared" si="66"/>
        <v>24.3</v>
      </c>
      <c r="I883" s="1">
        <f t="shared" si="67"/>
        <v>0.41889999999999999</v>
      </c>
      <c r="J883" s="1">
        <f t="shared" si="68"/>
        <v>54.2</v>
      </c>
      <c r="K883" s="1">
        <f t="shared" si="68"/>
        <v>12.1</v>
      </c>
      <c r="L883" s="1" t="str">
        <f t="shared" si="69"/>
        <v>OK</v>
      </c>
      <c r="M883" s="1" t="str">
        <f t="shared" si="70"/>
        <v>OK</v>
      </c>
    </row>
    <row r="884" spans="1:13" x14ac:dyDescent="0.3">
      <c r="A884">
        <v>882</v>
      </c>
      <c r="B884" t="s">
        <v>2354</v>
      </c>
      <c r="C884" t="s">
        <v>7</v>
      </c>
      <c r="D884" t="s">
        <v>407</v>
      </c>
      <c r="E884" t="s">
        <v>2355</v>
      </c>
      <c r="F884" t="s">
        <v>923</v>
      </c>
      <c r="G884" t="s">
        <v>813</v>
      </c>
      <c r="H884" s="1">
        <f t="shared" si="66"/>
        <v>6.2</v>
      </c>
      <c r="I884" s="1">
        <f t="shared" si="67"/>
        <v>0.99199999999999999</v>
      </c>
      <c r="J884" s="1">
        <f t="shared" si="68"/>
        <v>30.3</v>
      </c>
      <c r="K884" s="1">
        <f t="shared" si="68"/>
        <v>36.200000000000003</v>
      </c>
      <c r="L884" s="1" t="str">
        <f t="shared" si="69"/>
        <v>OK</v>
      </c>
      <c r="M884" s="1" t="str">
        <f t="shared" si="70"/>
        <v>OK</v>
      </c>
    </row>
    <row r="885" spans="1:13" x14ac:dyDescent="0.3">
      <c r="A885">
        <v>883</v>
      </c>
      <c r="B885" t="s">
        <v>2356</v>
      </c>
      <c r="C885" t="s">
        <v>60</v>
      </c>
      <c r="D885" t="s">
        <v>1589</v>
      </c>
      <c r="E885" t="s">
        <v>1343</v>
      </c>
      <c r="F885" t="s">
        <v>1278</v>
      </c>
      <c r="G885" t="s">
        <v>124</v>
      </c>
      <c r="H885" s="1">
        <f t="shared" si="66"/>
        <v>23.4</v>
      </c>
      <c r="I885" s="1">
        <f t="shared" si="67"/>
        <v>1.2</v>
      </c>
      <c r="J885" s="1">
        <f t="shared" si="68"/>
        <v>21.6</v>
      </c>
      <c r="K885" s="1">
        <f t="shared" si="68"/>
        <v>9.4</v>
      </c>
      <c r="L885" s="1" t="str">
        <f t="shared" si="69"/>
        <v>OK</v>
      </c>
      <c r="M885" s="1" t="str">
        <f t="shared" si="70"/>
        <v>OK</v>
      </c>
    </row>
    <row r="886" spans="1:13" x14ac:dyDescent="0.3">
      <c r="A886">
        <v>884</v>
      </c>
      <c r="B886" t="s">
        <v>2357</v>
      </c>
      <c r="C886" t="s">
        <v>81</v>
      </c>
      <c r="D886" t="s">
        <v>733</v>
      </c>
      <c r="E886" t="s">
        <v>2358</v>
      </c>
      <c r="F886" t="s">
        <v>2359</v>
      </c>
      <c r="G886" t="s">
        <v>353</v>
      </c>
      <c r="H886" s="1">
        <f t="shared" si="66"/>
        <v>33.200000000000003</v>
      </c>
      <c r="I886" s="1">
        <f t="shared" si="67"/>
        <v>-0.17150000000000001</v>
      </c>
      <c r="J886" s="1">
        <f t="shared" si="68"/>
        <v>375.3</v>
      </c>
      <c r="K886" s="1">
        <f t="shared" si="68"/>
        <v>6.5</v>
      </c>
      <c r="L886" s="1" t="str">
        <f t="shared" si="69"/>
        <v>OK</v>
      </c>
      <c r="M886" s="1" t="str">
        <f t="shared" si="70"/>
        <v>OK</v>
      </c>
    </row>
    <row r="887" spans="1:13" x14ac:dyDescent="0.3">
      <c r="A887">
        <v>885</v>
      </c>
      <c r="B887" t="s">
        <v>2360</v>
      </c>
      <c r="C887" t="s">
        <v>24</v>
      </c>
      <c r="D887" t="s">
        <v>655</v>
      </c>
      <c r="E887" t="s">
        <v>2361</v>
      </c>
      <c r="F887" t="s">
        <v>352</v>
      </c>
      <c r="G887" t="s">
        <v>249</v>
      </c>
      <c r="H887" s="1">
        <f t="shared" si="66"/>
        <v>7.9</v>
      </c>
      <c r="I887" s="1">
        <f t="shared" si="67"/>
        <v>0.99379999999999991</v>
      </c>
      <c r="J887" s="1">
        <f t="shared" si="68"/>
        <v>39</v>
      </c>
      <c r="K887" s="1">
        <f t="shared" si="68"/>
        <v>16.399999999999999</v>
      </c>
      <c r="L887" s="1" t="str">
        <f t="shared" si="69"/>
        <v>OK</v>
      </c>
      <c r="M887" s="1" t="str">
        <f t="shared" si="70"/>
        <v>OK</v>
      </c>
    </row>
    <row r="888" spans="1:13" x14ac:dyDescent="0.3">
      <c r="A888">
        <v>886</v>
      </c>
      <c r="B888" t="s">
        <v>2362</v>
      </c>
      <c r="C888" t="s">
        <v>60</v>
      </c>
      <c r="D888" t="s">
        <v>324</v>
      </c>
      <c r="E888" t="s">
        <v>1343</v>
      </c>
      <c r="F888" t="s">
        <v>2363</v>
      </c>
      <c r="G888" t="s">
        <v>1881</v>
      </c>
      <c r="H888" s="1">
        <f t="shared" si="66"/>
        <v>6.7</v>
      </c>
      <c r="I888" s="1">
        <f t="shared" si="67"/>
        <v>1.2</v>
      </c>
      <c r="J888" s="1">
        <f t="shared" si="68"/>
        <v>44.1</v>
      </c>
      <c r="K888" s="1">
        <f t="shared" si="68"/>
        <v>15.7</v>
      </c>
      <c r="L888" s="1" t="str">
        <f t="shared" si="69"/>
        <v>OK</v>
      </c>
      <c r="M888" s="1" t="str">
        <f t="shared" si="70"/>
        <v>OK</v>
      </c>
    </row>
    <row r="889" spans="1:13" x14ac:dyDescent="0.3">
      <c r="A889">
        <v>887</v>
      </c>
      <c r="B889" t="s">
        <v>2364</v>
      </c>
      <c r="C889" t="s">
        <v>2365</v>
      </c>
      <c r="D889" t="s">
        <v>1654</v>
      </c>
      <c r="E889" t="s">
        <v>1550</v>
      </c>
      <c r="F889" t="s">
        <v>1432</v>
      </c>
      <c r="G889" t="s">
        <v>460</v>
      </c>
      <c r="H889" s="1">
        <f t="shared" si="66"/>
        <v>12.4</v>
      </c>
      <c r="I889" s="1">
        <f t="shared" si="67"/>
        <v>1</v>
      </c>
      <c r="J889" s="1">
        <f t="shared" si="68"/>
        <v>79.400000000000006</v>
      </c>
      <c r="K889" s="1">
        <f t="shared" si="68"/>
        <v>5.8</v>
      </c>
      <c r="L889" s="1" t="str">
        <f t="shared" si="69"/>
        <v>OK</v>
      </c>
      <c r="M889" s="1" t="str">
        <f t="shared" si="70"/>
        <v>OK</v>
      </c>
    </row>
    <row r="890" spans="1:13" x14ac:dyDescent="0.3">
      <c r="A890">
        <v>888</v>
      </c>
      <c r="B890" t="s">
        <v>2366</v>
      </c>
      <c r="C890" t="s">
        <v>1966</v>
      </c>
      <c r="D890" t="s">
        <v>477</v>
      </c>
      <c r="E890" t="s">
        <v>1149</v>
      </c>
      <c r="F890" t="s">
        <v>2367</v>
      </c>
      <c r="G890" t="s">
        <v>430</v>
      </c>
      <c r="H890" s="1">
        <f t="shared" si="66"/>
        <v>6.8</v>
      </c>
      <c r="I890" s="1">
        <f t="shared" si="67"/>
        <v>1.3</v>
      </c>
      <c r="J890" s="1">
        <f t="shared" si="68"/>
        <v>124.5</v>
      </c>
      <c r="K890" s="1">
        <f t="shared" si="68"/>
        <v>9.3000000000000007</v>
      </c>
      <c r="L890" s="1" t="str">
        <f t="shared" si="69"/>
        <v>OK</v>
      </c>
      <c r="M890" s="1" t="str">
        <f t="shared" si="70"/>
        <v>OK</v>
      </c>
    </row>
    <row r="891" spans="1:13" x14ac:dyDescent="0.3">
      <c r="A891">
        <v>889</v>
      </c>
      <c r="B891" t="s">
        <v>2368</v>
      </c>
      <c r="C891" t="s">
        <v>238</v>
      </c>
      <c r="D891" t="s">
        <v>140</v>
      </c>
      <c r="E891" t="s">
        <v>1372</v>
      </c>
      <c r="F891" t="s">
        <v>2058</v>
      </c>
      <c r="G891" t="s">
        <v>1066</v>
      </c>
      <c r="H891" s="1">
        <f t="shared" si="66"/>
        <v>9.5</v>
      </c>
      <c r="I891" s="1">
        <f t="shared" si="67"/>
        <v>1.5</v>
      </c>
      <c r="J891" s="1">
        <f t="shared" si="68"/>
        <v>24.4</v>
      </c>
      <c r="K891" s="1">
        <f t="shared" si="68"/>
        <v>14</v>
      </c>
      <c r="L891" s="1" t="str">
        <f t="shared" si="69"/>
        <v>OK</v>
      </c>
      <c r="M891" s="1" t="str">
        <f t="shared" si="70"/>
        <v>OK</v>
      </c>
    </row>
    <row r="892" spans="1:13" x14ac:dyDescent="0.3">
      <c r="A892">
        <v>890</v>
      </c>
      <c r="B892" t="s">
        <v>2369</v>
      </c>
      <c r="C892" t="s">
        <v>24</v>
      </c>
      <c r="D892" t="s">
        <v>1718</v>
      </c>
      <c r="E892" t="s">
        <v>2370</v>
      </c>
      <c r="F892" t="s">
        <v>2371</v>
      </c>
      <c r="G892" t="s">
        <v>520</v>
      </c>
      <c r="H892" s="1">
        <f t="shared" si="66"/>
        <v>45.5</v>
      </c>
      <c r="I892" s="1">
        <f t="shared" si="67"/>
        <v>-1.6</v>
      </c>
      <c r="J892" s="1">
        <f t="shared" si="68"/>
        <v>165.6</v>
      </c>
      <c r="K892" s="1">
        <f t="shared" si="68"/>
        <v>4.2</v>
      </c>
      <c r="L892" s="1" t="str">
        <f t="shared" si="69"/>
        <v>OK</v>
      </c>
      <c r="M892" s="1" t="str">
        <f t="shared" si="70"/>
        <v>OK</v>
      </c>
    </row>
    <row r="893" spans="1:13" x14ac:dyDescent="0.3">
      <c r="A893">
        <v>891</v>
      </c>
      <c r="B893" t="s">
        <v>2372</v>
      </c>
      <c r="C893" t="s">
        <v>165</v>
      </c>
      <c r="D893" t="s">
        <v>1589</v>
      </c>
      <c r="E893" t="s">
        <v>2373</v>
      </c>
      <c r="F893" t="s">
        <v>1241</v>
      </c>
      <c r="G893" t="s">
        <v>780</v>
      </c>
      <c r="H893" s="1">
        <f t="shared" si="66"/>
        <v>23.4</v>
      </c>
      <c r="I893" s="1">
        <f t="shared" si="67"/>
        <v>0.14530000000000001</v>
      </c>
      <c r="J893" s="1">
        <f t="shared" si="68"/>
        <v>19.899999999999999</v>
      </c>
      <c r="K893" s="1">
        <f t="shared" si="68"/>
        <v>44.5</v>
      </c>
      <c r="L893" s="1" t="str">
        <f t="shared" si="69"/>
        <v>OK</v>
      </c>
      <c r="M893" s="1" t="str">
        <f t="shared" si="70"/>
        <v>OK</v>
      </c>
    </row>
    <row r="894" spans="1:13" x14ac:dyDescent="0.3">
      <c r="A894">
        <v>892</v>
      </c>
      <c r="B894" t="s">
        <v>2374</v>
      </c>
      <c r="C894" t="s">
        <v>419</v>
      </c>
      <c r="D894" t="s">
        <v>324</v>
      </c>
      <c r="E894" t="s">
        <v>1043</v>
      </c>
      <c r="F894" t="s">
        <v>527</v>
      </c>
      <c r="G894" t="s">
        <v>329</v>
      </c>
      <c r="H894" s="1">
        <f t="shared" si="66"/>
        <v>6.7</v>
      </c>
      <c r="I894" s="1">
        <f t="shared" si="67"/>
        <v>2.2000000000000002</v>
      </c>
      <c r="J894" s="1">
        <f t="shared" si="68"/>
        <v>135.5</v>
      </c>
      <c r="K894" s="1">
        <f t="shared" si="68"/>
        <v>7.3</v>
      </c>
      <c r="L894" s="1" t="str">
        <f t="shared" si="69"/>
        <v>OK</v>
      </c>
      <c r="M894" s="1" t="str">
        <f t="shared" si="70"/>
        <v>OK</v>
      </c>
    </row>
    <row r="895" spans="1:13" x14ac:dyDescent="0.3">
      <c r="A895">
        <v>893</v>
      </c>
      <c r="B895" t="s">
        <v>2375</v>
      </c>
      <c r="C895" t="s">
        <v>1235</v>
      </c>
      <c r="D895" t="s">
        <v>937</v>
      </c>
      <c r="E895" t="s">
        <v>823</v>
      </c>
      <c r="F895" t="s">
        <v>329</v>
      </c>
      <c r="G895" t="s">
        <v>289</v>
      </c>
      <c r="H895" s="1">
        <f t="shared" si="66"/>
        <v>17.3</v>
      </c>
      <c r="I895" s="1">
        <f t="shared" si="67"/>
        <v>2.1</v>
      </c>
      <c r="J895" s="1">
        <f t="shared" si="68"/>
        <v>7.3</v>
      </c>
      <c r="K895" s="1">
        <f t="shared" si="68"/>
        <v>13.1</v>
      </c>
      <c r="L895" s="1" t="str">
        <f t="shared" si="69"/>
        <v>OK</v>
      </c>
      <c r="M895" s="1" t="str">
        <f t="shared" si="70"/>
        <v>OK</v>
      </c>
    </row>
    <row r="896" spans="1:13" x14ac:dyDescent="0.3">
      <c r="A896">
        <v>894</v>
      </c>
      <c r="B896" t="s">
        <v>2376</v>
      </c>
      <c r="C896" t="s">
        <v>24</v>
      </c>
      <c r="D896" t="s">
        <v>1673</v>
      </c>
      <c r="E896" t="s">
        <v>928</v>
      </c>
      <c r="F896" t="s">
        <v>77</v>
      </c>
      <c r="G896" t="s">
        <v>244</v>
      </c>
      <c r="H896" s="1">
        <f t="shared" si="66"/>
        <v>14.8</v>
      </c>
      <c r="I896" s="1">
        <f t="shared" si="67"/>
        <v>1.1000000000000001</v>
      </c>
      <c r="J896" s="1">
        <f t="shared" si="68"/>
        <v>32.799999999999997</v>
      </c>
      <c r="K896" s="1">
        <f t="shared" si="68"/>
        <v>9.1999999999999993</v>
      </c>
      <c r="L896" s="1" t="str">
        <f t="shared" si="69"/>
        <v>OK</v>
      </c>
      <c r="M896" s="1" t="str">
        <f t="shared" si="70"/>
        <v>OK</v>
      </c>
    </row>
    <row r="897" spans="1:13" x14ac:dyDescent="0.3">
      <c r="A897">
        <v>895</v>
      </c>
      <c r="B897" t="s">
        <v>2377</v>
      </c>
      <c r="C897" t="s">
        <v>24</v>
      </c>
      <c r="D897" t="s">
        <v>1359</v>
      </c>
      <c r="E897" t="s">
        <v>928</v>
      </c>
      <c r="F897" t="s">
        <v>1063</v>
      </c>
      <c r="G897" t="s">
        <v>1071</v>
      </c>
      <c r="H897" s="1">
        <f t="shared" si="66"/>
        <v>1.8</v>
      </c>
      <c r="I897" s="1">
        <f t="shared" si="67"/>
        <v>1.1000000000000001</v>
      </c>
      <c r="J897" s="1">
        <f t="shared" si="68"/>
        <v>35.6</v>
      </c>
      <c r="K897" s="1">
        <f t="shared" si="68"/>
        <v>28.4</v>
      </c>
      <c r="L897" s="1" t="str">
        <f t="shared" si="69"/>
        <v>OK</v>
      </c>
      <c r="M897" s="1" t="str">
        <f t="shared" si="70"/>
        <v>OK</v>
      </c>
    </row>
    <row r="898" spans="1:13" x14ac:dyDescent="0.3">
      <c r="A898">
        <v>896</v>
      </c>
      <c r="B898" t="s">
        <v>2378</v>
      </c>
      <c r="C898" t="s">
        <v>60</v>
      </c>
      <c r="D898" t="s">
        <v>1007</v>
      </c>
      <c r="E898" t="s">
        <v>2379</v>
      </c>
      <c r="F898" t="s">
        <v>1978</v>
      </c>
      <c r="G898" t="s">
        <v>167</v>
      </c>
      <c r="H898" s="1">
        <f t="shared" si="66"/>
        <v>34</v>
      </c>
      <c r="I898" s="1">
        <f t="shared" si="67"/>
        <v>0.628</v>
      </c>
      <c r="J898" s="1">
        <f t="shared" si="68"/>
        <v>30.7</v>
      </c>
      <c r="K898" s="1">
        <f t="shared" si="68"/>
        <v>9.6999999999999993</v>
      </c>
      <c r="L898" s="1" t="str">
        <f t="shared" si="69"/>
        <v>OK</v>
      </c>
      <c r="M898" s="1" t="str">
        <f t="shared" si="70"/>
        <v>OK</v>
      </c>
    </row>
    <row r="899" spans="1:13" x14ac:dyDescent="0.3">
      <c r="A899">
        <v>897</v>
      </c>
      <c r="B899" t="s">
        <v>2380</v>
      </c>
      <c r="C899" t="s">
        <v>24</v>
      </c>
      <c r="D899" t="s">
        <v>583</v>
      </c>
      <c r="E899" t="s">
        <v>1343</v>
      </c>
      <c r="F899" t="s">
        <v>2381</v>
      </c>
      <c r="G899" t="s">
        <v>206</v>
      </c>
      <c r="H899" s="1">
        <f t="shared" ref="H899:H962" si="71">SUBSTITUTE(SUBSTITUTE(SUBSTITUTE(D899, "$", ""), "B", ""), "M", "") / IF(RIGHT(D899,1)="M", 1000, 1)</f>
        <v>6.3</v>
      </c>
      <c r="I899" s="1">
        <f t="shared" ref="I899:I962" si="72">SUBSTITUTE(SUBSTITUTE(SUBSTITUTE(E899, "$", ""), "B", ""), "M", "") / IF(RIGHT(E899,1)="M", 1000, 1)</f>
        <v>1.2</v>
      </c>
      <c r="J899" s="1">
        <f t="shared" ref="J899:K962" si="73">SUBSTITUTE(SUBSTITUTE(SUBSTITUTE(F899, "$", ""), "B", ""), "M", "") / IF(RIGHT(F899,1)="M", 1000, 1)</f>
        <v>130.5</v>
      </c>
      <c r="K899" s="1">
        <f t="shared" si="73"/>
        <v>10.3</v>
      </c>
      <c r="L899" s="1" t="str">
        <f t="shared" ref="L899:L962" si="74">IF(OR(ISBLANK(H899), ISBLANK(I899), ISBLANK(J899), ISBLANK(K899)), "Missing Data", "OK")</f>
        <v>OK</v>
      </c>
      <c r="M899" s="1" t="str">
        <f t="shared" ref="M899:M962" si="75">IF(OR(ISERROR(H899), ISERROR(I899), ISERROR(J899), ISERROR(K899)), "Error Found", "OK")</f>
        <v>OK</v>
      </c>
    </row>
    <row r="900" spans="1:13" x14ac:dyDescent="0.3">
      <c r="A900">
        <v>898</v>
      </c>
      <c r="B900" t="s">
        <v>2382</v>
      </c>
      <c r="C900" t="s">
        <v>2235</v>
      </c>
      <c r="D900" t="s">
        <v>329</v>
      </c>
      <c r="E900" t="s">
        <v>2383</v>
      </c>
      <c r="F900" t="s">
        <v>1531</v>
      </c>
      <c r="G900" t="s">
        <v>172</v>
      </c>
      <c r="H900" s="1">
        <f t="shared" si="71"/>
        <v>7.3</v>
      </c>
      <c r="I900" s="1">
        <f t="shared" si="72"/>
        <v>0.90920000000000001</v>
      </c>
      <c r="J900" s="1">
        <f t="shared" si="73"/>
        <v>93.9</v>
      </c>
      <c r="K900" s="1">
        <f t="shared" si="73"/>
        <v>11.1</v>
      </c>
      <c r="L900" s="1" t="str">
        <f t="shared" si="74"/>
        <v>OK</v>
      </c>
      <c r="M900" s="1" t="str">
        <f t="shared" si="75"/>
        <v>OK</v>
      </c>
    </row>
    <row r="901" spans="1:13" x14ac:dyDescent="0.3">
      <c r="A901">
        <v>899</v>
      </c>
      <c r="B901" t="s">
        <v>2384</v>
      </c>
      <c r="C901" t="s">
        <v>936</v>
      </c>
      <c r="D901" t="s">
        <v>610</v>
      </c>
      <c r="E901" t="s">
        <v>718</v>
      </c>
      <c r="F901" t="s">
        <v>1434</v>
      </c>
      <c r="G901" t="s">
        <v>1121</v>
      </c>
      <c r="H901" s="1">
        <f t="shared" si="71"/>
        <v>5.4</v>
      </c>
      <c r="I901" s="1">
        <f t="shared" si="72"/>
        <v>1.7</v>
      </c>
      <c r="J901" s="1">
        <f t="shared" si="73"/>
        <v>85.6</v>
      </c>
      <c r="K901" s="1">
        <f t="shared" si="73"/>
        <v>10.9</v>
      </c>
      <c r="L901" s="1" t="str">
        <f t="shared" si="74"/>
        <v>OK</v>
      </c>
      <c r="M901" s="1" t="str">
        <f t="shared" si="75"/>
        <v>OK</v>
      </c>
    </row>
    <row r="902" spans="1:13" x14ac:dyDescent="0.3">
      <c r="A902">
        <v>900</v>
      </c>
      <c r="B902" t="s">
        <v>2385</v>
      </c>
      <c r="C902" t="s">
        <v>7</v>
      </c>
      <c r="D902" t="s">
        <v>789</v>
      </c>
      <c r="E902" t="s">
        <v>744</v>
      </c>
      <c r="F902" t="s">
        <v>388</v>
      </c>
      <c r="G902" t="s">
        <v>2386</v>
      </c>
      <c r="H902" s="1">
        <f t="shared" si="71"/>
        <v>6.1</v>
      </c>
      <c r="I902" s="1">
        <f t="shared" si="72"/>
        <v>2.2999999999999998</v>
      </c>
      <c r="J902" s="1">
        <f t="shared" si="73"/>
        <v>10.6</v>
      </c>
      <c r="K902" s="1">
        <f t="shared" si="73"/>
        <v>100.2</v>
      </c>
      <c r="L902" s="1" t="str">
        <f t="shared" si="74"/>
        <v>OK</v>
      </c>
      <c r="M902" s="1" t="str">
        <f t="shared" si="75"/>
        <v>OK</v>
      </c>
    </row>
    <row r="903" spans="1:13" x14ac:dyDescent="0.3">
      <c r="A903">
        <v>901</v>
      </c>
      <c r="B903" t="s">
        <v>2387</v>
      </c>
      <c r="C903" t="s">
        <v>253</v>
      </c>
      <c r="D903" t="s">
        <v>324</v>
      </c>
      <c r="E903" t="s">
        <v>928</v>
      </c>
      <c r="F903" t="s">
        <v>699</v>
      </c>
      <c r="G903" t="s">
        <v>1497</v>
      </c>
      <c r="H903" s="1">
        <f t="shared" si="71"/>
        <v>6.7</v>
      </c>
      <c r="I903" s="1">
        <f t="shared" si="72"/>
        <v>1.1000000000000001</v>
      </c>
      <c r="J903" s="1">
        <f t="shared" si="73"/>
        <v>61.8</v>
      </c>
      <c r="K903" s="1">
        <f t="shared" si="73"/>
        <v>13.2</v>
      </c>
      <c r="L903" s="1" t="str">
        <f t="shared" si="74"/>
        <v>OK</v>
      </c>
      <c r="M903" s="1" t="str">
        <f t="shared" si="75"/>
        <v>OK</v>
      </c>
    </row>
    <row r="904" spans="1:13" x14ac:dyDescent="0.3">
      <c r="A904">
        <v>902</v>
      </c>
      <c r="B904" t="s">
        <v>2388</v>
      </c>
      <c r="C904" t="s">
        <v>7</v>
      </c>
      <c r="D904" t="s">
        <v>1430</v>
      </c>
      <c r="E904" t="s">
        <v>2389</v>
      </c>
      <c r="F904" t="s">
        <v>161</v>
      </c>
      <c r="G904" t="s">
        <v>1115</v>
      </c>
      <c r="H904" s="1">
        <f t="shared" si="71"/>
        <v>10</v>
      </c>
      <c r="I904" s="1">
        <f t="shared" si="72"/>
        <v>0.91800000000000004</v>
      </c>
      <c r="J904" s="1">
        <f t="shared" si="73"/>
        <v>18.7</v>
      </c>
      <c r="K904" s="1">
        <f t="shared" si="73"/>
        <v>29.7</v>
      </c>
      <c r="L904" s="1" t="str">
        <f t="shared" si="74"/>
        <v>OK</v>
      </c>
      <c r="M904" s="1" t="str">
        <f t="shared" si="75"/>
        <v>OK</v>
      </c>
    </row>
    <row r="905" spans="1:13" x14ac:dyDescent="0.3">
      <c r="A905">
        <v>903</v>
      </c>
      <c r="B905" t="s">
        <v>2390</v>
      </c>
      <c r="C905" t="s">
        <v>7</v>
      </c>
      <c r="D905" t="s">
        <v>329</v>
      </c>
      <c r="E905" t="s">
        <v>718</v>
      </c>
      <c r="F905" t="s">
        <v>547</v>
      </c>
      <c r="G905" t="s">
        <v>999</v>
      </c>
      <c r="H905" s="1">
        <f t="shared" si="71"/>
        <v>7.3</v>
      </c>
      <c r="I905" s="1">
        <f t="shared" si="72"/>
        <v>1.7</v>
      </c>
      <c r="J905" s="1">
        <f t="shared" si="73"/>
        <v>10.1</v>
      </c>
      <c r="K905" s="1">
        <f t="shared" si="73"/>
        <v>56.4</v>
      </c>
      <c r="L905" s="1" t="str">
        <f t="shared" si="74"/>
        <v>OK</v>
      </c>
      <c r="M905" s="1" t="str">
        <f t="shared" si="75"/>
        <v>OK</v>
      </c>
    </row>
    <row r="906" spans="1:13" x14ac:dyDescent="0.3">
      <c r="A906">
        <v>904</v>
      </c>
      <c r="B906" t="s">
        <v>2391</v>
      </c>
      <c r="C906" t="s">
        <v>1902</v>
      </c>
      <c r="D906" t="s">
        <v>1671</v>
      </c>
      <c r="E906" t="s">
        <v>2392</v>
      </c>
      <c r="F906" t="s">
        <v>1301</v>
      </c>
      <c r="G906" t="s">
        <v>1066</v>
      </c>
      <c r="H906" s="1">
        <f t="shared" si="71"/>
        <v>34.6</v>
      </c>
      <c r="I906" s="1">
        <f t="shared" si="72"/>
        <v>0.77300000000000002</v>
      </c>
      <c r="J906" s="1">
        <f t="shared" si="73"/>
        <v>15.8</v>
      </c>
      <c r="K906" s="1">
        <f t="shared" si="73"/>
        <v>14</v>
      </c>
      <c r="L906" s="1" t="str">
        <f t="shared" si="74"/>
        <v>OK</v>
      </c>
      <c r="M906" s="1" t="str">
        <f t="shared" si="75"/>
        <v>OK</v>
      </c>
    </row>
    <row r="907" spans="1:13" x14ac:dyDescent="0.3">
      <c r="A907">
        <v>905</v>
      </c>
      <c r="B907" t="s">
        <v>2393</v>
      </c>
      <c r="C907" t="s">
        <v>7</v>
      </c>
      <c r="D907" t="s">
        <v>1555</v>
      </c>
      <c r="E907" t="s">
        <v>2394</v>
      </c>
      <c r="F907" t="s">
        <v>1314</v>
      </c>
      <c r="G907" t="s">
        <v>643</v>
      </c>
      <c r="H907" s="1">
        <f t="shared" si="71"/>
        <v>30.6</v>
      </c>
      <c r="I907" s="1">
        <f t="shared" si="72"/>
        <v>-0.99839999999999995</v>
      </c>
      <c r="J907" s="1">
        <f t="shared" si="73"/>
        <v>22</v>
      </c>
      <c r="K907" s="1">
        <f t="shared" si="73"/>
        <v>25.6</v>
      </c>
      <c r="L907" s="1" t="str">
        <f t="shared" si="74"/>
        <v>OK</v>
      </c>
      <c r="M907" s="1" t="str">
        <f t="shared" si="75"/>
        <v>OK</v>
      </c>
    </row>
    <row r="908" spans="1:13" x14ac:dyDescent="0.3">
      <c r="A908">
        <v>906</v>
      </c>
      <c r="B908" t="s">
        <v>2395</v>
      </c>
      <c r="C908" t="s">
        <v>7</v>
      </c>
      <c r="D908" t="s">
        <v>426</v>
      </c>
      <c r="E908" t="s">
        <v>1043</v>
      </c>
      <c r="F908" t="s">
        <v>1366</v>
      </c>
      <c r="G908" t="s">
        <v>761</v>
      </c>
      <c r="H908" s="1">
        <f t="shared" si="71"/>
        <v>8.1999999999999993</v>
      </c>
      <c r="I908" s="1">
        <f t="shared" si="72"/>
        <v>2.2000000000000002</v>
      </c>
      <c r="J908" s="1">
        <f t="shared" si="73"/>
        <v>13.5</v>
      </c>
      <c r="K908" s="1">
        <f t="shared" si="73"/>
        <v>31.5</v>
      </c>
      <c r="L908" s="1" t="str">
        <f t="shared" si="74"/>
        <v>OK</v>
      </c>
      <c r="M908" s="1" t="str">
        <f t="shared" si="75"/>
        <v>OK</v>
      </c>
    </row>
    <row r="909" spans="1:13" x14ac:dyDescent="0.3">
      <c r="A909">
        <v>907</v>
      </c>
      <c r="B909" t="s">
        <v>2396</v>
      </c>
      <c r="C909" t="s">
        <v>7</v>
      </c>
      <c r="D909" t="s">
        <v>388</v>
      </c>
      <c r="E909" t="s">
        <v>976</v>
      </c>
      <c r="F909" t="s">
        <v>1524</v>
      </c>
      <c r="G909" t="s">
        <v>1505</v>
      </c>
      <c r="H909" s="1">
        <f t="shared" si="71"/>
        <v>10.6</v>
      </c>
      <c r="I909" s="1">
        <f t="shared" si="72"/>
        <v>1.9</v>
      </c>
      <c r="J909" s="1">
        <f t="shared" si="73"/>
        <v>19.8</v>
      </c>
      <c r="K909" s="1">
        <f t="shared" si="73"/>
        <v>13.3</v>
      </c>
      <c r="L909" s="1" t="str">
        <f t="shared" si="74"/>
        <v>OK</v>
      </c>
      <c r="M909" s="1" t="str">
        <f t="shared" si="75"/>
        <v>OK</v>
      </c>
    </row>
    <row r="910" spans="1:13" x14ac:dyDescent="0.3">
      <c r="A910">
        <v>908</v>
      </c>
      <c r="B910" t="s">
        <v>2397</v>
      </c>
      <c r="C910" t="s">
        <v>112</v>
      </c>
      <c r="D910" t="s">
        <v>883</v>
      </c>
      <c r="E910" t="s">
        <v>2398</v>
      </c>
      <c r="F910" t="s">
        <v>2399</v>
      </c>
      <c r="G910" t="s">
        <v>1372</v>
      </c>
      <c r="H910" s="1">
        <f t="shared" si="71"/>
        <v>38.799999999999997</v>
      </c>
      <c r="I910" s="1">
        <f t="shared" si="72"/>
        <v>-5.5E-2</v>
      </c>
      <c r="J910" s="1">
        <f t="shared" si="73"/>
        <v>158.9</v>
      </c>
      <c r="K910" s="1">
        <f t="shared" si="73"/>
        <v>1.5</v>
      </c>
      <c r="L910" s="1" t="str">
        <f t="shared" si="74"/>
        <v>OK</v>
      </c>
      <c r="M910" s="1" t="str">
        <f t="shared" si="75"/>
        <v>OK</v>
      </c>
    </row>
    <row r="911" spans="1:13" x14ac:dyDescent="0.3">
      <c r="A911">
        <v>909</v>
      </c>
      <c r="B911" t="s">
        <v>2400</v>
      </c>
      <c r="C911" t="s">
        <v>112</v>
      </c>
      <c r="D911" t="s">
        <v>651</v>
      </c>
      <c r="E911" t="s">
        <v>928</v>
      </c>
      <c r="F911" t="s">
        <v>1034</v>
      </c>
      <c r="G911" t="s">
        <v>1057</v>
      </c>
      <c r="H911" s="1">
        <f t="shared" si="71"/>
        <v>7.5</v>
      </c>
      <c r="I911" s="1">
        <f t="shared" si="72"/>
        <v>1.1000000000000001</v>
      </c>
      <c r="J911" s="1">
        <f t="shared" si="73"/>
        <v>26.6</v>
      </c>
      <c r="K911" s="1">
        <f t="shared" si="73"/>
        <v>20.9</v>
      </c>
      <c r="L911" s="1" t="str">
        <f t="shared" si="74"/>
        <v>OK</v>
      </c>
      <c r="M911" s="1" t="str">
        <f t="shared" si="75"/>
        <v>OK</v>
      </c>
    </row>
    <row r="912" spans="1:13" x14ac:dyDescent="0.3">
      <c r="A912">
        <v>910</v>
      </c>
      <c r="B912" t="s">
        <v>2401</v>
      </c>
      <c r="C912" t="s">
        <v>277</v>
      </c>
      <c r="D912" t="s">
        <v>334</v>
      </c>
      <c r="E912" t="s">
        <v>1359</v>
      </c>
      <c r="F912" t="s">
        <v>1093</v>
      </c>
      <c r="G912" t="s">
        <v>1324</v>
      </c>
      <c r="H912" s="1">
        <f t="shared" si="71"/>
        <v>7.7</v>
      </c>
      <c r="I912" s="1">
        <f t="shared" si="72"/>
        <v>1.8</v>
      </c>
      <c r="J912" s="1">
        <f t="shared" si="73"/>
        <v>28.6</v>
      </c>
      <c r="K912" s="1">
        <f t="shared" si="73"/>
        <v>12.9</v>
      </c>
      <c r="L912" s="1" t="str">
        <f t="shared" si="74"/>
        <v>OK</v>
      </c>
      <c r="M912" s="1" t="str">
        <f t="shared" si="75"/>
        <v>OK</v>
      </c>
    </row>
    <row r="913" spans="1:13" x14ac:dyDescent="0.3">
      <c r="A913">
        <v>911</v>
      </c>
      <c r="B913" t="s">
        <v>2402</v>
      </c>
      <c r="C913" t="s">
        <v>7</v>
      </c>
      <c r="D913" t="s">
        <v>289</v>
      </c>
      <c r="E913" t="s">
        <v>2403</v>
      </c>
      <c r="F913" t="s">
        <v>1212</v>
      </c>
      <c r="G913" t="s">
        <v>303</v>
      </c>
      <c r="H913" s="1">
        <f t="shared" si="71"/>
        <v>13.1</v>
      </c>
      <c r="I913" s="1">
        <f t="shared" si="72"/>
        <v>0.80700000000000005</v>
      </c>
      <c r="J913" s="1">
        <f t="shared" si="73"/>
        <v>24.8</v>
      </c>
      <c r="K913" s="1">
        <f t="shared" si="73"/>
        <v>15.1</v>
      </c>
      <c r="L913" s="1" t="str">
        <f t="shared" si="74"/>
        <v>OK</v>
      </c>
      <c r="M913" s="1" t="str">
        <f t="shared" si="75"/>
        <v>OK</v>
      </c>
    </row>
    <row r="914" spans="1:13" x14ac:dyDescent="0.3">
      <c r="A914">
        <v>912</v>
      </c>
      <c r="B914" t="s">
        <v>2404</v>
      </c>
      <c r="C914" t="s">
        <v>1231</v>
      </c>
      <c r="D914" t="s">
        <v>1728</v>
      </c>
      <c r="E914" t="s">
        <v>1245</v>
      </c>
      <c r="F914" t="s">
        <v>1274</v>
      </c>
      <c r="G914" t="s">
        <v>951</v>
      </c>
      <c r="H914" s="1">
        <f t="shared" si="71"/>
        <v>9.8000000000000007</v>
      </c>
      <c r="I914" s="1">
        <f t="shared" si="72"/>
        <v>1.6</v>
      </c>
      <c r="J914" s="1">
        <f t="shared" si="73"/>
        <v>18.2</v>
      </c>
      <c r="K914" s="1">
        <f t="shared" si="73"/>
        <v>18.600000000000001</v>
      </c>
      <c r="L914" s="1" t="str">
        <f t="shared" si="74"/>
        <v>OK</v>
      </c>
      <c r="M914" s="1" t="str">
        <f t="shared" si="75"/>
        <v>OK</v>
      </c>
    </row>
    <row r="915" spans="1:13" x14ac:dyDescent="0.3">
      <c r="A915">
        <v>913</v>
      </c>
      <c r="B915" t="s">
        <v>2405</v>
      </c>
      <c r="C915" t="s">
        <v>60</v>
      </c>
      <c r="D915" t="s">
        <v>1927</v>
      </c>
      <c r="E915" t="s">
        <v>1343</v>
      </c>
      <c r="F915" t="s">
        <v>994</v>
      </c>
      <c r="G915" t="s">
        <v>1956</v>
      </c>
      <c r="H915" s="1">
        <f t="shared" si="71"/>
        <v>18.399999999999999</v>
      </c>
      <c r="I915" s="1">
        <f t="shared" si="72"/>
        <v>1.2</v>
      </c>
      <c r="J915" s="1">
        <f t="shared" si="73"/>
        <v>25.7</v>
      </c>
      <c r="K915" s="1">
        <f t="shared" si="73"/>
        <v>8.6999999999999993</v>
      </c>
      <c r="L915" s="1" t="str">
        <f t="shared" si="74"/>
        <v>OK</v>
      </c>
      <c r="M915" s="1" t="str">
        <f t="shared" si="75"/>
        <v>OK</v>
      </c>
    </row>
    <row r="916" spans="1:13" x14ac:dyDescent="0.3">
      <c r="A916">
        <v>914</v>
      </c>
      <c r="B916" t="s">
        <v>2406</v>
      </c>
      <c r="C916" t="s">
        <v>24</v>
      </c>
      <c r="D916" t="s">
        <v>542</v>
      </c>
      <c r="E916" t="s">
        <v>2407</v>
      </c>
      <c r="F916" t="s">
        <v>898</v>
      </c>
      <c r="G916" t="s">
        <v>596</v>
      </c>
      <c r="H916" s="1">
        <f t="shared" si="71"/>
        <v>29.8</v>
      </c>
      <c r="I916" s="1">
        <f t="shared" si="72"/>
        <v>0.54220000000000002</v>
      </c>
      <c r="J916" s="1">
        <f t="shared" si="73"/>
        <v>68.900000000000006</v>
      </c>
      <c r="K916" s="1">
        <f t="shared" si="73"/>
        <v>3.9</v>
      </c>
      <c r="L916" s="1" t="str">
        <f t="shared" si="74"/>
        <v>OK</v>
      </c>
      <c r="M916" s="1" t="str">
        <f t="shared" si="75"/>
        <v>OK</v>
      </c>
    </row>
    <row r="917" spans="1:13" x14ac:dyDescent="0.3">
      <c r="A917">
        <v>915</v>
      </c>
      <c r="B917" t="s">
        <v>2408</v>
      </c>
      <c r="C917" t="s">
        <v>7</v>
      </c>
      <c r="D917" t="s">
        <v>215</v>
      </c>
      <c r="E917" t="s">
        <v>2409</v>
      </c>
      <c r="F917" t="s">
        <v>788</v>
      </c>
      <c r="G917" t="s">
        <v>2049</v>
      </c>
      <c r="H917" s="1">
        <f t="shared" si="71"/>
        <v>11.2</v>
      </c>
      <c r="I917" s="1">
        <f t="shared" si="72"/>
        <v>-6.8</v>
      </c>
      <c r="J917" s="1">
        <f t="shared" si="73"/>
        <v>35.9</v>
      </c>
      <c r="K917" s="1">
        <f t="shared" si="73"/>
        <v>43.6</v>
      </c>
      <c r="L917" s="1" t="str">
        <f t="shared" si="74"/>
        <v>OK</v>
      </c>
      <c r="M917" s="1" t="str">
        <f t="shared" si="75"/>
        <v>OK</v>
      </c>
    </row>
    <row r="918" spans="1:13" x14ac:dyDescent="0.3">
      <c r="A918">
        <v>916</v>
      </c>
      <c r="B918" t="s">
        <v>2410</v>
      </c>
      <c r="C918" t="s">
        <v>18</v>
      </c>
      <c r="D918" t="s">
        <v>264</v>
      </c>
      <c r="E918" t="s">
        <v>2411</v>
      </c>
      <c r="F918" t="s">
        <v>1126</v>
      </c>
      <c r="G918" t="s">
        <v>918</v>
      </c>
      <c r="H918" s="1">
        <f t="shared" si="71"/>
        <v>7.6</v>
      </c>
      <c r="I918" s="1">
        <f t="shared" si="72"/>
        <v>0.57040000000000002</v>
      </c>
      <c r="J918" s="1">
        <f t="shared" si="73"/>
        <v>30.1</v>
      </c>
      <c r="K918" s="1">
        <f t="shared" si="73"/>
        <v>49.1</v>
      </c>
      <c r="L918" s="1" t="str">
        <f t="shared" si="74"/>
        <v>OK</v>
      </c>
      <c r="M918" s="1" t="str">
        <f t="shared" si="75"/>
        <v>OK</v>
      </c>
    </row>
    <row r="919" spans="1:13" x14ac:dyDescent="0.3">
      <c r="A919">
        <v>917</v>
      </c>
      <c r="B919" t="s">
        <v>2412</v>
      </c>
      <c r="C919" t="s">
        <v>7</v>
      </c>
      <c r="D919" t="s">
        <v>530</v>
      </c>
      <c r="E919" t="s">
        <v>2413</v>
      </c>
      <c r="F919" t="s">
        <v>1247</v>
      </c>
      <c r="G919" t="s">
        <v>108</v>
      </c>
      <c r="H919" s="1">
        <f t="shared" si="71"/>
        <v>7.4</v>
      </c>
      <c r="I919" s="1">
        <f t="shared" si="72"/>
        <v>0.97</v>
      </c>
      <c r="J919" s="1">
        <f t="shared" si="73"/>
        <v>33.9</v>
      </c>
      <c r="K919" s="1">
        <f t="shared" si="73"/>
        <v>18.899999999999999</v>
      </c>
      <c r="L919" s="1" t="str">
        <f t="shared" si="74"/>
        <v>OK</v>
      </c>
      <c r="M919" s="1" t="str">
        <f t="shared" si="75"/>
        <v>OK</v>
      </c>
    </row>
    <row r="920" spans="1:13" x14ac:dyDescent="0.3">
      <c r="A920">
        <v>918</v>
      </c>
      <c r="B920" t="s">
        <v>2414</v>
      </c>
      <c r="C920" t="s">
        <v>7</v>
      </c>
      <c r="D920" t="s">
        <v>324</v>
      </c>
      <c r="E920" t="s">
        <v>823</v>
      </c>
      <c r="F920" t="s">
        <v>1572</v>
      </c>
      <c r="G920" t="s">
        <v>1380</v>
      </c>
      <c r="H920" s="1">
        <f t="shared" si="71"/>
        <v>6.7</v>
      </c>
      <c r="I920" s="1">
        <f t="shared" si="72"/>
        <v>2.1</v>
      </c>
      <c r="J920" s="1">
        <f t="shared" si="73"/>
        <v>16.2</v>
      </c>
      <c r="K920" s="1">
        <f t="shared" si="73"/>
        <v>35.799999999999997</v>
      </c>
      <c r="L920" s="1" t="str">
        <f t="shared" si="74"/>
        <v>OK</v>
      </c>
      <c r="M920" s="1" t="str">
        <f t="shared" si="75"/>
        <v>OK</v>
      </c>
    </row>
    <row r="921" spans="1:13" x14ac:dyDescent="0.3">
      <c r="A921">
        <v>919</v>
      </c>
      <c r="B921" t="s">
        <v>2415</v>
      </c>
      <c r="C921" t="s">
        <v>7</v>
      </c>
      <c r="D921" t="s">
        <v>260</v>
      </c>
      <c r="E921" t="s">
        <v>2416</v>
      </c>
      <c r="F921" t="s">
        <v>41</v>
      </c>
      <c r="G921" t="s">
        <v>303</v>
      </c>
      <c r="H921" s="1">
        <f t="shared" si="71"/>
        <v>12.5</v>
      </c>
      <c r="I921" s="1">
        <f t="shared" si="72"/>
        <v>0.52300000000000002</v>
      </c>
      <c r="J921" s="1">
        <f t="shared" si="73"/>
        <v>47</v>
      </c>
      <c r="K921" s="1">
        <f t="shared" si="73"/>
        <v>15.1</v>
      </c>
      <c r="L921" s="1" t="str">
        <f t="shared" si="74"/>
        <v>OK</v>
      </c>
      <c r="M921" s="1" t="str">
        <f t="shared" si="75"/>
        <v>OK</v>
      </c>
    </row>
    <row r="922" spans="1:13" x14ac:dyDescent="0.3">
      <c r="A922">
        <v>920</v>
      </c>
      <c r="B922" t="s">
        <v>2417</v>
      </c>
      <c r="C922" t="s">
        <v>24</v>
      </c>
      <c r="D922" t="s">
        <v>789</v>
      </c>
      <c r="E922" t="s">
        <v>718</v>
      </c>
      <c r="F922" t="s">
        <v>2418</v>
      </c>
      <c r="G922" t="s">
        <v>220</v>
      </c>
      <c r="H922" s="1">
        <f t="shared" si="71"/>
        <v>6.1</v>
      </c>
      <c r="I922" s="1">
        <f t="shared" si="72"/>
        <v>1.7</v>
      </c>
      <c r="J922" s="1">
        <f t="shared" si="73"/>
        <v>163.1</v>
      </c>
      <c r="K922" s="1">
        <f t="shared" si="73"/>
        <v>8.5</v>
      </c>
      <c r="L922" s="1" t="str">
        <f t="shared" si="74"/>
        <v>OK</v>
      </c>
      <c r="M922" s="1" t="str">
        <f t="shared" si="75"/>
        <v>OK</v>
      </c>
    </row>
    <row r="923" spans="1:13" x14ac:dyDescent="0.3">
      <c r="A923">
        <v>921</v>
      </c>
      <c r="B923" t="s">
        <v>2419</v>
      </c>
      <c r="C923" t="s">
        <v>253</v>
      </c>
      <c r="D923" t="s">
        <v>758</v>
      </c>
      <c r="E923" t="s">
        <v>2420</v>
      </c>
      <c r="F923" t="s">
        <v>506</v>
      </c>
      <c r="G923" t="s">
        <v>619</v>
      </c>
      <c r="H923" s="1">
        <f t="shared" si="71"/>
        <v>3.2</v>
      </c>
      <c r="I923" s="1">
        <f t="shared" si="72"/>
        <v>0.73109999999999997</v>
      </c>
      <c r="J923" s="1">
        <f t="shared" si="73"/>
        <v>58.6</v>
      </c>
      <c r="K923" s="1">
        <f t="shared" si="73"/>
        <v>26.5</v>
      </c>
      <c r="L923" s="1" t="str">
        <f t="shared" si="74"/>
        <v>OK</v>
      </c>
      <c r="M923" s="1" t="str">
        <f t="shared" si="75"/>
        <v>OK</v>
      </c>
    </row>
    <row r="924" spans="1:13" x14ac:dyDescent="0.3">
      <c r="A924">
        <v>922</v>
      </c>
      <c r="B924" t="s">
        <v>2421</v>
      </c>
      <c r="C924" t="s">
        <v>24</v>
      </c>
      <c r="D924" t="s">
        <v>2422</v>
      </c>
      <c r="E924" t="s">
        <v>2423</v>
      </c>
      <c r="F924" t="s">
        <v>1531</v>
      </c>
      <c r="G924" t="s">
        <v>976</v>
      </c>
      <c r="H924" s="1">
        <f t="shared" si="71"/>
        <v>61.5</v>
      </c>
      <c r="I924" s="1">
        <f t="shared" si="72"/>
        <v>-0.53029999999999999</v>
      </c>
      <c r="J924" s="1">
        <f t="shared" si="73"/>
        <v>93.9</v>
      </c>
      <c r="K924" s="1">
        <f t="shared" si="73"/>
        <v>1.9</v>
      </c>
      <c r="L924" s="1" t="str">
        <f t="shared" si="74"/>
        <v>OK</v>
      </c>
      <c r="M924" s="1" t="str">
        <f t="shared" si="75"/>
        <v>OK</v>
      </c>
    </row>
    <row r="925" spans="1:13" x14ac:dyDescent="0.3">
      <c r="A925">
        <v>923</v>
      </c>
      <c r="B925" t="s">
        <v>2424</v>
      </c>
      <c r="C925" t="s">
        <v>24</v>
      </c>
      <c r="D925" t="s">
        <v>1881</v>
      </c>
      <c r="E925" t="s">
        <v>2425</v>
      </c>
      <c r="F925" t="s">
        <v>958</v>
      </c>
      <c r="G925" t="s">
        <v>1671</v>
      </c>
      <c r="H925" s="1">
        <f t="shared" si="71"/>
        <v>15.7</v>
      </c>
      <c r="I925" s="1">
        <f t="shared" si="72"/>
        <v>-0.7592000000000001</v>
      </c>
      <c r="J925" s="1">
        <f t="shared" si="73"/>
        <v>27.2</v>
      </c>
      <c r="K925" s="1">
        <f t="shared" si="73"/>
        <v>34.6</v>
      </c>
      <c r="L925" s="1" t="str">
        <f t="shared" si="74"/>
        <v>OK</v>
      </c>
      <c r="M925" s="1" t="str">
        <f t="shared" si="75"/>
        <v>OK</v>
      </c>
    </row>
    <row r="926" spans="1:13" x14ac:dyDescent="0.3">
      <c r="A926">
        <v>924</v>
      </c>
      <c r="B926" t="s">
        <v>2426</v>
      </c>
      <c r="C926" t="s">
        <v>7</v>
      </c>
      <c r="D926" t="s">
        <v>1781</v>
      </c>
      <c r="E926" t="s">
        <v>2427</v>
      </c>
      <c r="F926" t="s">
        <v>36</v>
      </c>
      <c r="G926" t="s">
        <v>1605</v>
      </c>
      <c r="H926" s="1">
        <f t="shared" si="71"/>
        <v>12</v>
      </c>
      <c r="I926" s="1">
        <f t="shared" si="72"/>
        <v>0.35499999999999998</v>
      </c>
      <c r="J926" s="1">
        <f t="shared" si="73"/>
        <v>37.700000000000003</v>
      </c>
      <c r="K926" s="1">
        <f t="shared" si="73"/>
        <v>33.4</v>
      </c>
      <c r="L926" s="1" t="str">
        <f t="shared" si="74"/>
        <v>OK</v>
      </c>
      <c r="M926" s="1" t="str">
        <f t="shared" si="75"/>
        <v>OK</v>
      </c>
    </row>
    <row r="927" spans="1:13" x14ac:dyDescent="0.3">
      <c r="A927">
        <v>925</v>
      </c>
      <c r="B927" t="s">
        <v>2428</v>
      </c>
      <c r="C927" t="s">
        <v>253</v>
      </c>
      <c r="D927" t="s">
        <v>496</v>
      </c>
      <c r="E927" t="s">
        <v>1149</v>
      </c>
      <c r="F927" t="s">
        <v>1661</v>
      </c>
      <c r="G927" t="s">
        <v>186</v>
      </c>
      <c r="H927" s="1">
        <f t="shared" si="71"/>
        <v>10.8</v>
      </c>
      <c r="I927" s="1">
        <f t="shared" si="72"/>
        <v>1.3</v>
      </c>
      <c r="J927" s="1">
        <f t="shared" si="73"/>
        <v>13.8</v>
      </c>
      <c r="K927" s="1">
        <f t="shared" si="73"/>
        <v>28.9</v>
      </c>
      <c r="L927" s="1" t="str">
        <f t="shared" si="74"/>
        <v>OK</v>
      </c>
      <c r="M927" s="1" t="str">
        <f t="shared" si="75"/>
        <v>OK</v>
      </c>
    </row>
    <row r="928" spans="1:13" x14ac:dyDescent="0.3">
      <c r="A928">
        <v>926</v>
      </c>
      <c r="B928" t="s">
        <v>2429</v>
      </c>
      <c r="C928" t="s">
        <v>238</v>
      </c>
      <c r="D928" t="s">
        <v>1436</v>
      </c>
      <c r="E928" t="s">
        <v>1550</v>
      </c>
      <c r="F928" t="s">
        <v>1673</v>
      </c>
      <c r="G928" t="s">
        <v>1841</v>
      </c>
      <c r="H928" s="1">
        <f t="shared" si="71"/>
        <v>12.7</v>
      </c>
      <c r="I928" s="1">
        <f t="shared" si="72"/>
        <v>1</v>
      </c>
      <c r="J928" s="1">
        <f t="shared" si="73"/>
        <v>14.8</v>
      </c>
      <c r="K928" s="1">
        <f t="shared" si="73"/>
        <v>26</v>
      </c>
      <c r="L928" s="1" t="str">
        <f t="shared" si="74"/>
        <v>OK</v>
      </c>
      <c r="M928" s="1" t="str">
        <f t="shared" si="75"/>
        <v>OK</v>
      </c>
    </row>
    <row r="929" spans="1:13" x14ac:dyDescent="0.3">
      <c r="A929">
        <v>927</v>
      </c>
      <c r="B929" t="s">
        <v>2430</v>
      </c>
      <c r="C929" t="s">
        <v>936</v>
      </c>
      <c r="D929" t="s">
        <v>660</v>
      </c>
      <c r="E929" t="s">
        <v>744</v>
      </c>
      <c r="F929" t="s">
        <v>395</v>
      </c>
      <c r="G929" t="s">
        <v>206</v>
      </c>
      <c r="H929" s="1">
        <f t="shared" si="71"/>
        <v>5.2</v>
      </c>
      <c r="I929" s="1">
        <f t="shared" si="72"/>
        <v>2.2999999999999998</v>
      </c>
      <c r="J929" s="1">
        <f t="shared" si="73"/>
        <v>65.3</v>
      </c>
      <c r="K929" s="1">
        <f t="shared" si="73"/>
        <v>10.3</v>
      </c>
      <c r="L929" s="1" t="str">
        <f t="shared" si="74"/>
        <v>OK</v>
      </c>
      <c r="M929" s="1" t="str">
        <f t="shared" si="75"/>
        <v>OK</v>
      </c>
    </row>
    <row r="930" spans="1:13" x14ac:dyDescent="0.3">
      <c r="A930">
        <v>928</v>
      </c>
      <c r="B930" t="s">
        <v>2431</v>
      </c>
      <c r="C930" t="s">
        <v>7</v>
      </c>
      <c r="D930" t="s">
        <v>1781</v>
      </c>
      <c r="E930" t="s">
        <v>928</v>
      </c>
      <c r="F930" t="s">
        <v>1190</v>
      </c>
      <c r="G930" t="s">
        <v>1781</v>
      </c>
      <c r="H930" s="1">
        <f t="shared" si="71"/>
        <v>12</v>
      </c>
      <c r="I930" s="1">
        <f t="shared" si="72"/>
        <v>1.1000000000000001</v>
      </c>
      <c r="J930" s="1">
        <f t="shared" si="73"/>
        <v>26.1</v>
      </c>
      <c r="K930" s="1">
        <f t="shared" si="73"/>
        <v>12</v>
      </c>
      <c r="L930" s="1" t="str">
        <f t="shared" si="74"/>
        <v>OK</v>
      </c>
      <c r="M930" s="1" t="str">
        <f t="shared" si="75"/>
        <v>OK</v>
      </c>
    </row>
    <row r="931" spans="1:13" x14ac:dyDescent="0.3">
      <c r="A931">
        <v>929</v>
      </c>
      <c r="B931" t="s">
        <v>2432</v>
      </c>
      <c r="C931" t="s">
        <v>253</v>
      </c>
      <c r="D931" t="s">
        <v>1880</v>
      </c>
      <c r="E931" t="s">
        <v>1343</v>
      </c>
      <c r="F931" t="s">
        <v>1535</v>
      </c>
      <c r="G931" t="s">
        <v>1880</v>
      </c>
      <c r="H931" s="1">
        <f t="shared" si="71"/>
        <v>16.100000000000001</v>
      </c>
      <c r="I931" s="1">
        <f t="shared" si="72"/>
        <v>1.2</v>
      </c>
      <c r="J931" s="1">
        <f t="shared" si="73"/>
        <v>15</v>
      </c>
      <c r="K931" s="1">
        <f t="shared" si="73"/>
        <v>16.100000000000001</v>
      </c>
      <c r="L931" s="1" t="str">
        <f t="shared" si="74"/>
        <v>OK</v>
      </c>
      <c r="M931" s="1" t="str">
        <f t="shared" si="75"/>
        <v>OK</v>
      </c>
    </row>
    <row r="932" spans="1:13" x14ac:dyDescent="0.3">
      <c r="A932">
        <v>930</v>
      </c>
      <c r="B932" t="s">
        <v>2433</v>
      </c>
      <c r="C932" t="s">
        <v>7</v>
      </c>
      <c r="D932" t="s">
        <v>407</v>
      </c>
      <c r="E932" t="s">
        <v>718</v>
      </c>
      <c r="F932" t="s">
        <v>1535</v>
      </c>
      <c r="G932" t="s">
        <v>2434</v>
      </c>
      <c r="H932" s="1">
        <f t="shared" si="71"/>
        <v>6.2</v>
      </c>
      <c r="I932" s="1">
        <f t="shared" si="72"/>
        <v>1.7</v>
      </c>
      <c r="J932" s="1">
        <f t="shared" si="73"/>
        <v>15</v>
      </c>
      <c r="K932" s="1">
        <f t="shared" si="73"/>
        <v>75.599999999999994</v>
      </c>
      <c r="L932" s="1" t="str">
        <f t="shared" si="74"/>
        <v>OK</v>
      </c>
      <c r="M932" s="1" t="str">
        <f t="shared" si="75"/>
        <v>OK</v>
      </c>
    </row>
    <row r="933" spans="1:13" x14ac:dyDescent="0.3">
      <c r="A933">
        <v>931</v>
      </c>
      <c r="B933" t="s">
        <v>2435</v>
      </c>
      <c r="C933" t="s">
        <v>144</v>
      </c>
      <c r="D933" t="s">
        <v>1009</v>
      </c>
      <c r="E933" t="s">
        <v>1343</v>
      </c>
      <c r="F933" t="s">
        <v>1045</v>
      </c>
      <c r="G933" t="s">
        <v>1290</v>
      </c>
      <c r="H933" s="1">
        <f t="shared" si="71"/>
        <v>7.2</v>
      </c>
      <c r="I933" s="1">
        <f t="shared" si="72"/>
        <v>1.2</v>
      </c>
      <c r="J933" s="1">
        <f t="shared" si="73"/>
        <v>23.1</v>
      </c>
      <c r="K933" s="1">
        <f t="shared" si="73"/>
        <v>22.4</v>
      </c>
      <c r="L933" s="1" t="str">
        <f t="shared" si="74"/>
        <v>OK</v>
      </c>
      <c r="M933" s="1" t="str">
        <f t="shared" si="75"/>
        <v>OK</v>
      </c>
    </row>
    <row r="934" spans="1:13" x14ac:dyDescent="0.3">
      <c r="A934">
        <v>932</v>
      </c>
      <c r="B934" t="s">
        <v>2436</v>
      </c>
      <c r="C934" t="s">
        <v>7</v>
      </c>
      <c r="D934" t="s">
        <v>1576</v>
      </c>
      <c r="E934" t="s">
        <v>2437</v>
      </c>
      <c r="F934" t="s">
        <v>781</v>
      </c>
      <c r="G934" t="s">
        <v>135</v>
      </c>
      <c r="H934" s="1">
        <f t="shared" si="71"/>
        <v>11.4</v>
      </c>
      <c r="I934" s="1">
        <f t="shared" si="72"/>
        <v>-0.41160000000000002</v>
      </c>
      <c r="J934" s="1">
        <f t="shared" si="73"/>
        <v>57.3</v>
      </c>
      <c r="K934" s="1">
        <f t="shared" si="73"/>
        <v>21.5</v>
      </c>
      <c r="L934" s="1" t="str">
        <f t="shared" si="74"/>
        <v>OK</v>
      </c>
      <c r="M934" s="1" t="str">
        <f t="shared" si="75"/>
        <v>OK</v>
      </c>
    </row>
    <row r="935" spans="1:13" x14ac:dyDescent="0.3">
      <c r="A935">
        <v>933</v>
      </c>
      <c r="B935" t="s">
        <v>2438</v>
      </c>
      <c r="C935" t="s">
        <v>1487</v>
      </c>
      <c r="D935" t="s">
        <v>672</v>
      </c>
      <c r="E935" t="s">
        <v>1245</v>
      </c>
      <c r="F935" t="s">
        <v>2439</v>
      </c>
      <c r="G935" t="s">
        <v>496</v>
      </c>
      <c r="H935" s="1">
        <f t="shared" si="71"/>
        <v>5.5</v>
      </c>
      <c r="I935" s="1">
        <f t="shared" si="72"/>
        <v>1.6</v>
      </c>
      <c r="J935" s="1">
        <f t="shared" si="73"/>
        <v>79.599999999999994</v>
      </c>
      <c r="K935" s="1">
        <f t="shared" si="73"/>
        <v>10.8</v>
      </c>
      <c r="L935" s="1" t="str">
        <f t="shared" si="74"/>
        <v>OK</v>
      </c>
      <c r="M935" s="1" t="str">
        <f t="shared" si="75"/>
        <v>OK</v>
      </c>
    </row>
    <row r="936" spans="1:13" x14ac:dyDescent="0.3">
      <c r="A936">
        <v>934</v>
      </c>
      <c r="B936" t="s">
        <v>2440</v>
      </c>
      <c r="C936" t="s">
        <v>1966</v>
      </c>
      <c r="D936" t="s">
        <v>1826</v>
      </c>
      <c r="E936" t="s">
        <v>2441</v>
      </c>
      <c r="F936" t="s">
        <v>1476</v>
      </c>
      <c r="G936" t="s">
        <v>1154</v>
      </c>
      <c r="H936" s="1">
        <f t="shared" si="71"/>
        <v>16</v>
      </c>
      <c r="I936" s="1">
        <f t="shared" si="72"/>
        <v>-0.42880000000000001</v>
      </c>
      <c r="J936" s="1">
        <f t="shared" si="73"/>
        <v>42.8</v>
      </c>
      <c r="K936" s="1">
        <f t="shared" si="73"/>
        <v>18.5</v>
      </c>
      <c r="L936" s="1" t="str">
        <f t="shared" si="74"/>
        <v>OK</v>
      </c>
      <c r="M936" s="1" t="str">
        <f t="shared" si="75"/>
        <v>OK</v>
      </c>
    </row>
    <row r="937" spans="1:13" x14ac:dyDescent="0.3">
      <c r="A937">
        <v>935</v>
      </c>
      <c r="B937" t="s">
        <v>2442</v>
      </c>
      <c r="C937" t="s">
        <v>112</v>
      </c>
      <c r="D937" t="s">
        <v>192</v>
      </c>
      <c r="E937" t="s">
        <v>1182</v>
      </c>
      <c r="F937" t="s">
        <v>2049</v>
      </c>
      <c r="G937" t="s">
        <v>319</v>
      </c>
      <c r="H937" s="1">
        <f t="shared" si="71"/>
        <v>12.3</v>
      </c>
      <c r="I937" s="1">
        <f t="shared" si="72"/>
        <v>1.4</v>
      </c>
      <c r="J937" s="1">
        <f t="shared" si="73"/>
        <v>43.6</v>
      </c>
      <c r="K937" s="1">
        <f t="shared" si="73"/>
        <v>4.8</v>
      </c>
      <c r="L937" s="1" t="str">
        <f t="shared" si="74"/>
        <v>OK</v>
      </c>
      <c r="M937" s="1" t="str">
        <f t="shared" si="75"/>
        <v>OK</v>
      </c>
    </row>
    <row r="938" spans="1:13" x14ac:dyDescent="0.3">
      <c r="A938">
        <v>936</v>
      </c>
      <c r="B938" t="s">
        <v>2443</v>
      </c>
      <c r="C938" t="s">
        <v>133</v>
      </c>
      <c r="D938" t="s">
        <v>339</v>
      </c>
      <c r="E938" t="s">
        <v>1343</v>
      </c>
      <c r="F938" t="s">
        <v>1688</v>
      </c>
      <c r="G938" t="s">
        <v>1377</v>
      </c>
      <c r="H938" s="1">
        <f t="shared" si="71"/>
        <v>9</v>
      </c>
      <c r="I938" s="1">
        <f t="shared" si="72"/>
        <v>1.2</v>
      </c>
      <c r="J938" s="1">
        <f t="shared" si="73"/>
        <v>16.5</v>
      </c>
      <c r="K938" s="1">
        <f t="shared" si="73"/>
        <v>28.7</v>
      </c>
      <c r="L938" s="1" t="str">
        <f t="shared" si="74"/>
        <v>OK</v>
      </c>
      <c r="M938" s="1" t="str">
        <f t="shared" si="75"/>
        <v>OK</v>
      </c>
    </row>
    <row r="939" spans="1:13" x14ac:dyDescent="0.3">
      <c r="A939">
        <v>937</v>
      </c>
      <c r="B939" t="s">
        <v>2444</v>
      </c>
      <c r="C939" t="s">
        <v>60</v>
      </c>
      <c r="D939" t="s">
        <v>1467</v>
      </c>
      <c r="E939" t="s">
        <v>2445</v>
      </c>
      <c r="F939" t="s">
        <v>171</v>
      </c>
      <c r="G939" t="s">
        <v>2078</v>
      </c>
      <c r="H939" s="1">
        <f t="shared" si="71"/>
        <v>14.6</v>
      </c>
      <c r="I939" s="1">
        <f t="shared" si="72"/>
        <v>-2.1</v>
      </c>
      <c r="J939" s="1">
        <f t="shared" si="73"/>
        <v>157.6</v>
      </c>
      <c r="K939" s="1">
        <f t="shared" si="73"/>
        <v>11</v>
      </c>
      <c r="L939" s="1" t="str">
        <f t="shared" si="74"/>
        <v>OK</v>
      </c>
      <c r="M939" s="1" t="str">
        <f t="shared" si="75"/>
        <v>OK</v>
      </c>
    </row>
    <row r="940" spans="1:13" x14ac:dyDescent="0.3">
      <c r="A940">
        <v>938</v>
      </c>
      <c r="B940" t="s">
        <v>2446</v>
      </c>
      <c r="C940" t="s">
        <v>7</v>
      </c>
      <c r="D940" t="s">
        <v>451</v>
      </c>
      <c r="E940" t="s">
        <v>2447</v>
      </c>
      <c r="F940" t="s">
        <v>1751</v>
      </c>
      <c r="G940" t="s">
        <v>1421</v>
      </c>
      <c r="H940" s="1">
        <f t="shared" si="71"/>
        <v>12.1</v>
      </c>
      <c r="I940" s="1">
        <f t="shared" si="72"/>
        <v>0.95199999999999996</v>
      </c>
      <c r="J940" s="1">
        <f t="shared" si="73"/>
        <v>21.9</v>
      </c>
      <c r="K940" s="1">
        <f t="shared" si="73"/>
        <v>14.7</v>
      </c>
      <c r="L940" s="1" t="str">
        <f t="shared" si="74"/>
        <v>OK</v>
      </c>
      <c r="M940" s="1" t="str">
        <f t="shared" si="75"/>
        <v>OK</v>
      </c>
    </row>
    <row r="941" spans="1:13" x14ac:dyDescent="0.3">
      <c r="A941">
        <v>939</v>
      </c>
      <c r="B941" t="s">
        <v>2448</v>
      </c>
      <c r="C941" t="s">
        <v>7</v>
      </c>
      <c r="D941" t="s">
        <v>269</v>
      </c>
      <c r="E941" t="s">
        <v>2449</v>
      </c>
      <c r="F941" t="s">
        <v>1294</v>
      </c>
      <c r="G941" t="s">
        <v>1286</v>
      </c>
      <c r="H941" s="1">
        <f t="shared" si="71"/>
        <v>14.4</v>
      </c>
      <c r="I941" s="1">
        <f t="shared" si="72"/>
        <v>0.92</v>
      </c>
      <c r="J941" s="1">
        <f t="shared" si="73"/>
        <v>15.3</v>
      </c>
      <c r="K941" s="1">
        <f t="shared" si="73"/>
        <v>21</v>
      </c>
      <c r="L941" s="1" t="str">
        <f t="shared" si="74"/>
        <v>OK</v>
      </c>
      <c r="M941" s="1" t="str">
        <f t="shared" si="75"/>
        <v>OK</v>
      </c>
    </row>
    <row r="942" spans="1:13" x14ac:dyDescent="0.3">
      <c r="A942">
        <v>940</v>
      </c>
      <c r="B942" t="s">
        <v>2450</v>
      </c>
      <c r="C942" t="s">
        <v>184</v>
      </c>
      <c r="D942" t="s">
        <v>396</v>
      </c>
      <c r="E942" t="s">
        <v>2451</v>
      </c>
      <c r="F942" t="s">
        <v>1448</v>
      </c>
      <c r="G942" t="s">
        <v>1012</v>
      </c>
      <c r="H942" s="1">
        <f t="shared" si="71"/>
        <v>12.8</v>
      </c>
      <c r="I942" s="1">
        <f t="shared" si="72"/>
        <v>0.9637</v>
      </c>
      <c r="J942" s="1">
        <f t="shared" si="73"/>
        <v>13.4</v>
      </c>
      <c r="K942" s="1">
        <f t="shared" si="73"/>
        <v>28.3</v>
      </c>
      <c r="L942" s="1" t="str">
        <f t="shared" si="74"/>
        <v>OK</v>
      </c>
      <c r="M942" s="1" t="str">
        <f t="shared" si="75"/>
        <v>OK</v>
      </c>
    </row>
    <row r="943" spans="1:13" x14ac:dyDescent="0.3">
      <c r="A943">
        <v>941</v>
      </c>
      <c r="B943" t="s">
        <v>2452</v>
      </c>
      <c r="C943" t="s">
        <v>133</v>
      </c>
      <c r="D943" t="s">
        <v>1480</v>
      </c>
      <c r="E943" t="s">
        <v>2453</v>
      </c>
      <c r="F943" t="s">
        <v>1738</v>
      </c>
      <c r="G943" t="s">
        <v>839</v>
      </c>
      <c r="H943" s="1">
        <f t="shared" si="71"/>
        <v>32.9</v>
      </c>
      <c r="I943" s="1">
        <f t="shared" si="72"/>
        <v>0.68629999999999991</v>
      </c>
      <c r="J943" s="1">
        <f t="shared" si="73"/>
        <v>37.5</v>
      </c>
      <c r="K943" s="1">
        <f t="shared" si="73"/>
        <v>3</v>
      </c>
      <c r="L943" s="1" t="str">
        <f t="shared" si="74"/>
        <v>OK</v>
      </c>
      <c r="M943" s="1" t="str">
        <f t="shared" si="75"/>
        <v>OK</v>
      </c>
    </row>
    <row r="944" spans="1:13" x14ac:dyDescent="0.3">
      <c r="A944">
        <v>942</v>
      </c>
      <c r="B944" t="s">
        <v>2454</v>
      </c>
      <c r="C944" t="s">
        <v>24</v>
      </c>
      <c r="D944" t="s">
        <v>1497</v>
      </c>
      <c r="E944" t="s">
        <v>928</v>
      </c>
      <c r="F944" t="s">
        <v>978</v>
      </c>
      <c r="G944" t="s">
        <v>1348</v>
      </c>
      <c r="H944" s="1">
        <f t="shared" si="71"/>
        <v>13.2</v>
      </c>
      <c r="I944" s="1">
        <f t="shared" si="72"/>
        <v>1.1000000000000001</v>
      </c>
      <c r="J944" s="1">
        <f t="shared" si="73"/>
        <v>27.6</v>
      </c>
      <c r="K944" s="1">
        <f t="shared" si="73"/>
        <v>10.199999999999999</v>
      </c>
      <c r="L944" s="1" t="str">
        <f t="shared" si="74"/>
        <v>OK</v>
      </c>
      <c r="M944" s="1" t="str">
        <f t="shared" si="75"/>
        <v>OK</v>
      </c>
    </row>
    <row r="945" spans="1:13" x14ac:dyDescent="0.3">
      <c r="A945">
        <v>943</v>
      </c>
      <c r="B945" t="s">
        <v>2455</v>
      </c>
      <c r="C945" t="s">
        <v>1231</v>
      </c>
      <c r="D945" t="s">
        <v>610</v>
      </c>
      <c r="E945" t="s">
        <v>1182</v>
      </c>
      <c r="F945" t="s">
        <v>769</v>
      </c>
      <c r="G945" t="s">
        <v>451</v>
      </c>
      <c r="H945" s="1">
        <f t="shared" si="71"/>
        <v>5.4</v>
      </c>
      <c r="I945" s="1">
        <f t="shared" si="72"/>
        <v>1.4</v>
      </c>
      <c r="J945" s="1">
        <f t="shared" si="73"/>
        <v>67.3</v>
      </c>
      <c r="K945" s="1">
        <f t="shared" si="73"/>
        <v>12.1</v>
      </c>
      <c r="L945" s="1" t="str">
        <f t="shared" si="74"/>
        <v>OK</v>
      </c>
      <c r="M945" s="1" t="str">
        <f t="shared" si="75"/>
        <v>OK</v>
      </c>
    </row>
    <row r="946" spans="1:13" x14ac:dyDescent="0.3">
      <c r="A946">
        <v>944</v>
      </c>
      <c r="B946" t="s">
        <v>2456</v>
      </c>
      <c r="C946" t="s">
        <v>7</v>
      </c>
      <c r="D946" t="s">
        <v>2158</v>
      </c>
      <c r="E946" t="s">
        <v>2457</v>
      </c>
      <c r="F946" t="s">
        <v>1397</v>
      </c>
      <c r="G946" t="s">
        <v>2458</v>
      </c>
      <c r="H946" s="1">
        <f t="shared" si="71"/>
        <v>6.9</v>
      </c>
      <c r="I946" s="1">
        <f t="shared" si="72"/>
        <v>0.44160000000000005</v>
      </c>
      <c r="J946" s="1">
        <f t="shared" si="73"/>
        <v>44.6</v>
      </c>
      <c r="K946" s="1">
        <f t="shared" si="73"/>
        <v>60.6</v>
      </c>
      <c r="L946" s="1" t="str">
        <f t="shared" si="74"/>
        <v>OK</v>
      </c>
      <c r="M946" s="1" t="str">
        <f t="shared" si="75"/>
        <v>OK</v>
      </c>
    </row>
    <row r="947" spans="1:13" x14ac:dyDescent="0.3">
      <c r="A947">
        <v>945</v>
      </c>
      <c r="B947" t="s">
        <v>2459</v>
      </c>
      <c r="C947" t="s">
        <v>945</v>
      </c>
      <c r="D947" t="s">
        <v>701</v>
      </c>
      <c r="E947" t="s">
        <v>2125</v>
      </c>
      <c r="F947" t="s">
        <v>1310</v>
      </c>
      <c r="G947" t="s">
        <v>914</v>
      </c>
      <c r="H947" s="1">
        <f t="shared" si="71"/>
        <v>24</v>
      </c>
      <c r="I947" s="1">
        <f t="shared" si="72"/>
        <v>-2.4</v>
      </c>
      <c r="J947" s="1">
        <f t="shared" si="73"/>
        <v>28</v>
      </c>
      <c r="K947" s="1">
        <f t="shared" si="73"/>
        <v>19.100000000000001</v>
      </c>
      <c r="L947" s="1" t="str">
        <f t="shared" si="74"/>
        <v>OK</v>
      </c>
      <c r="M947" s="1" t="str">
        <f t="shared" si="75"/>
        <v>OK</v>
      </c>
    </row>
    <row r="948" spans="1:13" x14ac:dyDescent="0.3">
      <c r="A948">
        <v>946</v>
      </c>
      <c r="B948" t="s">
        <v>2460</v>
      </c>
      <c r="C948" t="s">
        <v>253</v>
      </c>
      <c r="D948" t="s">
        <v>151</v>
      </c>
      <c r="E948" t="s">
        <v>1550</v>
      </c>
      <c r="F948" t="s">
        <v>2461</v>
      </c>
      <c r="G948" t="s">
        <v>1956</v>
      </c>
      <c r="H948" s="1">
        <f t="shared" si="71"/>
        <v>7.8</v>
      </c>
      <c r="I948" s="1">
        <f t="shared" si="72"/>
        <v>1</v>
      </c>
      <c r="J948" s="1">
        <f t="shared" si="73"/>
        <v>95.4</v>
      </c>
      <c r="K948" s="1">
        <f t="shared" si="73"/>
        <v>8.6999999999999993</v>
      </c>
      <c r="L948" s="1" t="str">
        <f t="shared" si="74"/>
        <v>OK</v>
      </c>
      <c r="M948" s="1" t="str">
        <f t="shared" si="75"/>
        <v>OK</v>
      </c>
    </row>
    <row r="949" spans="1:13" x14ac:dyDescent="0.3">
      <c r="A949">
        <v>947</v>
      </c>
      <c r="B949" t="s">
        <v>2462</v>
      </c>
      <c r="C949" t="s">
        <v>184</v>
      </c>
      <c r="D949" t="s">
        <v>1742</v>
      </c>
      <c r="E949" t="s">
        <v>2463</v>
      </c>
      <c r="F949" t="s">
        <v>1409</v>
      </c>
      <c r="G949" t="s">
        <v>2464</v>
      </c>
      <c r="H949" s="1">
        <f t="shared" si="71"/>
        <v>11.5</v>
      </c>
      <c r="I949" s="1">
        <f t="shared" si="72"/>
        <v>-0.70489999999999997</v>
      </c>
      <c r="J949" s="1">
        <f t="shared" si="73"/>
        <v>38.1</v>
      </c>
      <c r="K949" s="1">
        <f t="shared" si="73"/>
        <v>31</v>
      </c>
      <c r="L949" s="1" t="str">
        <f t="shared" si="74"/>
        <v>OK</v>
      </c>
      <c r="M949" s="1" t="str">
        <f t="shared" si="75"/>
        <v>OK</v>
      </c>
    </row>
    <row r="950" spans="1:13" x14ac:dyDescent="0.3">
      <c r="A950">
        <v>948</v>
      </c>
      <c r="B950" t="s">
        <v>2465</v>
      </c>
      <c r="C950" t="s">
        <v>144</v>
      </c>
      <c r="D950" t="s">
        <v>426</v>
      </c>
      <c r="E950" t="s">
        <v>2466</v>
      </c>
      <c r="F950" t="s">
        <v>914</v>
      </c>
      <c r="G950" t="s">
        <v>1411</v>
      </c>
      <c r="H950" s="1">
        <f t="shared" si="71"/>
        <v>8.1999999999999993</v>
      </c>
      <c r="I950" s="1">
        <f t="shared" si="72"/>
        <v>0.79410000000000003</v>
      </c>
      <c r="J950" s="1">
        <f t="shared" si="73"/>
        <v>19.100000000000001</v>
      </c>
      <c r="K950" s="1">
        <f t="shared" si="73"/>
        <v>43.2</v>
      </c>
      <c r="L950" s="1" t="str">
        <f t="shared" si="74"/>
        <v>OK</v>
      </c>
      <c r="M950" s="1" t="str">
        <f t="shared" si="75"/>
        <v>OK</v>
      </c>
    </row>
    <row r="951" spans="1:13" x14ac:dyDescent="0.3">
      <c r="A951">
        <v>949</v>
      </c>
      <c r="B951" t="s">
        <v>2467</v>
      </c>
      <c r="C951" t="s">
        <v>160</v>
      </c>
      <c r="D951" t="s">
        <v>298</v>
      </c>
      <c r="E951" t="s">
        <v>2468</v>
      </c>
      <c r="F951" t="s">
        <v>1654</v>
      </c>
      <c r="G951" t="s">
        <v>1106</v>
      </c>
      <c r="H951" s="1">
        <f t="shared" si="71"/>
        <v>13.7</v>
      </c>
      <c r="I951" s="1">
        <f t="shared" si="72"/>
        <v>0.97629999999999995</v>
      </c>
      <c r="J951" s="1">
        <f t="shared" si="73"/>
        <v>12.4</v>
      </c>
      <c r="K951" s="1">
        <f t="shared" si="73"/>
        <v>25.1</v>
      </c>
      <c r="L951" s="1" t="str">
        <f t="shared" si="74"/>
        <v>OK</v>
      </c>
      <c r="M951" s="1" t="str">
        <f t="shared" si="75"/>
        <v>OK</v>
      </c>
    </row>
    <row r="952" spans="1:13" x14ac:dyDescent="0.3">
      <c r="A952">
        <v>950</v>
      </c>
      <c r="B952" t="s">
        <v>2469</v>
      </c>
      <c r="C952" t="s">
        <v>277</v>
      </c>
      <c r="D952" t="s">
        <v>716</v>
      </c>
      <c r="E952" t="s">
        <v>2470</v>
      </c>
      <c r="F952" t="s">
        <v>960</v>
      </c>
      <c r="G952" t="s">
        <v>446</v>
      </c>
      <c r="H952" s="1">
        <f t="shared" si="71"/>
        <v>44.4</v>
      </c>
      <c r="I952" s="1">
        <f t="shared" si="72"/>
        <v>0.8022999999999999</v>
      </c>
      <c r="J952" s="1">
        <f t="shared" si="73"/>
        <v>25.8</v>
      </c>
      <c r="K952" s="1">
        <f t="shared" si="73"/>
        <v>6</v>
      </c>
      <c r="L952" s="1" t="str">
        <f t="shared" si="74"/>
        <v>OK</v>
      </c>
      <c r="M952" s="1" t="str">
        <f t="shared" si="75"/>
        <v>OK</v>
      </c>
    </row>
    <row r="953" spans="1:13" x14ac:dyDescent="0.3">
      <c r="A953">
        <v>951</v>
      </c>
      <c r="B953" t="s">
        <v>2471</v>
      </c>
      <c r="C953" t="s">
        <v>24</v>
      </c>
      <c r="D953" t="s">
        <v>368</v>
      </c>
      <c r="E953" t="s">
        <v>1182</v>
      </c>
      <c r="F953" t="s">
        <v>901</v>
      </c>
      <c r="G953" t="s">
        <v>72</v>
      </c>
      <c r="H953" s="1">
        <f t="shared" si="71"/>
        <v>8.8000000000000007</v>
      </c>
      <c r="I953" s="1">
        <f t="shared" si="72"/>
        <v>1.4</v>
      </c>
      <c r="J953" s="1">
        <f t="shared" si="73"/>
        <v>13</v>
      </c>
      <c r="K953" s="1">
        <f t="shared" si="73"/>
        <v>32.1</v>
      </c>
      <c r="L953" s="1" t="str">
        <f t="shared" si="74"/>
        <v>OK</v>
      </c>
      <c r="M953" s="1" t="str">
        <f t="shared" si="75"/>
        <v>OK</v>
      </c>
    </row>
    <row r="954" spans="1:13" x14ac:dyDescent="0.3">
      <c r="A954">
        <v>952</v>
      </c>
      <c r="B954" t="s">
        <v>2472</v>
      </c>
      <c r="C954" t="s">
        <v>60</v>
      </c>
      <c r="D954" t="s">
        <v>1673</v>
      </c>
      <c r="E954" t="s">
        <v>1343</v>
      </c>
      <c r="F954" t="s">
        <v>1451</v>
      </c>
      <c r="G954" t="s">
        <v>482</v>
      </c>
      <c r="H954" s="1">
        <f t="shared" si="71"/>
        <v>14.8</v>
      </c>
      <c r="I954" s="1">
        <f t="shared" si="72"/>
        <v>1.2</v>
      </c>
      <c r="J954" s="1">
        <f t="shared" si="73"/>
        <v>37.799999999999997</v>
      </c>
      <c r="K954" s="1">
        <f t="shared" si="73"/>
        <v>5</v>
      </c>
      <c r="L954" s="1" t="str">
        <f t="shared" si="74"/>
        <v>OK</v>
      </c>
      <c r="M954" s="1" t="str">
        <f t="shared" si="75"/>
        <v>OK</v>
      </c>
    </row>
    <row r="955" spans="1:13" x14ac:dyDescent="0.3">
      <c r="A955">
        <v>953</v>
      </c>
      <c r="B955" t="s">
        <v>2473</v>
      </c>
      <c r="C955" t="s">
        <v>784</v>
      </c>
      <c r="D955" t="s">
        <v>1968</v>
      </c>
      <c r="E955" t="s">
        <v>1550</v>
      </c>
      <c r="F955" t="s">
        <v>339</v>
      </c>
      <c r="G955" t="s">
        <v>1071</v>
      </c>
      <c r="H955" s="1">
        <f t="shared" si="71"/>
        <v>11.9</v>
      </c>
      <c r="I955" s="1">
        <f t="shared" si="72"/>
        <v>1</v>
      </c>
      <c r="J955" s="1">
        <f t="shared" si="73"/>
        <v>9</v>
      </c>
      <c r="K955" s="1">
        <f t="shared" si="73"/>
        <v>28.4</v>
      </c>
      <c r="L955" s="1" t="str">
        <f t="shared" si="74"/>
        <v>OK</v>
      </c>
      <c r="M955" s="1" t="str">
        <f t="shared" si="75"/>
        <v>OK</v>
      </c>
    </row>
    <row r="956" spans="1:13" x14ac:dyDescent="0.3">
      <c r="A956">
        <v>954</v>
      </c>
      <c r="B956" t="s">
        <v>2474</v>
      </c>
      <c r="C956" t="s">
        <v>24</v>
      </c>
      <c r="D956" t="s">
        <v>583</v>
      </c>
      <c r="E956" t="s">
        <v>2475</v>
      </c>
      <c r="F956" t="s">
        <v>1166</v>
      </c>
      <c r="G956" t="s">
        <v>1054</v>
      </c>
      <c r="H956" s="1">
        <f t="shared" si="71"/>
        <v>6.3</v>
      </c>
      <c r="I956" s="1">
        <f t="shared" si="72"/>
        <v>0.90300000000000002</v>
      </c>
      <c r="J956" s="1">
        <f t="shared" si="73"/>
        <v>47.8</v>
      </c>
      <c r="K956" s="1">
        <f t="shared" si="73"/>
        <v>17.2</v>
      </c>
      <c r="L956" s="1" t="str">
        <f t="shared" si="74"/>
        <v>OK</v>
      </c>
      <c r="M956" s="1" t="str">
        <f t="shared" si="75"/>
        <v>OK</v>
      </c>
    </row>
    <row r="957" spans="1:13" x14ac:dyDescent="0.3">
      <c r="A957">
        <v>955</v>
      </c>
      <c r="B957" t="s">
        <v>2476</v>
      </c>
      <c r="C957" t="s">
        <v>277</v>
      </c>
      <c r="D957" t="s">
        <v>1372</v>
      </c>
      <c r="E957" t="s">
        <v>969</v>
      </c>
      <c r="F957" t="s">
        <v>1439</v>
      </c>
      <c r="G957" t="s">
        <v>1229</v>
      </c>
      <c r="H957" s="1">
        <f t="shared" si="71"/>
        <v>1.5</v>
      </c>
      <c r="I957" s="1">
        <f t="shared" si="72"/>
        <v>2.7</v>
      </c>
      <c r="J957" s="1">
        <f t="shared" si="73"/>
        <v>21.7</v>
      </c>
      <c r="K957" s="1">
        <f t="shared" si="73"/>
        <v>20.7</v>
      </c>
      <c r="L957" s="1" t="str">
        <f t="shared" si="74"/>
        <v>OK</v>
      </c>
      <c r="M957" s="1" t="str">
        <f t="shared" si="75"/>
        <v>OK</v>
      </c>
    </row>
    <row r="958" spans="1:13" x14ac:dyDescent="0.3">
      <c r="A958">
        <v>956</v>
      </c>
      <c r="B958" t="s">
        <v>2477</v>
      </c>
      <c r="C958" t="s">
        <v>1235</v>
      </c>
      <c r="D958" t="s">
        <v>1301</v>
      </c>
      <c r="E958" t="s">
        <v>2478</v>
      </c>
      <c r="F958" t="s">
        <v>1546</v>
      </c>
      <c r="G958" t="s">
        <v>596</v>
      </c>
      <c r="H958" s="1">
        <f t="shared" si="71"/>
        <v>15.8</v>
      </c>
      <c r="I958" s="1">
        <f t="shared" si="72"/>
        <v>0.65760000000000007</v>
      </c>
      <c r="J958" s="1">
        <f t="shared" si="73"/>
        <v>78</v>
      </c>
      <c r="K958" s="1">
        <f t="shared" si="73"/>
        <v>3.9</v>
      </c>
      <c r="L958" s="1" t="str">
        <f t="shared" si="74"/>
        <v>OK</v>
      </c>
      <c r="M958" s="1" t="str">
        <f t="shared" si="75"/>
        <v>OK</v>
      </c>
    </row>
    <row r="959" spans="1:13" x14ac:dyDescent="0.3">
      <c r="A959">
        <v>957</v>
      </c>
      <c r="B959" t="s">
        <v>2479</v>
      </c>
      <c r="C959" t="s">
        <v>1810</v>
      </c>
      <c r="D959" t="s">
        <v>982</v>
      </c>
      <c r="E959" t="s">
        <v>1149</v>
      </c>
      <c r="F959" t="s">
        <v>2196</v>
      </c>
      <c r="G959" t="s">
        <v>672</v>
      </c>
      <c r="H959" s="1">
        <f t="shared" si="71"/>
        <v>25.3</v>
      </c>
      <c r="I959" s="1">
        <f t="shared" si="72"/>
        <v>1.3</v>
      </c>
      <c r="J959" s="1">
        <f t="shared" si="73"/>
        <v>22.1</v>
      </c>
      <c r="K959" s="1">
        <f t="shared" si="73"/>
        <v>5.5</v>
      </c>
      <c r="L959" s="1" t="str">
        <f t="shared" si="74"/>
        <v>OK</v>
      </c>
      <c r="M959" s="1" t="str">
        <f t="shared" si="75"/>
        <v>OK</v>
      </c>
    </row>
    <row r="960" spans="1:13" x14ac:dyDescent="0.3">
      <c r="A960">
        <v>958</v>
      </c>
      <c r="B960" t="s">
        <v>2480</v>
      </c>
      <c r="C960" t="s">
        <v>24</v>
      </c>
      <c r="D960" t="s">
        <v>269</v>
      </c>
      <c r="E960" t="s">
        <v>2481</v>
      </c>
      <c r="F960" t="s">
        <v>323</v>
      </c>
      <c r="G960" t="s">
        <v>814</v>
      </c>
      <c r="H960" s="1">
        <f t="shared" si="71"/>
        <v>14.4</v>
      </c>
      <c r="I960" s="1">
        <f t="shared" si="72"/>
        <v>0.79300000000000004</v>
      </c>
      <c r="J960" s="1">
        <f t="shared" si="73"/>
        <v>61.3</v>
      </c>
      <c r="K960" s="1">
        <f t="shared" si="73"/>
        <v>3.4</v>
      </c>
      <c r="L960" s="1" t="str">
        <f t="shared" si="74"/>
        <v>OK</v>
      </c>
      <c r="M960" s="1" t="str">
        <f t="shared" si="75"/>
        <v>OK</v>
      </c>
    </row>
    <row r="961" spans="1:13" x14ac:dyDescent="0.3">
      <c r="A961">
        <v>959</v>
      </c>
      <c r="B961" t="s">
        <v>2482</v>
      </c>
      <c r="C961" t="s">
        <v>238</v>
      </c>
      <c r="D961" t="s">
        <v>83</v>
      </c>
      <c r="E961" t="s">
        <v>2483</v>
      </c>
      <c r="F961" t="s">
        <v>289</v>
      </c>
      <c r="G961" t="s">
        <v>1229</v>
      </c>
      <c r="H961" s="1">
        <f t="shared" si="71"/>
        <v>22.2</v>
      </c>
      <c r="I961" s="1">
        <f t="shared" si="72"/>
        <v>0.71529999999999994</v>
      </c>
      <c r="J961" s="1">
        <f t="shared" si="73"/>
        <v>13.1</v>
      </c>
      <c r="K961" s="1">
        <f t="shared" si="73"/>
        <v>20.7</v>
      </c>
      <c r="L961" s="1" t="str">
        <f t="shared" si="74"/>
        <v>OK</v>
      </c>
      <c r="M961" s="1" t="str">
        <f t="shared" si="75"/>
        <v>OK</v>
      </c>
    </row>
    <row r="962" spans="1:13" x14ac:dyDescent="0.3">
      <c r="A962">
        <v>960</v>
      </c>
      <c r="B962" t="s">
        <v>2484</v>
      </c>
      <c r="C962" t="s">
        <v>253</v>
      </c>
      <c r="D962" t="s">
        <v>1444</v>
      </c>
      <c r="E962" t="s">
        <v>2485</v>
      </c>
      <c r="F962" t="s">
        <v>1759</v>
      </c>
      <c r="G962" t="s">
        <v>986</v>
      </c>
      <c r="H962" s="1">
        <f t="shared" si="71"/>
        <v>17.399999999999999</v>
      </c>
      <c r="I962" s="1">
        <f t="shared" si="72"/>
        <v>0.51200000000000001</v>
      </c>
      <c r="J962" s="1">
        <f t="shared" si="73"/>
        <v>22.9</v>
      </c>
      <c r="K962" s="1">
        <f t="shared" si="73"/>
        <v>19.7</v>
      </c>
      <c r="L962" s="1" t="str">
        <f t="shared" si="74"/>
        <v>OK</v>
      </c>
      <c r="M962" s="1" t="str">
        <f t="shared" si="75"/>
        <v>OK</v>
      </c>
    </row>
    <row r="963" spans="1:13" x14ac:dyDescent="0.3">
      <c r="A963">
        <v>961</v>
      </c>
      <c r="B963" t="s">
        <v>2486</v>
      </c>
      <c r="C963" t="s">
        <v>419</v>
      </c>
      <c r="D963" t="s">
        <v>435</v>
      </c>
      <c r="E963" t="s">
        <v>1182</v>
      </c>
      <c r="F963" t="s">
        <v>430</v>
      </c>
      <c r="G963" t="s">
        <v>2487</v>
      </c>
      <c r="H963" s="1">
        <f t="shared" ref="H963:H1026" si="76">SUBSTITUTE(SUBSTITUTE(SUBSTITUTE(D963, "$", ""), "B", ""), "M", "") / IF(RIGHT(D963,1)="M", 1000, 1)</f>
        <v>6.6</v>
      </c>
      <c r="I963" s="1">
        <f t="shared" ref="I963:I1026" si="77">SUBSTITUTE(SUBSTITUTE(SUBSTITUTE(E963, "$", ""), "B", ""), "M", "") / IF(RIGHT(E963,1)="M", 1000, 1)</f>
        <v>1.4</v>
      </c>
      <c r="J963" s="1">
        <f t="shared" ref="J963:K1026" si="78">SUBSTITUTE(SUBSTITUTE(SUBSTITUTE(F963, "$", ""), "B", ""), "M", "") / IF(RIGHT(F963,1)="M", 1000, 1)</f>
        <v>9.3000000000000007</v>
      </c>
      <c r="K963" s="1">
        <f t="shared" si="78"/>
        <v>76</v>
      </c>
      <c r="L963" s="1" t="str">
        <f t="shared" ref="L963:L1026" si="79">IF(OR(ISBLANK(H963), ISBLANK(I963), ISBLANK(J963), ISBLANK(K963)), "Missing Data", "OK")</f>
        <v>OK</v>
      </c>
      <c r="M963" s="1" t="str">
        <f t="shared" ref="M963:M1026" si="80">IF(OR(ISERROR(H963), ISERROR(I963), ISERROR(J963), ISERROR(K963)), "Error Found", "OK")</f>
        <v>OK</v>
      </c>
    </row>
    <row r="964" spans="1:13" x14ac:dyDescent="0.3">
      <c r="A964">
        <v>962</v>
      </c>
      <c r="B964" t="s">
        <v>2488</v>
      </c>
      <c r="C964" t="s">
        <v>24</v>
      </c>
      <c r="D964" t="s">
        <v>441</v>
      </c>
      <c r="E964" t="s">
        <v>976</v>
      </c>
      <c r="F964" t="s">
        <v>668</v>
      </c>
      <c r="G964" t="s">
        <v>1357</v>
      </c>
      <c r="H964" s="1">
        <f t="shared" si="76"/>
        <v>5.3</v>
      </c>
      <c r="I964" s="1">
        <f t="shared" si="77"/>
        <v>1.9</v>
      </c>
      <c r="J964" s="1">
        <f t="shared" si="78"/>
        <v>28.5</v>
      </c>
      <c r="K964" s="1">
        <f t="shared" si="78"/>
        <v>18</v>
      </c>
      <c r="L964" s="1" t="str">
        <f t="shared" si="79"/>
        <v>OK</v>
      </c>
      <c r="M964" s="1" t="str">
        <f t="shared" si="80"/>
        <v>OK</v>
      </c>
    </row>
    <row r="965" spans="1:13" x14ac:dyDescent="0.3">
      <c r="A965">
        <v>963</v>
      </c>
      <c r="B965" t="s">
        <v>2489</v>
      </c>
      <c r="C965" t="s">
        <v>7</v>
      </c>
      <c r="D965" t="s">
        <v>1081</v>
      </c>
      <c r="E965" t="s">
        <v>1149</v>
      </c>
      <c r="F965" t="s">
        <v>363</v>
      </c>
      <c r="G965" t="s">
        <v>1570</v>
      </c>
      <c r="H965" s="1">
        <f t="shared" si="76"/>
        <v>14.5</v>
      </c>
      <c r="I965" s="1">
        <f t="shared" si="77"/>
        <v>1.3</v>
      </c>
      <c r="J965" s="1">
        <f t="shared" si="78"/>
        <v>10.7</v>
      </c>
      <c r="K965" s="1">
        <f t="shared" si="78"/>
        <v>17.100000000000001</v>
      </c>
      <c r="L965" s="1" t="str">
        <f t="shared" si="79"/>
        <v>OK</v>
      </c>
      <c r="M965" s="1" t="str">
        <f t="shared" si="80"/>
        <v>OK</v>
      </c>
    </row>
    <row r="966" spans="1:13" x14ac:dyDescent="0.3">
      <c r="A966">
        <v>964</v>
      </c>
      <c r="B966" t="s">
        <v>2490</v>
      </c>
      <c r="C966" t="s">
        <v>238</v>
      </c>
      <c r="D966" t="s">
        <v>319</v>
      </c>
      <c r="E966" t="s">
        <v>2491</v>
      </c>
      <c r="F966" t="s">
        <v>397</v>
      </c>
      <c r="G966" t="s">
        <v>1324</v>
      </c>
      <c r="H966" s="1">
        <f t="shared" si="76"/>
        <v>4.8</v>
      </c>
      <c r="I966" s="1">
        <f t="shared" si="77"/>
        <v>0.85229999999999995</v>
      </c>
      <c r="J966" s="1">
        <f t="shared" si="78"/>
        <v>107.5</v>
      </c>
      <c r="K966" s="1">
        <f t="shared" si="78"/>
        <v>12.9</v>
      </c>
      <c r="L966" s="1" t="str">
        <f t="shared" si="79"/>
        <v>OK</v>
      </c>
      <c r="M966" s="1" t="str">
        <f t="shared" si="80"/>
        <v>OK</v>
      </c>
    </row>
    <row r="967" spans="1:13" x14ac:dyDescent="0.3">
      <c r="A967">
        <v>965</v>
      </c>
      <c r="B967" t="s">
        <v>2492</v>
      </c>
      <c r="C967" t="s">
        <v>7</v>
      </c>
      <c r="D967" t="s">
        <v>140</v>
      </c>
      <c r="E967" t="s">
        <v>1245</v>
      </c>
      <c r="F967" t="s">
        <v>353</v>
      </c>
      <c r="G967" t="s">
        <v>701</v>
      </c>
      <c r="H967" s="1">
        <f t="shared" si="76"/>
        <v>9.5</v>
      </c>
      <c r="I967" s="1">
        <f t="shared" si="77"/>
        <v>1.6</v>
      </c>
      <c r="J967" s="1">
        <f t="shared" si="78"/>
        <v>6.5</v>
      </c>
      <c r="K967" s="1">
        <f t="shared" si="78"/>
        <v>24</v>
      </c>
      <c r="L967" s="1" t="str">
        <f t="shared" si="79"/>
        <v>OK</v>
      </c>
      <c r="M967" s="1" t="str">
        <f t="shared" si="80"/>
        <v>OK</v>
      </c>
    </row>
    <row r="968" spans="1:13" x14ac:dyDescent="0.3">
      <c r="A968">
        <v>966</v>
      </c>
      <c r="B968" t="s">
        <v>2493</v>
      </c>
      <c r="C968" t="s">
        <v>7</v>
      </c>
      <c r="D968" t="s">
        <v>1456</v>
      </c>
      <c r="E968" t="s">
        <v>2494</v>
      </c>
      <c r="F968" t="s">
        <v>1880</v>
      </c>
      <c r="G968" t="s">
        <v>1598</v>
      </c>
      <c r="H968" s="1">
        <f t="shared" si="76"/>
        <v>29.6</v>
      </c>
      <c r="I968" s="1">
        <f t="shared" si="77"/>
        <v>0.97010000000000007</v>
      </c>
      <c r="J968" s="1">
        <f t="shared" si="78"/>
        <v>16.100000000000001</v>
      </c>
      <c r="K968" s="1">
        <f t="shared" si="78"/>
        <v>10.4</v>
      </c>
      <c r="L968" s="1" t="str">
        <f t="shared" si="79"/>
        <v>OK</v>
      </c>
      <c r="M968" s="1" t="str">
        <f t="shared" si="80"/>
        <v>OK</v>
      </c>
    </row>
    <row r="969" spans="1:13" x14ac:dyDescent="0.3">
      <c r="A969">
        <v>967</v>
      </c>
      <c r="B969" t="s">
        <v>2495</v>
      </c>
      <c r="C969" t="s">
        <v>81</v>
      </c>
      <c r="D969" t="s">
        <v>1303</v>
      </c>
      <c r="E969" t="s">
        <v>2496</v>
      </c>
      <c r="F969" t="s">
        <v>2497</v>
      </c>
      <c r="G969" t="s">
        <v>843</v>
      </c>
      <c r="H969" s="1">
        <f t="shared" si="76"/>
        <v>23.6</v>
      </c>
      <c r="I969" s="1">
        <f t="shared" si="77"/>
        <v>-1.26E-2</v>
      </c>
      <c r="J969" s="1">
        <f t="shared" si="78"/>
        <v>219.6</v>
      </c>
      <c r="K969" s="1">
        <f t="shared" si="78"/>
        <v>3.3</v>
      </c>
      <c r="L969" s="1" t="str">
        <f t="shared" si="79"/>
        <v>OK</v>
      </c>
      <c r="M969" s="1" t="str">
        <f t="shared" si="80"/>
        <v>OK</v>
      </c>
    </row>
    <row r="970" spans="1:13" x14ac:dyDescent="0.3">
      <c r="A970">
        <v>968</v>
      </c>
      <c r="B970" t="s">
        <v>2498</v>
      </c>
      <c r="C970" t="s">
        <v>24</v>
      </c>
      <c r="D970" t="s">
        <v>167</v>
      </c>
      <c r="E970" t="s">
        <v>2499</v>
      </c>
      <c r="F970" t="s">
        <v>2500</v>
      </c>
      <c r="G970" t="s">
        <v>1070</v>
      </c>
      <c r="H970" s="1">
        <f t="shared" si="76"/>
        <v>9.6999999999999993</v>
      </c>
      <c r="I970" s="1">
        <f t="shared" si="77"/>
        <v>0.72760000000000002</v>
      </c>
      <c r="J970" s="1">
        <f t="shared" si="78"/>
        <v>244.6</v>
      </c>
      <c r="K970" s="1">
        <f t="shared" si="78"/>
        <v>2.5</v>
      </c>
      <c r="L970" s="1" t="str">
        <f t="shared" si="79"/>
        <v>OK</v>
      </c>
      <c r="M970" s="1" t="str">
        <f t="shared" si="80"/>
        <v>OK</v>
      </c>
    </row>
    <row r="971" spans="1:13" x14ac:dyDescent="0.3">
      <c r="A971">
        <v>969</v>
      </c>
      <c r="B971" t="s">
        <v>2501</v>
      </c>
      <c r="C971" t="s">
        <v>24</v>
      </c>
      <c r="D971" t="s">
        <v>739</v>
      </c>
      <c r="E971" t="s">
        <v>2502</v>
      </c>
      <c r="F971" t="s">
        <v>1852</v>
      </c>
      <c r="G971" t="s">
        <v>1927</v>
      </c>
      <c r="H971" s="1">
        <f t="shared" si="76"/>
        <v>3.8</v>
      </c>
      <c r="I971" s="1">
        <f t="shared" si="77"/>
        <v>0.99970000000000003</v>
      </c>
      <c r="J971" s="1">
        <f t="shared" si="78"/>
        <v>45</v>
      </c>
      <c r="K971" s="1">
        <f t="shared" si="78"/>
        <v>18.399999999999999</v>
      </c>
      <c r="L971" s="1" t="str">
        <f t="shared" si="79"/>
        <v>OK</v>
      </c>
      <c r="M971" s="1" t="str">
        <f t="shared" si="80"/>
        <v>OK</v>
      </c>
    </row>
    <row r="972" spans="1:13" x14ac:dyDescent="0.3">
      <c r="A972">
        <v>970</v>
      </c>
      <c r="B972" t="s">
        <v>2503</v>
      </c>
      <c r="C972" t="s">
        <v>24</v>
      </c>
      <c r="D972" t="s">
        <v>1444</v>
      </c>
      <c r="E972" t="s">
        <v>2504</v>
      </c>
      <c r="F972" t="s">
        <v>1260</v>
      </c>
      <c r="G972" t="s">
        <v>197</v>
      </c>
      <c r="H972" s="1">
        <f t="shared" si="76"/>
        <v>17.399999999999999</v>
      </c>
      <c r="I972" s="1">
        <f t="shared" si="77"/>
        <v>0.5837</v>
      </c>
      <c r="J972" s="1">
        <f t="shared" si="78"/>
        <v>24.9</v>
      </c>
      <c r="K972" s="1">
        <f t="shared" si="78"/>
        <v>13.6</v>
      </c>
      <c r="L972" s="1" t="str">
        <f t="shared" si="79"/>
        <v>OK</v>
      </c>
      <c r="M972" s="1" t="str">
        <f t="shared" si="80"/>
        <v>OK</v>
      </c>
    </row>
    <row r="973" spans="1:13" x14ac:dyDescent="0.3">
      <c r="A973">
        <v>971</v>
      </c>
      <c r="B973" t="s">
        <v>2505</v>
      </c>
      <c r="C973" t="s">
        <v>1033</v>
      </c>
      <c r="D973" t="s">
        <v>789</v>
      </c>
      <c r="E973" t="s">
        <v>1343</v>
      </c>
      <c r="F973" t="s">
        <v>2506</v>
      </c>
      <c r="G973" t="s">
        <v>1836</v>
      </c>
      <c r="H973" s="1">
        <f t="shared" si="76"/>
        <v>6.1</v>
      </c>
      <c r="I973" s="1">
        <f t="shared" si="77"/>
        <v>1.2</v>
      </c>
      <c r="J973" s="1">
        <f t="shared" si="78"/>
        <v>93.4</v>
      </c>
      <c r="K973" s="1">
        <f t="shared" si="78"/>
        <v>9.9</v>
      </c>
      <c r="L973" s="1" t="str">
        <f t="shared" si="79"/>
        <v>OK</v>
      </c>
      <c r="M973" s="1" t="str">
        <f t="shared" si="80"/>
        <v>OK</v>
      </c>
    </row>
    <row r="974" spans="1:13" x14ac:dyDescent="0.3">
      <c r="A974">
        <v>972</v>
      </c>
      <c r="B974" t="s">
        <v>2507</v>
      </c>
      <c r="C974" t="s">
        <v>900</v>
      </c>
      <c r="D974" t="s">
        <v>1688</v>
      </c>
      <c r="E974" t="s">
        <v>2508</v>
      </c>
      <c r="F974" t="s">
        <v>2058</v>
      </c>
      <c r="G974" t="s">
        <v>2063</v>
      </c>
      <c r="H974" s="1">
        <f t="shared" si="76"/>
        <v>16.5</v>
      </c>
      <c r="I974" s="1">
        <f t="shared" si="77"/>
        <v>-6.4000000000000003E-3</v>
      </c>
      <c r="J974" s="1">
        <f t="shared" si="78"/>
        <v>24.4</v>
      </c>
      <c r="K974" s="1">
        <f t="shared" si="78"/>
        <v>28.2</v>
      </c>
      <c r="L974" s="1" t="str">
        <f t="shared" si="79"/>
        <v>OK</v>
      </c>
      <c r="M974" s="1" t="str">
        <f t="shared" si="80"/>
        <v>OK</v>
      </c>
    </row>
    <row r="975" spans="1:13" x14ac:dyDescent="0.3">
      <c r="A975">
        <v>973</v>
      </c>
      <c r="B975" t="s">
        <v>2509</v>
      </c>
      <c r="C975" t="s">
        <v>24</v>
      </c>
      <c r="D975" t="s">
        <v>2078</v>
      </c>
      <c r="E975" t="s">
        <v>2510</v>
      </c>
      <c r="F975" t="s">
        <v>1219</v>
      </c>
      <c r="G975" t="s">
        <v>865</v>
      </c>
      <c r="H975" s="1">
        <f t="shared" si="76"/>
        <v>11</v>
      </c>
      <c r="I975" s="1">
        <f t="shared" si="77"/>
        <v>0.84079999999999999</v>
      </c>
      <c r="J975" s="1">
        <f t="shared" si="78"/>
        <v>17</v>
      </c>
      <c r="K975" s="1">
        <f t="shared" si="78"/>
        <v>25.4</v>
      </c>
      <c r="L975" s="1" t="str">
        <f t="shared" si="79"/>
        <v>OK</v>
      </c>
      <c r="M975" s="1" t="str">
        <f t="shared" si="80"/>
        <v>OK</v>
      </c>
    </row>
    <row r="976" spans="1:13" x14ac:dyDescent="0.3">
      <c r="A976">
        <v>974</v>
      </c>
      <c r="B976" t="s">
        <v>2511</v>
      </c>
      <c r="C976" t="s">
        <v>133</v>
      </c>
      <c r="D976" t="s">
        <v>353</v>
      </c>
      <c r="E976" t="s">
        <v>1343</v>
      </c>
      <c r="F976" t="s">
        <v>1572</v>
      </c>
      <c r="G976" t="s">
        <v>546</v>
      </c>
      <c r="H976" s="1">
        <f t="shared" si="76"/>
        <v>6.5</v>
      </c>
      <c r="I976" s="1">
        <f t="shared" si="77"/>
        <v>1.2</v>
      </c>
      <c r="J976" s="1">
        <f t="shared" si="78"/>
        <v>16.2</v>
      </c>
      <c r="K976" s="1">
        <f t="shared" si="78"/>
        <v>54</v>
      </c>
      <c r="L976" s="1" t="str">
        <f t="shared" si="79"/>
        <v>OK</v>
      </c>
      <c r="M976" s="1" t="str">
        <f t="shared" si="80"/>
        <v>OK</v>
      </c>
    </row>
    <row r="977" spans="1:13" x14ac:dyDescent="0.3">
      <c r="A977">
        <v>975</v>
      </c>
      <c r="B977" t="s">
        <v>2512</v>
      </c>
      <c r="C977" t="s">
        <v>24</v>
      </c>
      <c r="D977" t="s">
        <v>958</v>
      </c>
      <c r="E977" t="s">
        <v>2513</v>
      </c>
      <c r="F977" t="s">
        <v>119</v>
      </c>
      <c r="G977" t="s">
        <v>1417</v>
      </c>
      <c r="H977" s="1">
        <f t="shared" si="76"/>
        <v>27.2</v>
      </c>
      <c r="I977" s="1">
        <f t="shared" si="77"/>
        <v>7.0000000000000007E-2</v>
      </c>
      <c r="J977" s="1">
        <f t="shared" si="78"/>
        <v>20.3</v>
      </c>
      <c r="K977" s="1">
        <f t="shared" si="78"/>
        <v>23</v>
      </c>
      <c r="L977" s="1" t="str">
        <f t="shared" si="79"/>
        <v>OK</v>
      </c>
      <c r="M977" s="1" t="str">
        <f t="shared" si="80"/>
        <v>OK</v>
      </c>
    </row>
    <row r="978" spans="1:13" x14ac:dyDescent="0.3">
      <c r="A978">
        <v>976</v>
      </c>
      <c r="B978" t="s">
        <v>2514</v>
      </c>
      <c r="C978" t="s">
        <v>112</v>
      </c>
      <c r="D978" t="s">
        <v>2515</v>
      </c>
      <c r="E978" t="s">
        <v>2516</v>
      </c>
      <c r="F978" t="s">
        <v>1131</v>
      </c>
      <c r="G978" t="s">
        <v>334</v>
      </c>
      <c r="H978" s="1">
        <f t="shared" si="76"/>
        <v>58.3</v>
      </c>
      <c r="I978" s="1">
        <f t="shared" si="77"/>
        <v>0.23849999999999999</v>
      </c>
      <c r="J978" s="1">
        <f t="shared" si="78"/>
        <v>64.2</v>
      </c>
      <c r="K978" s="1">
        <f t="shared" si="78"/>
        <v>7.7</v>
      </c>
      <c r="L978" s="1" t="str">
        <f t="shared" si="79"/>
        <v>OK</v>
      </c>
      <c r="M978" s="1" t="str">
        <f t="shared" si="80"/>
        <v>OK</v>
      </c>
    </row>
    <row r="979" spans="1:13" x14ac:dyDescent="0.3">
      <c r="A979">
        <v>977</v>
      </c>
      <c r="B979" t="s">
        <v>2517</v>
      </c>
      <c r="C979" t="s">
        <v>144</v>
      </c>
      <c r="D979" t="s">
        <v>363</v>
      </c>
      <c r="E979" t="s">
        <v>1343</v>
      </c>
      <c r="F979" t="s">
        <v>314</v>
      </c>
      <c r="G979" t="s">
        <v>948</v>
      </c>
      <c r="H979" s="1">
        <f t="shared" si="76"/>
        <v>10.7</v>
      </c>
      <c r="I979" s="1">
        <f t="shared" si="77"/>
        <v>1.2</v>
      </c>
      <c r="J979" s="1">
        <f t="shared" si="78"/>
        <v>11.6</v>
      </c>
      <c r="K979" s="1">
        <f t="shared" si="78"/>
        <v>24.1</v>
      </c>
      <c r="L979" s="1" t="str">
        <f t="shared" si="79"/>
        <v>OK</v>
      </c>
      <c r="M979" s="1" t="str">
        <f t="shared" si="80"/>
        <v>OK</v>
      </c>
    </row>
    <row r="980" spans="1:13" x14ac:dyDescent="0.3">
      <c r="A980">
        <v>978</v>
      </c>
      <c r="B980" t="s">
        <v>2518</v>
      </c>
      <c r="C980" t="s">
        <v>7</v>
      </c>
      <c r="D980" t="s">
        <v>559</v>
      </c>
      <c r="E980" t="s">
        <v>1735</v>
      </c>
      <c r="F980" t="s">
        <v>1800</v>
      </c>
      <c r="G980" t="s">
        <v>1190</v>
      </c>
      <c r="H980" s="1">
        <f t="shared" si="76"/>
        <v>4.3</v>
      </c>
      <c r="I980" s="1">
        <f t="shared" si="77"/>
        <v>0.95899999999999996</v>
      </c>
      <c r="J980" s="1">
        <f t="shared" si="78"/>
        <v>31.1</v>
      </c>
      <c r="K980" s="1">
        <f t="shared" si="78"/>
        <v>26.1</v>
      </c>
      <c r="L980" s="1" t="str">
        <f t="shared" si="79"/>
        <v>OK</v>
      </c>
      <c r="M980" s="1" t="str">
        <f t="shared" si="80"/>
        <v>OK</v>
      </c>
    </row>
    <row r="981" spans="1:13" x14ac:dyDescent="0.3">
      <c r="A981">
        <v>979</v>
      </c>
      <c r="B981" t="s">
        <v>2519</v>
      </c>
      <c r="C981" t="s">
        <v>7</v>
      </c>
      <c r="D981" t="s">
        <v>1661</v>
      </c>
      <c r="E981" t="s">
        <v>2520</v>
      </c>
      <c r="F981" t="s">
        <v>249</v>
      </c>
      <c r="G981" t="s">
        <v>1219</v>
      </c>
      <c r="H981" s="1">
        <f t="shared" si="76"/>
        <v>13.8</v>
      </c>
      <c r="I981" s="1">
        <f t="shared" si="77"/>
        <v>0.93100000000000005</v>
      </c>
      <c r="J981" s="1">
        <f t="shared" si="78"/>
        <v>16.399999999999999</v>
      </c>
      <c r="K981" s="1">
        <f t="shared" si="78"/>
        <v>17</v>
      </c>
      <c r="L981" s="1" t="str">
        <f t="shared" si="79"/>
        <v>OK</v>
      </c>
      <c r="M981" s="1" t="str">
        <f t="shared" si="80"/>
        <v>OK</v>
      </c>
    </row>
    <row r="982" spans="1:13" x14ac:dyDescent="0.3">
      <c r="A982">
        <v>980</v>
      </c>
      <c r="B982" t="s">
        <v>2521</v>
      </c>
      <c r="C982" t="s">
        <v>144</v>
      </c>
      <c r="D982" t="s">
        <v>407</v>
      </c>
      <c r="E982" t="s">
        <v>1182</v>
      </c>
      <c r="F982" t="s">
        <v>1913</v>
      </c>
      <c r="G982" t="s">
        <v>119</v>
      </c>
      <c r="H982" s="1">
        <f t="shared" si="76"/>
        <v>6.2</v>
      </c>
      <c r="I982" s="1">
        <f t="shared" si="77"/>
        <v>1.4</v>
      </c>
      <c r="J982" s="1">
        <f t="shared" si="78"/>
        <v>24.6</v>
      </c>
      <c r="K982" s="1">
        <f t="shared" si="78"/>
        <v>20.3</v>
      </c>
      <c r="L982" s="1" t="str">
        <f t="shared" si="79"/>
        <v>OK</v>
      </c>
      <c r="M982" s="1" t="str">
        <f t="shared" si="80"/>
        <v>OK</v>
      </c>
    </row>
    <row r="983" spans="1:13" x14ac:dyDescent="0.3">
      <c r="A983">
        <v>981</v>
      </c>
      <c r="B983" t="s">
        <v>2522</v>
      </c>
      <c r="C983" t="s">
        <v>18</v>
      </c>
      <c r="D983" t="s">
        <v>559</v>
      </c>
      <c r="E983" t="s">
        <v>928</v>
      </c>
      <c r="F983" t="s">
        <v>2082</v>
      </c>
      <c r="G983" t="s">
        <v>156</v>
      </c>
      <c r="H983" s="1">
        <f t="shared" si="76"/>
        <v>4.3</v>
      </c>
      <c r="I983" s="1">
        <f t="shared" si="77"/>
        <v>1.1000000000000001</v>
      </c>
      <c r="J983" s="1">
        <f t="shared" si="78"/>
        <v>71.599999999999994</v>
      </c>
      <c r="K983" s="1">
        <f t="shared" si="78"/>
        <v>11.8</v>
      </c>
      <c r="L983" s="1" t="str">
        <f t="shared" si="79"/>
        <v>OK</v>
      </c>
      <c r="M983" s="1" t="str">
        <f t="shared" si="80"/>
        <v>OK</v>
      </c>
    </row>
    <row r="984" spans="1:13" x14ac:dyDescent="0.3">
      <c r="A984">
        <v>982</v>
      </c>
      <c r="B984" t="s">
        <v>2523</v>
      </c>
      <c r="C984" t="s">
        <v>24</v>
      </c>
      <c r="D984" t="s">
        <v>1310</v>
      </c>
      <c r="E984" t="s">
        <v>2524</v>
      </c>
      <c r="F984" t="s">
        <v>2525</v>
      </c>
      <c r="G984" t="s">
        <v>610</v>
      </c>
      <c r="H984" s="1">
        <f t="shared" si="76"/>
        <v>28</v>
      </c>
      <c r="I984" s="1">
        <f t="shared" si="77"/>
        <v>0.1991</v>
      </c>
      <c r="J984" s="1">
        <f t="shared" si="78"/>
        <v>114</v>
      </c>
      <c r="K984" s="1">
        <f t="shared" si="78"/>
        <v>5.4</v>
      </c>
      <c r="L984" s="1" t="str">
        <f t="shared" si="79"/>
        <v>OK</v>
      </c>
      <c r="M984" s="1" t="str">
        <f t="shared" si="80"/>
        <v>OK</v>
      </c>
    </row>
    <row r="985" spans="1:13" x14ac:dyDescent="0.3">
      <c r="A985">
        <v>983</v>
      </c>
      <c r="B985" t="s">
        <v>2526</v>
      </c>
      <c r="C985" t="s">
        <v>7</v>
      </c>
      <c r="D985" t="s">
        <v>651</v>
      </c>
      <c r="E985" t="s">
        <v>2527</v>
      </c>
      <c r="F985" t="s">
        <v>135</v>
      </c>
      <c r="G985" t="s">
        <v>1547</v>
      </c>
      <c r="H985" s="1">
        <f t="shared" si="76"/>
        <v>7.5</v>
      </c>
      <c r="I985" s="1">
        <f t="shared" si="77"/>
        <v>0.96389999999999998</v>
      </c>
      <c r="J985" s="1">
        <f t="shared" si="78"/>
        <v>21.5</v>
      </c>
      <c r="K985" s="1">
        <f t="shared" si="78"/>
        <v>24.7</v>
      </c>
      <c r="L985" s="1" t="str">
        <f t="shared" si="79"/>
        <v>OK</v>
      </c>
      <c r="M985" s="1" t="str">
        <f t="shared" si="80"/>
        <v>OK</v>
      </c>
    </row>
    <row r="986" spans="1:13" x14ac:dyDescent="0.3">
      <c r="A986">
        <v>984</v>
      </c>
      <c r="B986" t="s">
        <v>2528</v>
      </c>
      <c r="C986" t="s">
        <v>1033</v>
      </c>
      <c r="D986" t="s">
        <v>1009</v>
      </c>
      <c r="E986" t="s">
        <v>1343</v>
      </c>
      <c r="F986" t="s">
        <v>2529</v>
      </c>
      <c r="G986" t="s">
        <v>329</v>
      </c>
      <c r="H986" s="1">
        <f t="shared" si="76"/>
        <v>7.2</v>
      </c>
      <c r="I986" s="1">
        <f t="shared" si="77"/>
        <v>1.2</v>
      </c>
      <c r="J986" s="1">
        <f t="shared" si="78"/>
        <v>124.9</v>
      </c>
      <c r="K986" s="1">
        <f t="shared" si="78"/>
        <v>7.3</v>
      </c>
      <c r="L986" s="1" t="str">
        <f t="shared" si="79"/>
        <v>OK</v>
      </c>
      <c r="M986" s="1" t="str">
        <f t="shared" si="80"/>
        <v>OK</v>
      </c>
    </row>
    <row r="987" spans="1:13" x14ac:dyDescent="0.3">
      <c r="A987">
        <v>985</v>
      </c>
      <c r="B987" t="s">
        <v>2530</v>
      </c>
      <c r="C987" t="s">
        <v>24</v>
      </c>
      <c r="D987" t="s">
        <v>868</v>
      </c>
      <c r="E987" t="s">
        <v>2531</v>
      </c>
      <c r="F987" t="s">
        <v>973</v>
      </c>
      <c r="G987" t="s">
        <v>435</v>
      </c>
      <c r="H987" s="1">
        <f t="shared" si="76"/>
        <v>25.2</v>
      </c>
      <c r="I987" s="1">
        <f t="shared" si="77"/>
        <v>0.77139999999999997</v>
      </c>
      <c r="J987" s="1">
        <f t="shared" si="78"/>
        <v>30.4</v>
      </c>
      <c r="K987" s="1">
        <f t="shared" si="78"/>
        <v>6.6</v>
      </c>
      <c r="L987" s="1" t="str">
        <f t="shared" si="79"/>
        <v>OK</v>
      </c>
      <c r="M987" s="1" t="str">
        <f t="shared" si="80"/>
        <v>OK</v>
      </c>
    </row>
    <row r="988" spans="1:13" x14ac:dyDescent="0.3">
      <c r="A988">
        <v>986</v>
      </c>
      <c r="B988" t="s">
        <v>2532</v>
      </c>
      <c r="C988" t="s">
        <v>7</v>
      </c>
      <c r="D988" t="s">
        <v>591</v>
      </c>
      <c r="E988" t="s">
        <v>1245</v>
      </c>
      <c r="F988" t="s">
        <v>407</v>
      </c>
      <c r="G988" t="s">
        <v>2533</v>
      </c>
      <c r="H988" s="1">
        <f t="shared" si="76"/>
        <v>7</v>
      </c>
      <c r="I988" s="1">
        <f t="shared" si="77"/>
        <v>1.6</v>
      </c>
      <c r="J988" s="1">
        <f t="shared" si="78"/>
        <v>6.2</v>
      </c>
      <c r="K988" s="1">
        <f t="shared" si="78"/>
        <v>39.9</v>
      </c>
      <c r="L988" s="1" t="str">
        <f t="shared" si="79"/>
        <v>OK</v>
      </c>
      <c r="M988" s="1" t="str">
        <f t="shared" si="80"/>
        <v>OK</v>
      </c>
    </row>
    <row r="989" spans="1:13" x14ac:dyDescent="0.3">
      <c r="A989">
        <v>987</v>
      </c>
      <c r="B989" t="s">
        <v>2534</v>
      </c>
      <c r="C989" t="s">
        <v>7</v>
      </c>
      <c r="D989" t="s">
        <v>1010</v>
      </c>
      <c r="E989" t="s">
        <v>2535</v>
      </c>
      <c r="F989" t="s">
        <v>83</v>
      </c>
      <c r="G989" t="s">
        <v>530</v>
      </c>
      <c r="H989" s="1">
        <f t="shared" si="76"/>
        <v>32.6</v>
      </c>
      <c r="I989" s="1">
        <f t="shared" si="77"/>
        <v>0.93479999999999996</v>
      </c>
      <c r="J989" s="1">
        <f t="shared" si="78"/>
        <v>22.2</v>
      </c>
      <c r="K989" s="1">
        <f t="shared" si="78"/>
        <v>7.4</v>
      </c>
      <c r="L989" s="1" t="str">
        <f t="shared" si="79"/>
        <v>OK</v>
      </c>
      <c r="M989" s="1" t="str">
        <f t="shared" si="80"/>
        <v>OK</v>
      </c>
    </row>
    <row r="990" spans="1:13" x14ac:dyDescent="0.3">
      <c r="A990">
        <v>988</v>
      </c>
      <c r="B990" t="s">
        <v>2536</v>
      </c>
      <c r="C990" t="s">
        <v>190</v>
      </c>
      <c r="D990" t="s">
        <v>610</v>
      </c>
      <c r="E990" t="s">
        <v>1359</v>
      </c>
      <c r="F990" t="s">
        <v>1075</v>
      </c>
      <c r="G990" t="s">
        <v>1180</v>
      </c>
      <c r="H990" s="1">
        <f t="shared" si="76"/>
        <v>5.4</v>
      </c>
      <c r="I990" s="1">
        <f t="shared" si="77"/>
        <v>1.8</v>
      </c>
      <c r="J990" s="1">
        <f t="shared" si="78"/>
        <v>19.399999999999999</v>
      </c>
      <c r="K990" s="1">
        <f t="shared" si="78"/>
        <v>29.2</v>
      </c>
      <c r="L990" s="1" t="str">
        <f t="shared" si="79"/>
        <v>OK</v>
      </c>
      <c r="M990" s="1" t="str">
        <f t="shared" si="80"/>
        <v>OK</v>
      </c>
    </row>
    <row r="991" spans="1:13" x14ac:dyDescent="0.3">
      <c r="A991">
        <v>989</v>
      </c>
      <c r="B991" t="s">
        <v>2537</v>
      </c>
      <c r="C991" t="s">
        <v>184</v>
      </c>
      <c r="D991" t="s">
        <v>651</v>
      </c>
      <c r="E991" t="s">
        <v>2538</v>
      </c>
      <c r="F991" t="s">
        <v>119</v>
      </c>
      <c r="G991" t="s">
        <v>1802</v>
      </c>
      <c r="H991" s="1">
        <f t="shared" si="76"/>
        <v>7.5</v>
      </c>
      <c r="I991" s="1">
        <f t="shared" si="77"/>
        <v>0.7278</v>
      </c>
      <c r="J991" s="1">
        <f t="shared" si="78"/>
        <v>20.3</v>
      </c>
      <c r="K991" s="1">
        <f t="shared" si="78"/>
        <v>42.1</v>
      </c>
      <c r="L991" s="1" t="str">
        <f t="shared" si="79"/>
        <v>OK</v>
      </c>
      <c r="M991" s="1" t="str">
        <f t="shared" si="80"/>
        <v>OK</v>
      </c>
    </row>
    <row r="992" spans="1:13" x14ac:dyDescent="0.3">
      <c r="A992">
        <v>990</v>
      </c>
      <c r="B992" t="s">
        <v>2539</v>
      </c>
      <c r="C992" t="s">
        <v>7</v>
      </c>
      <c r="D992" t="s">
        <v>789</v>
      </c>
      <c r="E992" t="s">
        <v>1182</v>
      </c>
      <c r="F992" t="s">
        <v>388</v>
      </c>
      <c r="G992" t="s">
        <v>2034</v>
      </c>
      <c r="H992" s="1">
        <f t="shared" si="76"/>
        <v>6.1</v>
      </c>
      <c r="I992" s="1">
        <f t="shared" si="77"/>
        <v>1.4</v>
      </c>
      <c r="J992" s="1">
        <f t="shared" si="78"/>
        <v>10.6</v>
      </c>
      <c r="K992" s="1">
        <f t="shared" si="78"/>
        <v>86.5</v>
      </c>
      <c r="L992" s="1" t="str">
        <f t="shared" si="79"/>
        <v>OK</v>
      </c>
      <c r="M992" s="1" t="str">
        <f t="shared" si="80"/>
        <v>OK</v>
      </c>
    </row>
    <row r="993" spans="1:13" x14ac:dyDescent="0.3">
      <c r="A993">
        <v>991</v>
      </c>
      <c r="B993" t="s">
        <v>2540</v>
      </c>
      <c r="C993" t="s">
        <v>238</v>
      </c>
      <c r="D993" t="s">
        <v>1917</v>
      </c>
      <c r="E993" t="s">
        <v>1359</v>
      </c>
      <c r="F993" t="s">
        <v>2027</v>
      </c>
      <c r="G993" t="s">
        <v>1267</v>
      </c>
      <c r="H993" s="1">
        <f t="shared" si="76"/>
        <v>7.1</v>
      </c>
      <c r="I993" s="1">
        <f t="shared" si="77"/>
        <v>1.8</v>
      </c>
      <c r="J993" s="1">
        <f t="shared" si="78"/>
        <v>17.7</v>
      </c>
      <c r="K993" s="1">
        <f t="shared" si="78"/>
        <v>20.5</v>
      </c>
      <c r="L993" s="1" t="str">
        <f t="shared" si="79"/>
        <v>OK</v>
      </c>
      <c r="M993" s="1" t="str">
        <f t="shared" si="80"/>
        <v>OK</v>
      </c>
    </row>
    <row r="994" spans="1:13" x14ac:dyDescent="0.3">
      <c r="A994">
        <v>992</v>
      </c>
      <c r="B994" t="s">
        <v>2541</v>
      </c>
      <c r="C994" t="s">
        <v>238</v>
      </c>
      <c r="D994" t="s">
        <v>1075</v>
      </c>
      <c r="E994" t="s">
        <v>2542</v>
      </c>
      <c r="F994" t="s">
        <v>1960</v>
      </c>
      <c r="G994" t="s">
        <v>1066</v>
      </c>
      <c r="H994" s="1">
        <f t="shared" si="76"/>
        <v>19.399999999999999</v>
      </c>
      <c r="I994" s="1">
        <f t="shared" si="77"/>
        <v>0.60039999999999993</v>
      </c>
      <c r="J994" s="1">
        <f t="shared" si="78"/>
        <v>21.1</v>
      </c>
      <c r="K994" s="1">
        <f t="shared" si="78"/>
        <v>14</v>
      </c>
      <c r="L994" s="1" t="str">
        <f t="shared" si="79"/>
        <v>OK</v>
      </c>
      <c r="M994" s="1" t="str">
        <f t="shared" si="80"/>
        <v>OK</v>
      </c>
    </row>
    <row r="995" spans="1:13" x14ac:dyDescent="0.3">
      <c r="A995">
        <v>993</v>
      </c>
      <c r="B995" t="s">
        <v>2543</v>
      </c>
      <c r="C995" t="s">
        <v>24</v>
      </c>
      <c r="D995" t="s">
        <v>655</v>
      </c>
      <c r="E995" t="s">
        <v>2544</v>
      </c>
      <c r="F995" t="s">
        <v>2545</v>
      </c>
      <c r="G995" t="s">
        <v>511</v>
      </c>
      <c r="H995" s="1">
        <f t="shared" si="76"/>
        <v>7.9</v>
      </c>
      <c r="I995" s="1">
        <f t="shared" si="77"/>
        <v>0.82950000000000002</v>
      </c>
      <c r="J995" s="1">
        <f t="shared" si="78"/>
        <v>224.8</v>
      </c>
      <c r="K995" s="1">
        <f t="shared" si="78"/>
        <v>4</v>
      </c>
      <c r="L995" s="1" t="str">
        <f t="shared" si="79"/>
        <v>OK</v>
      </c>
      <c r="M995" s="1" t="str">
        <f t="shared" si="80"/>
        <v>OK</v>
      </c>
    </row>
    <row r="996" spans="1:13" x14ac:dyDescent="0.3">
      <c r="A996">
        <v>994</v>
      </c>
      <c r="B996" t="s">
        <v>2546</v>
      </c>
      <c r="C996" t="s">
        <v>24</v>
      </c>
      <c r="D996" t="s">
        <v>446</v>
      </c>
      <c r="E996" t="s">
        <v>718</v>
      </c>
      <c r="F996" t="s">
        <v>2158</v>
      </c>
      <c r="G996" t="s">
        <v>1095</v>
      </c>
      <c r="H996" s="1">
        <f t="shared" si="76"/>
        <v>6</v>
      </c>
      <c r="I996" s="1">
        <f t="shared" si="77"/>
        <v>1.7</v>
      </c>
      <c r="J996" s="1">
        <f t="shared" si="78"/>
        <v>6.9</v>
      </c>
      <c r="K996" s="1">
        <f t="shared" si="78"/>
        <v>66.900000000000006</v>
      </c>
      <c r="L996" s="1" t="str">
        <f t="shared" si="79"/>
        <v>OK</v>
      </c>
      <c r="M996" s="1" t="str">
        <f t="shared" si="80"/>
        <v>OK</v>
      </c>
    </row>
    <row r="997" spans="1:13" x14ac:dyDescent="0.3">
      <c r="A997">
        <v>995</v>
      </c>
      <c r="B997" t="s">
        <v>2547</v>
      </c>
      <c r="C997" t="s">
        <v>133</v>
      </c>
      <c r="D997" t="s">
        <v>2106</v>
      </c>
      <c r="E997" t="s">
        <v>2548</v>
      </c>
      <c r="F997" t="s">
        <v>1691</v>
      </c>
      <c r="G997" t="s">
        <v>680</v>
      </c>
      <c r="H997" s="1">
        <f t="shared" si="76"/>
        <v>21.4</v>
      </c>
      <c r="I997" s="1">
        <f t="shared" si="77"/>
        <v>0.75460000000000005</v>
      </c>
      <c r="J997" s="1">
        <f t="shared" si="78"/>
        <v>35</v>
      </c>
      <c r="K997" s="1">
        <f t="shared" si="78"/>
        <v>5.9</v>
      </c>
      <c r="L997" s="1" t="str">
        <f t="shared" si="79"/>
        <v>OK</v>
      </c>
      <c r="M997" s="1" t="str">
        <f t="shared" si="80"/>
        <v>OK</v>
      </c>
    </row>
    <row r="998" spans="1:13" x14ac:dyDescent="0.3">
      <c r="A998">
        <v>996</v>
      </c>
      <c r="B998" t="s">
        <v>2549</v>
      </c>
      <c r="C998" t="s">
        <v>238</v>
      </c>
      <c r="D998" t="s">
        <v>511</v>
      </c>
      <c r="E998" t="s">
        <v>2550</v>
      </c>
      <c r="F998" t="s">
        <v>123</v>
      </c>
      <c r="G998" t="s">
        <v>1493</v>
      </c>
      <c r="H998" s="1">
        <f t="shared" si="76"/>
        <v>4</v>
      </c>
      <c r="I998" s="1">
        <f t="shared" si="77"/>
        <v>0.69789999999999996</v>
      </c>
      <c r="J998" s="1">
        <f t="shared" si="78"/>
        <v>116.7</v>
      </c>
      <c r="K998" s="1">
        <f t="shared" si="78"/>
        <v>14.1</v>
      </c>
      <c r="L998" s="1" t="str">
        <f t="shared" si="79"/>
        <v>OK</v>
      </c>
      <c r="M998" s="1" t="str">
        <f t="shared" si="80"/>
        <v>OK</v>
      </c>
    </row>
    <row r="999" spans="1:13" x14ac:dyDescent="0.3">
      <c r="A999">
        <v>997</v>
      </c>
      <c r="B999" t="s">
        <v>2551</v>
      </c>
      <c r="C999" t="s">
        <v>7</v>
      </c>
      <c r="D999" t="s">
        <v>339</v>
      </c>
      <c r="E999" t="s">
        <v>1343</v>
      </c>
      <c r="F999" t="s">
        <v>1576</v>
      </c>
      <c r="G999" t="s">
        <v>1662</v>
      </c>
      <c r="H999" s="1">
        <f t="shared" si="76"/>
        <v>9</v>
      </c>
      <c r="I999" s="1">
        <f t="shared" si="77"/>
        <v>1.2</v>
      </c>
      <c r="J999" s="1">
        <f t="shared" si="78"/>
        <v>11.4</v>
      </c>
      <c r="K999" s="1">
        <f t="shared" si="78"/>
        <v>30.8</v>
      </c>
      <c r="L999" s="1" t="str">
        <f t="shared" si="79"/>
        <v>OK</v>
      </c>
      <c r="M999" s="1" t="str">
        <f t="shared" si="80"/>
        <v>OK</v>
      </c>
    </row>
    <row r="1000" spans="1:13" x14ac:dyDescent="0.3">
      <c r="A1000">
        <v>998</v>
      </c>
      <c r="B1000" t="s">
        <v>2552</v>
      </c>
      <c r="C1000" t="s">
        <v>351</v>
      </c>
      <c r="D1000" t="s">
        <v>446</v>
      </c>
      <c r="E1000" t="s">
        <v>1182</v>
      </c>
      <c r="F1000" t="s">
        <v>1800</v>
      </c>
      <c r="G1000" t="s">
        <v>249</v>
      </c>
      <c r="H1000" s="1">
        <f t="shared" si="76"/>
        <v>6</v>
      </c>
      <c r="I1000" s="1">
        <f t="shared" si="77"/>
        <v>1.4</v>
      </c>
      <c r="J1000" s="1">
        <f t="shared" si="78"/>
        <v>31.1</v>
      </c>
      <c r="K1000" s="1">
        <f t="shared" si="78"/>
        <v>16.399999999999999</v>
      </c>
      <c r="L1000" s="1" t="str">
        <f t="shared" si="79"/>
        <v>OK</v>
      </c>
      <c r="M1000" s="1" t="str">
        <f t="shared" si="80"/>
        <v>OK</v>
      </c>
    </row>
    <row r="1001" spans="1:13" x14ac:dyDescent="0.3">
      <c r="A1001">
        <v>999</v>
      </c>
      <c r="B1001" t="s">
        <v>2553</v>
      </c>
      <c r="C1001" t="s">
        <v>60</v>
      </c>
      <c r="D1001" t="s">
        <v>303</v>
      </c>
      <c r="E1001" t="s">
        <v>2554</v>
      </c>
      <c r="F1001" t="s">
        <v>1241</v>
      </c>
      <c r="G1001" t="s">
        <v>2031</v>
      </c>
      <c r="H1001" s="1">
        <f t="shared" si="76"/>
        <v>15.1</v>
      </c>
      <c r="I1001" s="1">
        <f t="shared" si="77"/>
        <v>0.91979999999999995</v>
      </c>
      <c r="J1001" s="1">
        <f t="shared" si="78"/>
        <v>19.899999999999999</v>
      </c>
      <c r="K1001" s="1">
        <f t="shared" si="78"/>
        <v>11.7</v>
      </c>
      <c r="L1001" s="1" t="str">
        <f t="shared" si="79"/>
        <v>OK</v>
      </c>
      <c r="M1001" s="1" t="str">
        <f t="shared" si="80"/>
        <v>OK</v>
      </c>
    </row>
    <row r="1002" spans="1:13" x14ac:dyDescent="0.3">
      <c r="A1002">
        <v>1000</v>
      </c>
      <c r="B1002" t="s">
        <v>2555</v>
      </c>
      <c r="C1002" t="s">
        <v>419</v>
      </c>
      <c r="D1002" t="s">
        <v>606</v>
      </c>
      <c r="E1002" t="s">
        <v>1343</v>
      </c>
      <c r="F1002" t="s">
        <v>1271</v>
      </c>
      <c r="G1002" t="s">
        <v>1688</v>
      </c>
      <c r="H1002" s="1">
        <f t="shared" si="76"/>
        <v>4.5999999999999996</v>
      </c>
      <c r="I1002" s="1">
        <f t="shared" si="77"/>
        <v>1.2</v>
      </c>
      <c r="J1002" s="1">
        <f t="shared" si="78"/>
        <v>37.1</v>
      </c>
      <c r="K1002" s="1">
        <f t="shared" si="78"/>
        <v>16.5</v>
      </c>
      <c r="L1002" s="1" t="str">
        <f t="shared" si="79"/>
        <v>OK</v>
      </c>
      <c r="M1002" s="1" t="str">
        <f t="shared" si="80"/>
        <v>OK</v>
      </c>
    </row>
    <row r="1003" spans="1:13" x14ac:dyDescent="0.3">
      <c r="A1003">
        <v>1001</v>
      </c>
      <c r="B1003" t="s">
        <v>2556</v>
      </c>
      <c r="C1003" t="s">
        <v>936</v>
      </c>
      <c r="D1003" t="s">
        <v>596</v>
      </c>
      <c r="E1003" t="s">
        <v>1182</v>
      </c>
      <c r="F1003" t="s">
        <v>2557</v>
      </c>
      <c r="G1003" t="s">
        <v>156</v>
      </c>
      <c r="H1003" s="1">
        <f t="shared" si="76"/>
        <v>3.9</v>
      </c>
      <c r="I1003" s="1">
        <f t="shared" si="77"/>
        <v>1.4</v>
      </c>
      <c r="J1003" s="1">
        <f t="shared" si="78"/>
        <v>53</v>
      </c>
      <c r="K1003" s="1">
        <f t="shared" si="78"/>
        <v>11.8</v>
      </c>
      <c r="L1003" s="1" t="str">
        <f t="shared" si="79"/>
        <v>OK</v>
      </c>
      <c r="M1003" s="1" t="str">
        <f t="shared" si="80"/>
        <v>OK</v>
      </c>
    </row>
    <row r="1004" spans="1:13" x14ac:dyDescent="0.3">
      <c r="A1004">
        <v>1002</v>
      </c>
      <c r="B1004" t="s">
        <v>2558</v>
      </c>
      <c r="C1004" t="s">
        <v>112</v>
      </c>
      <c r="D1004" t="s">
        <v>309</v>
      </c>
      <c r="E1004" t="s">
        <v>2559</v>
      </c>
      <c r="F1004" t="s">
        <v>1336</v>
      </c>
      <c r="G1004" t="s">
        <v>477</v>
      </c>
      <c r="H1004" s="1">
        <f t="shared" si="76"/>
        <v>20.100000000000001</v>
      </c>
      <c r="I1004" s="1">
        <f t="shared" si="77"/>
        <v>0.81240000000000001</v>
      </c>
      <c r="J1004" s="1">
        <f t="shared" si="78"/>
        <v>31.7</v>
      </c>
      <c r="K1004" s="1">
        <f t="shared" si="78"/>
        <v>6.8</v>
      </c>
      <c r="L1004" s="1" t="str">
        <f t="shared" si="79"/>
        <v>OK</v>
      </c>
      <c r="M1004" s="1" t="str">
        <f t="shared" si="80"/>
        <v>OK</v>
      </c>
    </row>
    <row r="1005" spans="1:13" x14ac:dyDescent="0.3">
      <c r="A1005">
        <v>1003</v>
      </c>
      <c r="B1005" t="s">
        <v>2560</v>
      </c>
      <c r="C1005" t="s">
        <v>24</v>
      </c>
      <c r="D1005" t="s">
        <v>1430</v>
      </c>
      <c r="E1005" t="s">
        <v>1182</v>
      </c>
      <c r="F1005" t="s">
        <v>2031</v>
      </c>
      <c r="G1005" t="s">
        <v>1057</v>
      </c>
      <c r="H1005" s="1">
        <f t="shared" si="76"/>
        <v>10</v>
      </c>
      <c r="I1005" s="1">
        <f t="shared" si="77"/>
        <v>1.4</v>
      </c>
      <c r="J1005" s="1">
        <f t="shared" si="78"/>
        <v>11.7</v>
      </c>
      <c r="K1005" s="1">
        <f t="shared" si="78"/>
        <v>20.9</v>
      </c>
      <c r="L1005" s="1" t="str">
        <f t="shared" si="79"/>
        <v>OK</v>
      </c>
      <c r="M1005" s="1" t="str">
        <f t="shared" si="80"/>
        <v>OK</v>
      </c>
    </row>
    <row r="1006" spans="1:13" x14ac:dyDescent="0.3">
      <c r="A1006">
        <v>1004</v>
      </c>
      <c r="B1006" t="s">
        <v>2561</v>
      </c>
      <c r="C1006" t="s">
        <v>144</v>
      </c>
      <c r="D1006" t="s">
        <v>249</v>
      </c>
      <c r="E1006" t="s">
        <v>1245</v>
      </c>
      <c r="F1006" t="s">
        <v>1314</v>
      </c>
      <c r="G1006" t="s">
        <v>319</v>
      </c>
      <c r="H1006" s="1">
        <f t="shared" si="76"/>
        <v>16.399999999999999</v>
      </c>
      <c r="I1006" s="1">
        <f t="shared" si="77"/>
        <v>1.6</v>
      </c>
      <c r="J1006" s="1">
        <f t="shared" si="78"/>
        <v>22</v>
      </c>
      <c r="K1006" s="1">
        <f t="shared" si="78"/>
        <v>4.8</v>
      </c>
      <c r="L1006" s="1" t="str">
        <f t="shared" si="79"/>
        <v>OK</v>
      </c>
      <c r="M1006" s="1" t="str">
        <f t="shared" si="80"/>
        <v>OK</v>
      </c>
    </row>
    <row r="1007" spans="1:13" x14ac:dyDescent="0.3">
      <c r="A1007">
        <v>1005</v>
      </c>
      <c r="B1007" t="s">
        <v>2562</v>
      </c>
      <c r="C1007" t="s">
        <v>7</v>
      </c>
      <c r="D1007" t="s">
        <v>619</v>
      </c>
      <c r="E1007" t="s">
        <v>2563</v>
      </c>
      <c r="F1007" t="s">
        <v>738</v>
      </c>
      <c r="G1007" t="s">
        <v>1742</v>
      </c>
      <c r="H1007" s="1">
        <f t="shared" si="76"/>
        <v>26.5</v>
      </c>
      <c r="I1007" s="1">
        <f t="shared" si="77"/>
        <v>0.47920000000000001</v>
      </c>
      <c r="J1007" s="1">
        <f t="shared" si="78"/>
        <v>27.5</v>
      </c>
      <c r="K1007" s="1">
        <f t="shared" si="78"/>
        <v>11.5</v>
      </c>
      <c r="L1007" s="1" t="str">
        <f t="shared" si="79"/>
        <v>OK</v>
      </c>
      <c r="M1007" s="1" t="str">
        <f t="shared" si="80"/>
        <v>OK</v>
      </c>
    </row>
    <row r="1008" spans="1:13" x14ac:dyDescent="0.3">
      <c r="A1008">
        <v>1006</v>
      </c>
      <c r="B1008" t="s">
        <v>2564</v>
      </c>
      <c r="C1008" t="s">
        <v>7</v>
      </c>
      <c r="D1008" t="s">
        <v>220</v>
      </c>
      <c r="E1008" t="s">
        <v>1372</v>
      </c>
      <c r="F1008" t="s">
        <v>1781</v>
      </c>
      <c r="G1008" t="s">
        <v>982</v>
      </c>
      <c r="H1008" s="1">
        <f t="shared" si="76"/>
        <v>8.5</v>
      </c>
      <c r="I1008" s="1">
        <f t="shared" si="77"/>
        <v>1.5</v>
      </c>
      <c r="J1008" s="1">
        <f t="shared" si="78"/>
        <v>12</v>
      </c>
      <c r="K1008" s="1">
        <f t="shared" si="78"/>
        <v>25.3</v>
      </c>
      <c r="L1008" s="1" t="str">
        <f t="shared" si="79"/>
        <v>OK</v>
      </c>
      <c r="M1008" s="1" t="str">
        <f t="shared" si="80"/>
        <v>OK</v>
      </c>
    </row>
    <row r="1009" spans="1:13" x14ac:dyDescent="0.3">
      <c r="A1009">
        <v>1007</v>
      </c>
      <c r="B1009" t="s">
        <v>2565</v>
      </c>
      <c r="C1009" t="s">
        <v>24</v>
      </c>
      <c r="D1009" t="s">
        <v>298</v>
      </c>
      <c r="E1009" t="s">
        <v>1550</v>
      </c>
      <c r="F1009" t="s">
        <v>1249</v>
      </c>
      <c r="G1009" t="s">
        <v>146</v>
      </c>
      <c r="H1009" s="1">
        <f t="shared" si="76"/>
        <v>13.7</v>
      </c>
      <c r="I1009" s="1">
        <f t="shared" si="77"/>
        <v>1</v>
      </c>
      <c r="J1009" s="1">
        <f t="shared" si="78"/>
        <v>20.399999999999999</v>
      </c>
      <c r="K1009" s="1">
        <f t="shared" si="78"/>
        <v>11.3</v>
      </c>
      <c r="L1009" s="1" t="str">
        <f t="shared" si="79"/>
        <v>OK</v>
      </c>
      <c r="M1009" s="1" t="str">
        <f t="shared" si="80"/>
        <v>OK</v>
      </c>
    </row>
    <row r="1010" spans="1:13" x14ac:dyDescent="0.3">
      <c r="A1010">
        <v>1008</v>
      </c>
      <c r="B1010" t="s">
        <v>2566</v>
      </c>
      <c r="C1010" t="s">
        <v>24</v>
      </c>
      <c r="D1010" t="s">
        <v>2196</v>
      </c>
      <c r="E1010" t="s">
        <v>2567</v>
      </c>
      <c r="F1010" t="s">
        <v>2568</v>
      </c>
      <c r="G1010" t="s">
        <v>1128</v>
      </c>
      <c r="H1010" s="1">
        <f t="shared" si="76"/>
        <v>22.1</v>
      </c>
      <c r="I1010" s="1">
        <f t="shared" si="77"/>
        <v>-1.2</v>
      </c>
      <c r="J1010" s="1">
        <f t="shared" si="78"/>
        <v>137.9</v>
      </c>
      <c r="K1010" s="1">
        <f t="shared" si="78"/>
        <v>2</v>
      </c>
      <c r="L1010" s="1" t="str">
        <f t="shared" si="79"/>
        <v>OK</v>
      </c>
      <c r="M1010" s="1" t="str">
        <f t="shared" si="80"/>
        <v>OK</v>
      </c>
    </row>
    <row r="1011" spans="1:13" x14ac:dyDescent="0.3">
      <c r="A1011">
        <v>1009</v>
      </c>
      <c r="B1011" t="s">
        <v>2569</v>
      </c>
      <c r="C1011" t="s">
        <v>190</v>
      </c>
      <c r="D1011" t="s">
        <v>244</v>
      </c>
      <c r="E1011" t="s">
        <v>2570</v>
      </c>
      <c r="F1011" t="s">
        <v>1509</v>
      </c>
      <c r="G1011" t="s">
        <v>1115</v>
      </c>
      <c r="H1011" s="1">
        <f t="shared" si="76"/>
        <v>9.1999999999999993</v>
      </c>
      <c r="I1011" s="1">
        <f t="shared" si="77"/>
        <v>0.49730000000000002</v>
      </c>
      <c r="J1011" s="1">
        <f t="shared" si="78"/>
        <v>29.1</v>
      </c>
      <c r="K1011" s="1">
        <f t="shared" si="78"/>
        <v>29.7</v>
      </c>
      <c r="L1011" s="1" t="str">
        <f t="shared" si="79"/>
        <v>OK</v>
      </c>
      <c r="M1011" s="1" t="str">
        <f t="shared" si="80"/>
        <v>OK</v>
      </c>
    </row>
    <row r="1012" spans="1:13" x14ac:dyDescent="0.3">
      <c r="A1012">
        <v>1010</v>
      </c>
      <c r="B1012" t="s">
        <v>2571</v>
      </c>
      <c r="C1012" t="s">
        <v>7</v>
      </c>
      <c r="D1012" t="s">
        <v>36</v>
      </c>
      <c r="E1012" t="s">
        <v>976</v>
      </c>
      <c r="F1012" t="s">
        <v>1661</v>
      </c>
      <c r="G1012" t="s">
        <v>789</v>
      </c>
      <c r="H1012" s="1">
        <f t="shared" si="76"/>
        <v>37.700000000000003</v>
      </c>
      <c r="I1012" s="1">
        <f t="shared" si="77"/>
        <v>1.9</v>
      </c>
      <c r="J1012" s="1">
        <f t="shared" si="78"/>
        <v>13.8</v>
      </c>
      <c r="K1012" s="1">
        <f t="shared" si="78"/>
        <v>6.1</v>
      </c>
      <c r="L1012" s="1" t="str">
        <f t="shared" si="79"/>
        <v>OK</v>
      </c>
      <c r="M1012" s="1" t="str">
        <f t="shared" si="80"/>
        <v>OK</v>
      </c>
    </row>
    <row r="1013" spans="1:13" x14ac:dyDescent="0.3">
      <c r="A1013">
        <v>1011</v>
      </c>
      <c r="B1013" t="s">
        <v>2572</v>
      </c>
      <c r="C1013" t="s">
        <v>1653</v>
      </c>
      <c r="D1013" t="s">
        <v>215</v>
      </c>
      <c r="E1013" t="s">
        <v>2573</v>
      </c>
      <c r="F1013" t="s">
        <v>1637</v>
      </c>
      <c r="G1013" t="s">
        <v>1850</v>
      </c>
      <c r="H1013" s="1">
        <f t="shared" si="76"/>
        <v>11.2</v>
      </c>
      <c r="I1013" s="1">
        <f t="shared" si="77"/>
        <v>0.78410000000000002</v>
      </c>
      <c r="J1013" s="1">
        <f t="shared" si="78"/>
        <v>53.3</v>
      </c>
      <c r="K1013" s="1">
        <f t="shared" si="78"/>
        <v>8.3000000000000007</v>
      </c>
      <c r="L1013" s="1" t="str">
        <f t="shared" si="79"/>
        <v>OK</v>
      </c>
      <c r="M1013" s="1" t="str">
        <f t="shared" si="80"/>
        <v>OK</v>
      </c>
    </row>
    <row r="1014" spans="1:13" x14ac:dyDescent="0.3">
      <c r="A1014">
        <v>1012</v>
      </c>
      <c r="B1014" t="s">
        <v>2574</v>
      </c>
      <c r="C1014" t="s">
        <v>7</v>
      </c>
      <c r="D1014" t="s">
        <v>215</v>
      </c>
      <c r="E1014" t="s">
        <v>1149</v>
      </c>
      <c r="F1014" t="s">
        <v>583</v>
      </c>
      <c r="G1014" t="s">
        <v>1952</v>
      </c>
      <c r="H1014" s="1">
        <f t="shared" si="76"/>
        <v>11.2</v>
      </c>
      <c r="I1014" s="1">
        <f t="shared" si="77"/>
        <v>1.3</v>
      </c>
      <c r="J1014" s="1">
        <f t="shared" si="78"/>
        <v>6.3</v>
      </c>
      <c r="K1014" s="1">
        <f t="shared" si="78"/>
        <v>19.2</v>
      </c>
      <c r="L1014" s="1" t="str">
        <f t="shared" si="79"/>
        <v>OK</v>
      </c>
      <c r="M1014" s="1" t="str">
        <f t="shared" si="80"/>
        <v>OK</v>
      </c>
    </row>
    <row r="1015" spans="1:13" x14ac:dyDescent="0.3">
      <c r="A1015">
        <v>1013</v>
      </c>
      <c r="B1015" t="s">
        <v>2575</v>
      </c>
      <c r="C1015" t="s">
        <v>60</v>
      </c>
      <c r="D1015" t="s">
        <v>1413</v>
      </c>
      <c r="E1015" t="s">
        <v>1343</v>
      </c>
      <c r="F1015" t="s">
        <v>1154</v>
      </c>
      <c r="G1015" t="s">
        <v>430</v>
      </c>
      <c r="H1015" s="1">
        <f t="shared" si="76"/>
        <v>16.899999999999999</v>
      </c>
      <c r="I1015" s="1">
        <f t="shared" si="77"/>
        <v>1.2</v>
      </c>
      <c r="J1015" s="1">
        <f t="shared" si="78"/>
        <v>18.5</v>
      </c>
      <c r="K1015" s="1">
        <f t="shared" si="78"/>
        <v>9.3000000000000007</v>
      </c>
      <c r="L1015" s="1" t="str">
        <f t="shared" si="79"/>
        <v>OK</v>
      </c>
      <c r="M1015" s="1" t="str">
        <f t="shared" si="80"/>
        <v>OK</v>
      </c>
    </row>
    <row r="1016" spans="1:13" x14ac:dyDescent="0.3">
      <c r="A1016">
        <v>1014</v>
      </c>
      <c r="B1016" t="s">
        <v>2576</v>
      </c>
      <c r="C1016" t="s">
        <v>60</v>
      </c>
      <c r="D1016" t="s">
        <v>1464</v>
      </c>
      <c r="E1016" t="s">
        <v>928</v>
      </c>
      <c r="F1016" t="s">
        <v>1303</v>
      </c>
      <c r="G1016" t="s">
        <v>421</v>
      </c>
      <c r="H1016" s="1">
        <f t="shared" si="76"/>
        <v>14.2</v>
      </c>
      <c r="I1016" s="1">
        <f t="shared" si="77"/>
        <v>1.1000000000000001</v>
      </c>
      <c r="J1016" s="1">
        <f t="shared" si="78"/>
        <v>23.6</v>
      </c>
      <c r="K1016" s="1">
        <f t="shared" si="78"/>
        <v>9.1</v>
      </c>
      <c r="L1016" s="1" t="str">
        <f t="shared" si="79"/>
        <v>OK</v>
      </c>
      <c r="M1016" s="1" t="str">
        <f t="shared" si="80"/>
        <v>OK</v>
      </c>
    </row>
    <row r="1017" spans="1:13" x14ac:dyDescent="0.3">
      <c r="A1017">
        <v>1015</v>
      </c>
      <c r="B1017" t="s">
        <v>2577</v>
      </c>
      <c r="C1017" t="s">
        <v>7</v>
      </c>
      <c r="D1017" t="s">
        <v>1294</v>
      </c>
      <c r="E1017" t="s">
        <v>2578</v>
      </c>
      <c r="F1017" t="s">
        <v>465</v>
      </c>
      <c r="G1017" t="s">
        <v>289</v>
      </c>
      <c r="H1017" s="1">
        <f t="shared" si="76"/>
        <v>15.3</v>
      </c>
      <c r="I1017" s="1">
        <f t="shared" si="77"/>
        <v>-5.6100000000000004E-2</v>
      </c>
      <c r="J1017" s="1">
        <f t="shared" si="78"/>
        <v>47.3</v>
      </c>
      <c r="K1017" s="1">
        <f t="shared" si="78"/>
        <v>13.1</v>
      </c>
      <c r="L1017" s="1" t="str">
        <f t="shared" si="79"/>
        <v>OK</v>
      </c>
      <c r="M1017" s="1" t="str">
        <f t="shared" si="80"/>
        <v>OK</v>
      </c>
    </row>
    <row r="1018" spans="1:13" x14ac:dyDescent="0.3">
      <c r="A1018">
        <v>1016</v>
      </c>
      <c r="B1018" t="s">
        <v>2579</v>
      </c>
      <c r="C1018" t="s">
        <v>238</v>
      </c>
      <c r="D1018" t="s">
        <v>1917</v>
      </c>
      <c r="E1018" t="s">
        <v>1343</v>
      </c>
      <c r="F1018" t="s">
        <v>1688</v>
      </c>
      <c r="G1018" t="s">
        <v>923</v>
      </c>
      <c r="H1018" s="1">
        <f t="shared" si="76"/>
        <v>7.1</v>
      </c>
      <c r="I1018" s="1">
        <f t="shared" si="77"/>
        <v>1.2</v>
      </c>
      <c r="J1018" s="1">
        <f t="shared" si="78"/>
        <v>16.5</v>
      </c>
      <c r="K1018" s="1">
        <f t="shared" si="78"/>
        <v>30.3</v>
      </c>
      <c r="L1018" s="1" t="str">
        <f t="shared" si="79"/>
        <v>OK</v>
      </c>
      <c r="M1018" s="1" t="str">
        <f t="shared" si="80"/>
        <v>OK</v>
      </c>
    </row>
    <row r="1019" spans="1:13" x14ac:dyDescent="0.3">
      <c r="A1019">
        <v>1017</v>
      </c>
      <c r="B1019" t="s">
        <v>2580</v>
      </c>
      <c r="C1019" t="s">
        <v>7</v>
      </c>
      <c r="D1019" t="s">
        <v>1589</v>
      </c>
      <c r="E1019" t="s">
        <v>2581</v>
      </c>
      <c r="F1019" t="s">
        <v>1337</v>
      </c>
      <c r="G1019" t="s">
        <v>83</v>
      </c>
      <c r="H1019" s="1">
        <f t="shared" si="76"/>
        <v>23.4</v>
      </c>
      <c r="I1019" s="1">
        <f t="shared" si="77"/>
        <v>0.25209999999999999</v>
      </c>
      <c r="J1019" s="1">
        <f t="shared" si="78"/>
        <v>20</v>
      </c>
      <c r="K1019" s="1">
        <f t="shared" si="78"/>
        <v>22.2</v>
      </c>
      <c r="L1019" s="1" t="str">
        <f t="shared" si="79"/>
        <v>OK</v>
      </c>
      <c r="M1019" s="1" t="str">
        <f t="shared" si="80"/>
        <v>OK</v>
      </c>
    </row>
    <row r="1020" spans="1:13" x14ac:dyDescent="0.3">
      <c r="A1020">
        <v>1018</v>
      </c>
      <c r="B1020" t="s">
        <v>2582</v>
      </c>
      <c r="C1020" t="s">
        <v>18</v>
      </c>
      <c r="D1020" t="s">
        <v>520</v>
      </c>
      <c r="E1020" t="s">
        <v>928</v>
      </c>
      <c r="F1020" t="s">
        <v>1588</v>
      </c>
      <c r="G1020" t="s">
        <v>1742</v>
      </c>
      <c r="H1020" s="1">
        <f t="shared" si="76"/>
        <v>4.2</v>
      </c>
      <c r="I1020" s="1">
        <f t="shared" si="77"/>
        <v>1.1000000000000001</v>
      </c>
      <c r="J1020" s="1">
        <f t="shared" si="78"/>
        <v>61.9</v>
      </c>
      <c r="K1020" s="1">
        <f t="shared" si="78"/>
        <v>11.5</v>
      </c>
      <c r="L1020" s="1" t="str">
        <f t="shared" si="79"/>
        <v>OK</v>
      </c>
      <c r="M1020" s="1" t="str">
        <f t="shared" si="80"/>
        <v>OK</v>
      </c>
    </row>
    <row r="1021" spans="1:13" x14ac:dyDescent="0.3">
      <c r="A1021">
        <v>1019</v>
      </c>
      <c r="B1021" t="s">
        <v>2583</v>
      </c>
      <c r="C1021" t="s">
        <v>351</v>
      </c>
      <c r="D1021" t="s">
        <v>966</v>
      </c>
      <c r="E1021" t="s">
        <v>2584</v>
      </c>
      <c r="F1021" t="s">
        <v>1505</v>
      </c>
      <c r="G1021" t="s">
        <v>1467</v>
      </c>
      <c r="H1021" s="1">
        <f t="shared" si="76"/>
        <v>27.9</v>
      </c>
      <c r="I1021" s="1">
        <f t="shared" si="77"/>
        <v>0.70489999999999997</v>
      </c>
      <c r="J1021" s="1">
        <f t="shared" si="78"/>
        <v>13.3</v>
      </c>
      <c r="K1021" s="1">
        <f t="shared" si="78"/>
        <v>14.6</v>
      </c>
      <c r="L1021" s="1" t="str">
        <f t="shared" si="79"/>
        <v>OK</v>
      </c>
      <c r="M1021" s="1" t="str">
        <f t="shared" si="80"/>
        <v>OK</v>
      </c>
    </row>
    <row r="1022" spans="1:13" x14ac:dyDescent="0.3">
      <c r="A1022">
        <v>1020</v>
      </c>
      <c r="B1022" t="s">
        <v>2585</v>
      </c>
      <c r="C1022" t="s">
        <v>24</v>
      </c>
      <c r="D1022" t="s">
        <v>1324</v>
      </c>
      <c r="E1022" t="s">
        <v>2586</v>
      </c>
      <c r="F1022" t="s">
        <v>1329</v>
      </c>
      <c r="G1022" t="s">
        <v>1436</v>
      </c>
      <c r="H1022" s="1">
        <f t="shared" si="76"/>
        <v>12.9</v>
      </c>
      <c r="I1022" s="1">
        <f t="shared" si="77"/>
        <v>0.75349999999999995</v>
      </c>
      <c r="J1022" s="1">
        <f t="shared" si="78"/>
        <v>22.8</v>
      </c>
      <c r="K1022" s="1">
        <f t="shared" si="78"/>
        <v>12.7</v>
      </c>
      <c r="L1022" s="1" t="str">
        <f t="shared" si="79"/>
        <v>OK</v>
      </c>
      <c r="M1022" s="1" t="str">
        <f t="shared" si="80"/>
        <v>OK</v>
      </c>
    </row>
    <row r="1023" spans="1:13" x14ac:dyDescent="0.3">
      <c r="A1023">
        <v>1021</v>
      </c>
      <c r="B1023" t="s">
        <v>2587</v>
      </c>
      <c r="C1023" t="s">
        <v>112</v>
      </c>
      <c r="D1023" t="s">
        <v>1038</v>
      </c>
      <c r="E1023" t="s">
        <v>2588</v>
      </c>
      <c r="F1023" t="s">
        <v>1841</v>
      </c>
      <c r="G1023" t="s">
        <v>941</v>
      </c>
      <c r="H1023" s="1">
        <f t="shared" si="76"/>
        <v>19.3</v>
      </c>
      <c r="I1023" s="1">
        <f t="shared" si="77"/>
        <v>0.95829999999999993</v>
      </c>
      <c r="J1023" s="1">
        <f t="shared" si="78"/>
        <v>26</v>
      </c>
      <c r="K1023" s="1">
        <f t="shared" si="78"/>
        <v>3.1</v>
      </c>
      <c r="L1023" s="1" t="str">
        <f t="shared" si="79"/>
        <v>OK</v>
      </c>
      <c r="M1023" s="1" t="str">
        <f t="shared" si="80"/>
        <v>OK</v>
      </c>
    </row>
    <row r="1024" spans="1:13" x14ac:dyDescent="0.3">
      <c r="A1024">
        <v>1022</v>
      </c>
      <c r="B1024" t="s">
        <v>2589</v>
      </c>
      <c r="C1024" t="s">
        <v>7</v>
      </c>
      <c r="D1024" t="s">
        <v>284</v>
      </c>
      <c r="E1024" t="s">
        <v>2590</v>
      </c>
      <c r="F1024" t="s">
        <v>1480</v>
      </c>
      <c r="G1024" t="s">
        <v>396</v>
      </c>
      <c r="H1024" s="1">
        <f t="shared" si="76"/>
        <v>8.1</v>
      </c>
      <c r="I1024" s="1">
        <f t="shared" si="77"/>
        <v>0.86039999999999994</v>
      </c>
      <c r="J1024" s="1">
        <f t="shared" si="78"/>
        <v>32.9</v>
      </c>
      <c r="K1024" s="1">
        <f t="shared" si="78"/>
        <v>12.8</v>
      </c>
      <c r="L1024" s="1" t="str">
        <f t="shared" si="79"/>
        <v>OK</v>
      </c>
      <c r="M1024" s="1" t="str">
        <f t="shared" si="80"/>
        <v>OK</v>
      </c>
    </row>
    <row r="1025" spans="1:13" x14ac:dyDescent="0.3">
      <c r="A1025">
        <v>1023</v>
      </c>
      <c r="B1025" t="s">
        <v>2591</v>
      </c>
      <c r="C1025" t="s">
        <v>7</v>
      </c>
      <c r="D1025" t="s">
        <v>324</v>
      </c>
      <c r="E1025" t="s">
        <v>1149</v>
      </c>
      <c r="F1025" t="s">
        <v>114</v>
      </c>
      <c r="G1025" t="s">
        <v>820</v>
      </c>
      <c r="H1025" s="1">
        <f t="shared" si="76"/>
        <v>6.7</v>
      </c>
      <c r="I1025" s="1">
        <f t="shared" si="77"/>
        <v>1.3</v>
      </c>
      <c r="J1025" s="1">
        <f t="shared" si="78"/>
        <v>14.9</v>
      </c>
      <c r="K1025" s="1">
        <f t="shared" si="78"/>
        <v>38.6</v>
      </c>
      <c r="L1025" s="1" t="str">
        <f t="shared" si="79"/>
        <v>OK</v>
      </c>
      <c r="M1025" s="1" t="str">
        <f t="shared" si="80"/>
        <v>OK</v>
      </c>
    </row>
    <row r="1026" spans="1:13" x14ac:dyDescent="0.3">
      <c r="A1026">
        <v>1024</v>
      </c>
      <c r="B1026" t="s">
        <v>2592</v>
      </c>
      <c r="C1026" t="s">
        <v>7</v>
      </c>
      <c r="D1026" t="s">
        <v>1103</v>
      </c>
      <c r="E1026" t="s">
        <v>2593</v>
      </c>
      <c r="F1026" t="s">
        <v>738</v>
      </c>
      <c r="G1026" t="s">
        <v>1203</v>
      </c>
      <c r="H1026" s="1">
        <f t="shared" si="76"/>
        <v>2.9</v>
      </c>
      <c r="I1026" s="1">
        <f t="shared" si="77"/>
        <v>0.81870000000000009</v>
      </c>
      <c r="J1026" s="1">
        <f t="shared" si="78"/>
        <v>27.5</v>
      </c>
      <c r="K1026" s="1">
        <f t="shared" si="78"/>
        <v>32.200000000000003</v>
      </c>
      <c r="L1026" s="1" t="str">
        <f t="shared" si="79"/>
        <v>OK</v>
      </c>
      <c r="M1026" s="1" t="str">
        <f t="shared" si="80"/>
        <v>OK</v>
      </c>
    </row>
    <row r="1027" spans="1:13" x14ac:dyDescent="0.3">
      <c r="A1027">
        <v>1025</v>
      </c>
      <c r="B1027" t="s">
        <v>2594</v>
      </c>
      <c r="C1027" t="s">
        <v>7</v>
      </c>
      <c r="D1027" t="s">
        <v>525</v>
      </c>
      <c r="E1027" t="s">
        <v>928</v>
      </c>
      <c r="F1027" t="s">
        <v>2595</v>
      </c>
      <c r="G1027" t="s">
        <v>496</v>
      </c>
      <c r="H1027" s="1">
        <f t="shared" ref="H1027:H1090" si="81">SUBSTITUTE(SUBSTITUTE(SUBSTITUTE(D1027, "$", ""), "B", ""), "M", "") / IF(RIGHT(D1027,1)="M", 1000, 1)</f>
        <v>4.0999999999999996</v>
      </c>
      <c r="I1027" s="1">
        <f t="shared" ref="I1027:I1090" si="82">SUBSTITUTE(SUBSTITUTE(SUBSTITUTE(E1027, "$", ""), "B", ""), "M", "") / IF(RIGHT(E1027,1)="M", 1000, 1)</f>
        <v>1.1000000000000001</v>
      </c>
      <c r="J1027" s="1">
        <f t="shared" ref="J1027:K1090" si="83">SUBSTITUTE(SUBSTITUTE(SUBSTITUTE(F1027, "$", ""), "B", ""), "M", "") / IF(RIGHT(F1027,1)="M", 1000, 1)</f>
        <v>70.900000000000006</v>
      </c>
      <c r="K1027" s="1">
        <f t="shared" si="83"/>
        <v>10.8</v>
      </c>
      <c r="L1027" s="1" t="str">
        <f t="shared" ref="L1027:L1090" si="84">IF(OR(ISBLANK(H1027), ISBLANK(I1027), ISBLANK(J1027), ISBLANK(K1027)), "Missing Data", "OK")</f>
        <v>OK</v>
      </c>
      <c r="M1027" s="1" t="str">
        <f t="shared" ref="M1027:M1090" si="85">IF(OR(ISERROR(H1027), ISERROR(I1027), ISERROR(J1027), ISERROR(K1027)), "Error Found", "OK")</f>
        <v>OK</v>
      </c>
    </row>
    <row r="1028" spans="1:13" x14ac:dyDescent="0.3">
      <c r="A1028">
        <v>1026</v>
      </c>
      <c r="B1028" t="s">
        <v>2596</v>
      </c>
      <c r="C1028" t="s">
        <v>772</v>
      </c>
      <c r="D1028" t="s">
        <v>156</v>
      </c>
      <c r="E1028" t="s">
        <v>2567</v>
      </c>
      <c r="F1028" t="s">
        <v>2058</v>
      </c>
      <c r="G1028" t="s">
        <v>1031</v>
      </c>
      <c r="H1028" s="1">
        <f t="shared" si="81"/>
        <v>11.8</v>
      </c>
      <c r="I1028" s="1">
        <f t="shared" si="82"/>
        <v>-1.2</v>
      </c>
      <c r="J1028" s="1">
        <f t="shared" si="83"/>
        <v>24.4</v>
      </c>
      <c r="K1028" s="1">
        <f t="shared" si="83"/>
        <v>36.6</v>
      </c>
      <c r="L1028" s="1" t="str">
        <f t="shared" si="84"/>
        <v>OK</v>
      </c>
      <c r="M1028" s="1" t="str">
        <f t="shared" si="85"/>
        <v>OK</v>
      </c>
    </row>
    <row r="1029" spans="1:13" x14ac:dyDescent="0.3">
      <c r="A1029">
        <v>1027</v>
      </c>
      <c r="B1029" t="s">
        <v>2597</v>
      </c>
      <c r="C1029" t="s">
        <v>238</v>
      </c>
      <c r="D1029" t="s">
        <v>468</v>
      </c>
      <c r="E1029" t="s">
        <v>2598</v>
      </c>
      <c r="F1029" t="s">
        <v>2599</v>
      </c>
      <c r="G1029" t="s">
        <v>1968</v>
      </c>
      <c r="H1029" s="1">
        <f t="shared" si="81"/>
        <v>4.7</v>
      </c>
      <c r="I1029" s="1">
        <f t="shared" si="82"/>
        <v>0.72060000000000002</v>
      </c>
      <c r="J1029" s="1">
        <f t="shared" si="83"/>
        <v>144.30000000000001</v>
      </c>
      <c r="K1029" s="1">
        <f t="shared" si="83"/>
        <v>11.9</v>
      </c>
      <c r="L1029" s="1" t="str">
        <f t="shared" si="84"/>
        <v>OK</v>
      </c>
      <c r="M1029" s="1" t="str">
        <f t="shared" si="85"/>
        <v>OK</v>
      </c>
    </row>
    <row r="1030" spans="1:13" x14ac:dyDescent="0.3">
      <c r="A1030">
        <v>1028</v>
      </c>
      <c r="B1030" t="s">
        <v>2600</v>
      </c>
      <c r="C1030" t="s">
        <v>7</v>
      </c>
      <c r="D1030" t="s">
        <v>651</v>
      </c>
      <c r="E1030" t="s">
        <v>1149</v>
      </c>
      <c r="F1030" t="s">
        <v>1448</v>
      </c>
      <c r="G1030" t="s">
        <v>62</v>
      </c>
      <c r="H1030" s="1">
        <f t="shared" si="81"/>
        <v>7.5</v>
      </c>
      <c r="I1030" s="1">
        <f t="shared" si="82"/>
        <v>1.3</v>
      </c>
      <c r="J1030" s="1">
        <f t="shared" si="83"/>
        <v>13.4</v>
      </c>
      <c r="K1030" s="1">
        <f t="shared" si="83"/>
        <v>34.200000000000003</v>
      </c>
      <c r="L1030" s="1" t="str">
        <f t="shared" si="84"/>
        <v>OK</v>
      </c>
      <c r="M1030" s="1" t="str">
        <f t="shared" si="85"/>
        <v>OK</v>
      </c>
    </row>
    <row r="1031" spans="1:13" x14ac:dyDescent="0.3">
      <c r="A1031">
        <v>1029</v>
      </c>
      <c r="B1031" t="s">
        <v>2601</v>
      </c>
      <c r="C1031" t="s">
        <v>772</v>
      </c>
      <c r="D1031" t="s">
        <v>1917</v>
      </c>
      <c r="E1031" t="s">
        <v>1343</v>
      </c>
      <c r="F1031" t="s">
        <v>2031</v>
      </c>
      <c r="G1031" t="s">
        <v>1476</v>
      </c>
      <c r="H1031" s="1">
        <f t="shared" si="81"/>
        <v>7.1</v>
      </c>
      <c r="I1031" s="1">
        <f t="shared" si="82"/>
        <v>1.2</v>
      </c>
      <c r="J1031" s="1">
        <f t="shared" si="83"/>
        <v>11.7</v>
      </c>
      <c r="K1031" s="1">
        <f t="shared" si="83"/>
        <v>42.8</v>
      </c>
      <c r="L1031" s="1" t="str">
        <f t="shared" si="84"/>
        <v>OK</v>
      </c>
      <c r="M1031" s="1" t="str">
        <f t="shared" si="85"/>
        <v>OK</v>
      </c>
    </row>
    <row r="1032" spans="1:13" x14ac:dyDescent="0.3">
      <c r="A1032">
        <v>1030</v>
      </c>
      <c r="B1032" t="s">
        <v>2602</v>
      </c>
      <c r="C1032" t="s">
        <v>165</v>
      </c>
      <c r="D1032" t="s">
        <v>1348</v>
      </c>
      <c r="E1032" t="s">
        <v>2603</v>
      </c>
      <c r="F1032" t="s">
        <v>1493</v>
      </c>
      <c r="G1032" t="s">
        <v>1001</v>
      </c>
      <c r="H1032" s="1">
        <f t="shared" si="81"/>
        <v>10.199999999999999</v>
      </c>
      <c r="I1032" s="1">
        <f t="shared" si="82"/>
        <v>0.79570000000000007</v>
      </c>
      <c r="J1032" s="1">
        <f t="shared" si="83"/>
        <v>14.1</v>
      </c>
      <c r="K1032" s="1">
        <f t="shared" si="83"/>
        <v>35.200000000000003</v>
      </c>
      <c r="L1032" s="1" t="str">
        <f t="shared" si="84"/>
        <v>OK</v>
      </c>
      <c r="M1032" s="1" t="str">
        <f t="shared" si="85"/>
        <v>OK</v>
      </c>
    </row>
    <row r="1033" spans="1:13" x14ac:dyDescent="0.3">
      <c r="A1033">
        <v>1031</v>
      </c>
      <c r="B1033" t="s">
        <v>2604</v>
      </c>
      <c r="C1033" t="s">
        <v>60</v>
      </c>
      <c r="D1033" t="s">
        <v>206</v>
      </c>
      <c r="E1033" t="s">
        <v>2605</v>
      </c>
      <c r="F1033" t="s">
        <v>914</v>
      </c>
      <c r="G1033" t="s">
        <v>1178</v>
      </c>
      <c r="H1033" s="1">
        <f t="shared" si="81"/>
        <v>10.3</v>
      </c>
      <c r="I1033" s="1">
        <f t="shared" si="82"/>
        <v>0.85350000000000004</v>
      </c>
      <c r="J1033" s="1">
        <f t="shared" si="83"/>
        <v>19.100000000000001</v>
      </c>
      <c r="K1033" s="1">
        <f t="shared" si="83"/>
        <v>17.600000000000001</v>
      </c>
      <c r="L1033" s="1" t="str">
        <f t="shared" si="84"/>
        <v>OK</v>
      </c>
      <c r="M1033" s="1" t="str">
        <f t="shared" si="85"/>
        <v>OK</v>
      </c>
    </row>
    <row r="1034" spans="1:13" x14ac:dyDescent="0.3">
      <c r="A1034">
        <v>1032</v>
      </c>
      <c r="B1034" t="s">
        <v>2606</v>
      </c>
      <c r="C1034" t="s">
        <v>7</v>
      </c>
      <c r="D1034" t="s">
        <v>1781</v>
      </c>
      <c r="E1034" t="s">
        <v>1343</v>
      </c>
      <c r="F1034" t="s">
        <v>2607</v>
      </c>
      <c r="G1034" t="s">
        <v>520</v>
      </c>
      <c r="H1034" s="1">
        <f t="shared" si="81"/>
        <v>12</v>
      </c>
      <c r="I1034" s="1">
        <f t="shared" si="82"/>
        <v>1.2</v>
      </c>
      <c r="J1034" s="1">
        <f t="shared" si="83"/>
        <v>33.5</v>
      </c>
      <c r="K1034" s="1">
        <f t="shared" si="83"/>
        <v>4.2</v>
      </c>
      <c r="L1034" s="1" t="str">
        <f t="shared" si="84"/>
        <v>OK</v>
      </c>
      <c r="M1034" s="1" t="str">
        <f t="shared" si="85"/>
        <v>OK</v>
      </c>
    </row>
    <row r="1035" spans="1:13" x14ac:dyDescent="0.3">
      <c r="A1035">
        <v>1033</v>
      </c>
      <c r="B1035" t="s">
        <v>2608</v>
      </c>
      <c r="C1035" t="s">
        <v>7</v>
      </c>
      <c r="D1035" t="s">
        <v>789</v>
      </c>
      <c r="E1035" t="s">
        <v>1182</v>
      </c>
      <c r="F1035" t="s">
        <v>167</v>
      </c>
      <c r="G1035" t="s">
        <v>457</v>
      </c>
      <c r="H1035" s="1">
        <f t="shared" si="81"/>
        <v>6.1</v>
      </c>
      <c r="I1035" s="1">
        <f t="shared" si="82"/>
        <v>1.4</v>
      </c>
      <c r="J1035" s="1">
        <f t="shared" si="83"/>
        <v>9.6999999999999993</v>
      </c>
      <c r="K1035" s="1">
        <f t="shared" si="83"/>
        <v>53.7</v>
      </c>
      <c r="L1035" s="1" t="str">
        <f t="shared" si="84"/>
        <v>OK</v>
      </c>
      <c r="M1035" s="1" t="str">
        <f t="shared" si="85"/>
        <v>OK</v>
      </c>
    </row>
    <row r="1036" spans="1:13" x14ac:dyDescent="0.3">
      <c r="A1036">
        <v>1034</v>
      </c>
      <c r="B1036" t="s">
        <v>2609</v>
      </c>
      <c r="C1036" t="s">
        <v>7</v>
      </c>
      <c r="D1036" t="s">
        <v>324</v>
      </c>
      <c r="E1036" t="s">
        <v>1343</v>
      </c>
      <c r="F1036" t="s">
        <v>1121</v>
      </c>
      <c r="G1036" t="s">
        <v>1626</v>
      </c>
      <c r="H1036" s="1">
        <f t="shared" si="81"/>
        <v>6.7</v>
      </c>
      <c r="I1036" s="1">
        <f t="shared" si="82"/>
        <v>1.2</v>
      </c>
      <c r="J1036" s="1">
        <f t="shared" si="83"/>
        <v>10.9</v>
      </c>
      <c r="K1036" s="1">
        <f t="shared" si="83"/>
        <v>45.2</v>
      </c>
      <c r="L1036" s="1" t="str">
        <f t="shared" si="84"/>
        <v>OK</v>
      </c>
      <c r="M1036" s="1" t="str">
        <f t="shared" si="85"/>
        <v>OK</v>
      </c>
    </row>
    <row r="1037" spans="1:13" x14ac:dyDescent="0.3">
      <c r="A1037">
        <v>1035</v>
      </c>
      <c r="B1037" t="s">
        <v>2610</v>
      </c>
      <c r="C1037" t="s">
        <v>24</v>
      </c>
      <c r="D1037" t="s">
        <v>482</v>
      </c>
      <c r="E1037" t="s">
        <v>718</v>
      </c>
      <c r="F1037" t="s">
        <v>591</v>
      </c>
      <c r="G1037" t="s">
        <v>429</v>
      </c>
      <c r="H1037" s="1">
        <f t="shared" si="81"/>
        <v>5</v>
      </c>
      <c r="I1037" s="1">
        <f t="shared" si="82"/>
        <v>1.7</v>
      </c>
      <c r="J1037" s="1">
        <f t="shared" si="83"/>
        <v>7</v>
      </c>
      <c r="K1037" s="1">
        <f t="shared" si="83"/>
        <v>51.7</v>
      </c>
      <c r="L1037" s="1" t="str">
        <f t="shared" si="84"/>
        <v>OK</v>
      </c>
      <c r="M1037" s="1" t="str">
        <f t="shared" si="85"/>
        <v>OK</v>
      </c>
    </row>
    <row r="1038" spans="1:13" x14ac:dyDescent="0.3">
      <c r="A1038">
        <v>1036</v>
      </c>
      <c r="B1038" t="s">
        <v>2611</v>
      </c>
      <c r="C1038" t="s">
        <v>1492</v>
      </c>
      <c r="D1038" t="s">
        <v>426</v>
      </c>
      <c r="E1038" t="s">
        <v>1343</v>
      </c>
      <c r="F1038" t="s">
        <v>1631</v>
      </c>
      <c r="G1038" t="s">
        <v>1052</v>
      </c>
      <c r="H1038" s="1">
        <f t="shared" si="81"/>
        <v>8.1999999999999993</v>
      </c>
      <c r="I1038" s="1">
        <f t="shared" si="82"/>
        <v>1.2</v>
      </c>
      <c r="J1038" s="1">
        <f t="shared" si="83"/>
        <v>59.7</v>
      </c>
      <c r="K1038" s="1">
        <f t="shared" si="83"/>
        <v>4.5</v>
      </c>
      <c r="L1038" s="1" t="str">
        <f t="shared" si="84"/>
        <v>OK</v>
      </c>
      <c r="M1038" s="1" t="str">
        <f t="shared" si="85"/>
        <v>OK</v>
      </c>
    </row>
    <row r="1039" spans="1:13" x14ac:dyDescent="0.3">
      <c r="A1039">
        <v>1037</v>
      </c>
      <c r="B1039" t="s">
        <v>2612</v>
      </c>
      <c r="C1039" t="s">
        <v>184</v>
      </c>
      <c r="D1039" t="s">
        <v>334</v>
      </c>
      <c r="E1039" t="s">
        <v>2613</v>
      </c>
      <c r="F1039" t="s">
        <v>1497</v>
      </c>
      <c r="G1039" t="s">
        <v>639</v>
      </c>
      <c r="H1039" s="1">
        <f t="shared" si="81"/>
        <v>7.7</v>
      </c>
      <c r="I1039" s="1">
        <f t="shared" si="82"/>
        <v>0.99370000000000003</v>
      </c>
      <c r="J1039" s="1">
        <f t="shared" si="83"/>
        <v>13.2</v>
      </c>
      <c r="K1039" s="1">
        <f t="shared" si="83"/>
        <v>42.5</v>
      </c>
      <c r="L1039" s="1" t="str">
        <f t="shared" si="84"/>
        <v>OK</v>
      </c>
      <c r="M1039" s="1" t="str">
        <f t="shared" si="85"/>
        <v>OK</v>
      </c>
    </row>
    <row r="1040" spans="1:13" x14ac:dyDescent="0.3">
      <c r="A1040">
        <v>1038</v>
      </c>
      <c r="B1040" t="s">
        <v>2614</v>
      </c>
      <c r="C1040" t="s">
        <v>7</v>
      </c>
      <c r="D1040" t="s">
        <v>530</v>
      </c>
      <c r="E1040" t="s">
        <v>1343</v>
      </c>
      <c r="F1040" t="s">
        <v>1052</v>
      </c>
      <c r="G1040" t="s">
        <v>1858</v>
      </c>
      <c r="H1040" s="1">
        <f t="shared" si="81"/>
        <v>7.4</v>
      </c>
      <c r="I1040" s="1">
        <f t="shared" si="82"/>
        <v>1.2</v>
      </c>
      <c r="J1040" s="1">
        <f t="shared" si="83"/>
        <v>4.5</v>
      </c>
      <c r="K1040" s="1">
        <f t="shared" si="83"/>
        <v>38</v>
      </c>
      <c r="L1040" s="1" t="str">
        <f t="shared" si="84"/>
        <v>OK</v>
      </c>
      <c r="M1040" s="1" t="str">
        <f t="shared" si="85"/>
        <v>OK</v>
      </c>
    </row>
    <row r="1041" spans="1:13" x14ac:dyDescent="0.3">
      <c r="A1041">
        <v>1039</v>
      </c>
      <c r="B1041" t="s">
        <v>2615</v>
      </c>
      <c r="C1041" t="s">
        <v>1189</v>
      </c>
      <c r="D1041" t="s">
        <v>1448</v>
      </c>
      <c r="E1041" t="s">
        <v>2616</v>
      </c>
      <c r="F1041" t="s">
        <v>1816</v>
      </c>
      <c r="G1041" t="s">
        <v>1956</v>
      </c>
      <c r="H1041" s="1">
        <f t="shared" si="81"/>
        <v>13.4</v>
      </c>
      <c r="I1041" s="1">
        <f t="shared" si="82"/>
        <v>0.59620000000000006</v>
      </c>
      <c r="J1041" s="1">
        <f t="shared" si="83"/>
        <v>51.9</v>
      </c>
      <c r="K1041" s="1">
        <f t="shared" si="83"/>
        <v>8.6999999999999993</v>
      </c>
      <c r="L1041" s="1" t="str">
        <f t="shared" si="84"/>
        <v>OK</v>
      </c>
      <c r="M1041" s="1" t="str">
        <f t="shared" si="85"/>
        <v>OK</v>
      </c>
    </row>
    <row r="1042" spans="1:13" x14ac:dyDescent="0.3">
      <c r="A1042">
        <v>1040</v>
      </c>
      <c r="B1042" t="s">
        <v>2617</v>
      </c>
      <c r="C1042" t="s">
        <v>7</v>
      </c>
      <c r="D1042" t="s">
        <v>511</v>
      </c>
      <c r="E1042" t="s">
        <v>1182</v>
      </c>
      <c r="F1042" t="s">
        <v>1922</v>
      </c>
      <c r="G1042" t="s">
        <v>314</v>
      </c>
      <c r="H1042" s="1">
        <f t="shared" si="81"/>
        <v>4</v>
      </c>
      <c r="I1042" s="1">
        <f t="shared" si="82"/>
        <v>1.4</v>
      </c>
      <c r="J1042" s="1">
        <f t="shared" si="83"/>
        <v>44.2</v>
      </c>
      <c r="K1042" s="1">
        <f t="shared" si="83"/>
        <v>11.6</v>
      </c>
      <c r="L1042" s="1" t="str">
        <f t="shared" si="84"/>
        <v>OK</v>
      </c>
      <c r="M1042" s="1" t="str">
        <f t="shared" si="85"/>
        <v>OK</v>
      </c>
    </row>
    <row r="1043" spans="1:13" x14ac:dyDescent="0.3">
      <c r="A1043">
        <v>1041</v>
      </c>
      <c r="B1043" t="s">
        <v>2618</v>
      </c>
      <c r="C1043" t="s">
        <v>932</v>
      </c>
      <c r="D1043" t="s">
        <v>1128</v>
      </c>
      <c r="E1043" t="s">
        <v>1343</v>
      </c>
      <c r="F1043" t="s">
        <v>1210</v>
      </c>
      <c r="G1043" t="s">
        <v>1576</v>
      </c>
      <c r="H1043" s="1">
        <f t="shared" si="81"/>
        <v>2</v>
      </c>
      <c r="I1043" s="1">
        <f t="shared" si="82"/>
        <v>1.2</v>
      </c>
      <c r="J1043" s="1">
        <f t="shared" si="83"/>
        <v>52.7</v>
      </c>
      <c r="K1043" s="1">
        <f t="shared" si="83"/>
        <v>11.4</v>
      </c>
      <c r="L1043" s="1" t="str">
        <f t="shared" si="84"/>
        <v>OK</v>
      </c>
      <c r="M1043" s="1" t="str">
        <f t="shared" si="85"/>
        <v>OK</v>
      </c>
    </row>
    <row r="1044" spans="1:13" x14ac:dyDescent="0.3">
      <c r="A1044">
        <v>1042</v>
      </c>
      <c r="B1044" t="s">
        <v>2619</v>
      </c>
      <c r="C1044" t="s">
        <v>7</v>
      </c>
      <c r="D1044" t="s">
        <v>1917</v>
      </c>
      <c r="E1044" t="s">
        <v>2620</v>
      </c>
      <c r="F1044" t="s">
        <v>1154</v>
      </c>
      <c r="G1044" t="s">
        <v>1003</v>
      </c>
      <c r="H1044" s="1">
        <f t="shared" si="81"/>
        <v>7.1</v>
      </c>
      <c r="I1044" s="1">
        <f t="shared" si="82"/>
        <v>0.89900000000000002</v>
      </c>
      <c r="J1044" s="1">
        <f t="shared" si="83"/>
        <v>18.5</v>
      </c>
      <c r="K1044" s="1">
        <f t="shared" si="83"/>
        <v>30</v>
      </c>
      <c r="L1044" s="1" t="str">
        <f t="shared" si="84"/>
        <v>OK</v>
      </c>
      <c r="M1044" s="1" t="str">
        <f t="shared" si="85"/>
        <v>OK</v>
      </c>
    </row>
    <row r="1045" spans="1:13" x14ac:dyDescent="0.3">
      <c r="A1045">
        <v>1043</v>
      </c>
      <c r="B1045" t="s">
        <v>2621</v>
      </c>
      <c r="C1045" t="s">
        <v>24</v>
      </c>
      <c r="D1045" t="s">
        <v>1688</v>
      </c>
      <c r="E1045" t="s">
        <v>2622</v>
      </c>
      <c r="F1045" t="s">
        <v>615</v>
      </c>
      <c r="G1045" t="s">
        <v>206</v>
      </c>
      <c r="H1045" s="1">
        <f t="shared" si="81"/>
        <v>16.5</v>
      </c>
      <c r="I1045" s="1">
        <f t="shared" si="82"/>
        <v>0.97029999999999994</v>
      </c>
      <c r="J1045" s="1">
        <f t="shared" si="83"/>
        <v>18.100000000000001</v>
      </c>
      <c r="K1045" s="1">
        <f t="shared" si="83"/>
        <v>10.3</v>
      </c>
      <c r="L1045" s="1" t="str">
        <f t="shared" si="84"/>
        <v>OK</v>
      </c>
      <c r="M1045" s="1" t="str">
        <f t="shared" si="85"/>
        <v>OK</v>
      </c>
    </row>
    <row r="1046" spans="1:13" x14ac:dyDescent="0.3">
      <c r="A1046">
        <v>1044</v>
      </c>
      <c r="B1046" t="s">
        <v>2623</v>
      </c>
      <c r="C1046" t="s">
        <v>160</v>
      </c>
      <c r="D1046" t="s">
        <v>991</v>
      </c>
      <c r="E1046" t="s">
        <v>2624</v>
      </c>
      <c r="F1046" t="s">
        <v>1664</v>
      </c>
      <c r="G1046" t="s">
        <v>482</v>
      </c>
      <c r="H1046" s="1">
        <f t="shared" si="81"/>
        <v>34.5</v>
      </c>
      <c r="I1046" s="1">
        <f t="shared" si="82"/>
        <v>0.54400000000000004</v>
      </c>
      <c r="J1046" s="1">
        <f t="shared" si="83"/>
        <v>34.799999999999997</v>
      </c>
      <c r="K1046" s="1">
        <f t="shared" si="83"/>
        <v>5</v>
      </c>
      <c r="L1046" s="1" t="str">
        <f t="shared" si="84"/>
        <v>OK</v>
      </c>
      <c r="M1046" s="1" t="str">
        <f t="shared" si="85"/>
        <v>OK</v>
      </c>
    </row>
    <row r="1047" spans="1:13" x14ac:dyDescent="0.3">
      <c r="A1047">
        <v>1045</v>
      </c>
      <c r="B1047" t="s">
        <v>2625</v>
      </c>
      <c r="C1047" t="s">
        <v>112</v>
      </c>
      <c r="D1047" t="s">
        <v>2626</v>
      </c>
      <c r="E1047" t="s">
        <v>2627</v>
      </c>
      <c r="F1047" t="s">
        <v>1102</v>
      </c>
      <c r="G1047" t="s">
        <v>472</v>
      </c>
      <c r="H1047" s="1">
        <f t="shared" si="81"/>
        <v>48.1</v>
      </c>
      <c r="I1047" s="1">
        <f t="shared" si="82"/>
        <v>0.30719999999999997</v>
      </c>
      <c r="J1047" s="1">
        <f t="shared" si="83"/>
        <v>51.8</v>
      </c>
      <c r="K1047" s="1">
        <f t="shared" si="83"/>
        <v>3.6</v>
      </c>
      <c r="L1047" s="1" t="str">
        <f t="shared" si="84"/>
        <v>OK</v>
      </c>
      <c r="M1047" s="1" t="str">
        <f t="shared" si="85"/>
        <v>OK</v>
      </c>
    </row>
    <row r="1048" spans="1:13" x14ac:dyDescent="0.3">
      <c r="A1048">
        <v>1046</v>
      </c>
      <c r="B1048" t="s">
        <v>2628</v>
      </c>
      <c r="C1048" t="s">
        <v>7</v>
      </c>
      <c r="D1048" t="s">
        <v>1576</v>
      </c>
      <c r="E1048" t="s">
        <v>2629</v>
      </c>
      <c r="F1048" t="s">
        <v>1555</v>
      </c>
      <c r="G1048" t="s">
        <v>1624</v>
      </c>
      <c r="H1048" s="1">
        <f t="shared" si="81"/>
        <v>11.4</v>
      </c>
      <c r="I1048" s="1">
        <f t="shared" si="82"/>
        <v>-2.5</v>
      </c>
      <c r="J1048" s="1">
        <f t="shared" si="83"/>
        <v>30.6</v>
      </c>
      <c r="K1048" s="1">
        <f t="shared" si="83"/>
        <v>25.5</v>
      </c>
      <c r="L1048" s="1" t="str">
        <f t="shared" si="84"/>
        <v>OK</v>
      </c>
      <c r="M1048" s="1" t="str">
        <f t="shared" si="85"/>
        <v>OK</v>
      </c>
    </row>
    <row r="1049" spans="1:13" x14ac:dyDescent="0.3">
      <c r="A1049">
        <v>1047</v>
      </c>
      <c r="B1049" t="s">
        <v>2630</v>
      </c>
      <c r="C1049" t="s">
        <v>253</v>
      </c>
      <c r="D1049" t="s">
        <v>789</v>
      </c>
      <c r="E1049" t="s">
        <v>1070</v>
      </c>
      <c r="F1049" t="s">
        <v>172</v>
      </c>
      <c r="G1049" t="s">
        <v>857</v>
      </c>
      <c r="H1049" s="1">
        <f t="shared" si="81"/>
        <v>6.1</v>
      </c>
      <c r="I1049" s="1">
        <f t="shared" si="82"/>
        <v>2.5</v>
      </c>
      <c r="J1049" s="1">
        <f t="shared" si="83"/>
        <v>11.1</v>
      </c>
      <c r="K1049" s="1">
        <f t="shared" si="83"/>
        <v>29.4</v>
      </c>
      <c r="L1049" s="1" t="str">
        <f t="shared" si="84"/>
        <v>OK</v>
      </c>
      <c r="M1049" s="1" t="str">
        <f t="shared" si="85"/>
        <v>OK</v>
      </c>
    </row>
    <row r="1050" spans="1:13" x14ac:dyDescent="0.3">
      <c r="A1050">
        <v>1048</v>
      </c>
      <c r="B1050" t="s">
        <v>2631</v>
      </c>
      <c r="C1050" t="s">
        <v>2632</v>
      </c>
      <c r="D1050" t="s">
        <v>789</v>
      </c>
      <c r="E1050" t="s">
        <v>1149</v>
      </c>
      <c r="F1050" t="s">
        <v>2633</v>
      </c>
      <c r="G1050" t="s">
        <v>255</v>
      </c>
      <c r="H1050" s="1">
        <f t="shared" si="81"/>
        <v>6.1</v>
      </c>
      <c r="I1050" s="1">
        <f t="shared" si="82"/>
        <v>1.3</v>
      </c>
      <c r="J1050" s="1">
        <f t="shared" si="83"/>
        <v>85.7</v>
      </c>
      <c r="K1050" s="1">
        <f t="shared" si="83"/>
        <v>8.4</v>
      </c>
      <c r="L1050" s="1" t="str">
        <f t="shared" si="84"/>
        <v>OK</v>
      </c>
      <c r="M1050" s="1" t="str">
        <f t="shared" si="85"/>
        <v>OK</v>
      </c>
    </row>
    <row r="1051" spans="1:13" x14ac:dyDescent="0.3">
      <c r="A1051">
        <v>1049</v>
      </c>
      <c r="B1051" t="s">
        <v>2634</v>
      </c>
      <c r="C1051" t="s">
        <v>24</v>
      </c>
      <c r="D1051" t="s">
        <v>701</v>
      </c>
      <c r="E1051" t="s">
        <v>2635</v>
      </c>
      <c r="F1051" t="s">
        <v>1755</v>
      </c>
      <c r="G1051" t="s">
        <v>823</v>
      </c>
      <c r="H1051" s="1">
        <f t="shared" si="81"/>
        <v>24</v>
      </c>
      <c r="I1051" s="1">
        <f t="shared" si="82"/>
        <v>0.51549999999999996</v>
      </c>
      <c r="J1051" s="1">
        <f t="shared" si="83"/>
        <v>46.2</v>
      </c>
      <c r="K1051" s="1">
        <f t="shared" si="83"/>
        <v>2.1</v>
      </c>
      <c r="L1051" s="1" t="str">
        <f t="shared" si="84"/>
        <v>OK</v>
      </c>
      <c r="M1051" s="1" t="str">
        <f t="shared" si="85"/>
        <v>OK</v>
      </c>
    </row>
    <row r="1052" spans="1:13" x14ac:dyDescent="0.3">
      <c r="A1052">
        <v>1050</v>
      </c>
      <c r="B1052" t="s">
        <v>2636</v>
      </c>
      <c r="C1052" t="s">
        <v>7</v>
      </c>
      <c r="D1052" t="s">
        <v>264</v>
      </c>
      <c r="E1052" t="s">
        <v>2481</v>
      </c>
      <c r="F1052" t="s">
        <v>2637</v>
      </c>
      <c r="G1052" t="s">
        <v>651</v>
      </c>
      <c r="H1052" s="1">
        <f t="shared" si="81"/>
        <v>7.6</v>
      </c>
      <c r="I1052" s="1">
        <f t="shared" si="82"/>
        <v>0.79300000000000004</v>
      </c>
      <c r="J1052" s="1">
        <f t="shared" si="83"/>
        <v>149.80000000000001</v>
      </c>
      <c r="K1052" s="1">
        <f t="shared" si="83"/>
        <v>7.5</v>
      </c>
      <c r="L1052" s="1" t="str">
        <f t="shared" si="84"/>
        <v>OK</v>
      </c>
      <c r="M1052" s="1" t="str">
        <f t="shared" si="85"/>
        <v>OK</v>
      </c>
    </row>
    <row r="1053" spans="1:13" x14ac:dyDescent="0.3">
      <c r="A1053">
        <v>1051</v>
      </c>
      <c r="B1053" t="s">
        <v>2638</v>
      </c>
      <c r="C1053" t="s">
        <v>24</v>
      </c>
      <c r="D1053" t="s">
        <v>1348</v>
      </c>
      <c r="E1053" t="s">
        <v>2639</v>
      </c>
      <c r="F1053" t="s">
        <v>2106</v>
      </c>
      <c r="G1053" t="s">
        <v>1337</v>
      </c>
      <c r="H1053" s="1">
        <f t="shared" si="81"/>
        <v>10.199999999999999</v>
      </c>
      <c r="I1053" s="1">
        <f t="shared" si="82"/>
        <v>0.64090000000000003</v>
      </c>
      <c r="J1053" s="1">
        <f t="shared" si="83"/>
        <v>21.4</v>
      </c>
      <c r="K1053" s="1">
        <f t="shared" si="83"/>
        <v>20</v>
      </c>
      <c r="L1053" s="1" t="str">
        <f t="shared" si="84"/>
        <v>OK</v>
      </c>
      <c r="M1053" s="1" t="str">
        <f t="shared" si="85"/>
        <v>OK</v>
      </c>
    </row>
    <row r="1054" spans="1:13" x14ac:dyDescent="0.3">
      <c r="A1054">
        <v>1052</v>
      </c>
      <c r="B1054" t="s">
        <v>2640</v>
      </c>
      <c r="C1054" t="s">
        <v>253</v>
      </c>
      <c r="D1054" t="s">
        <v>284</v>
      </c>
      <c r="E1054" t="s">
        <v>2641</v>
      </c>
      <c r="F1054" t="s">
        <v>2642</v>
      </c>
      <c r="G1054" t="s">
        <v>324</v>
      </c>
      <c r="H1054" s="1">
        <f t="shared" si="81"/>
        <v>8.1</v>
      </c>
      <c r="I1054" s="1">
        <f t="shared" si="82"/>
        <v>0.79289999999999994</v>
      </c>
      <c r="J1054" s="1">
        <f t="shared" si="83"/>
        <v>110.8</v>
      </c>
      <c r="K1054" s="1">
        <f t="shared" si="83"/>
        <v>6.7</v>
      </c>
      <c r="L1054" s="1" t="str">
        <f t="shared" si="84"/>
        <v>OK</v>
      </c>
      <c r="M1054" s="1" t="str">
        <f t="shared" si="85"/>
        <v>OK</v>
      </c>
    </row>
    <row r="1055" spans="1:13" x14ac:dyDescent="0.3">
      <c r="A1055">
        <v>1053</v>
      </c>
      <c r="B1055" t="s">
        <v>2643</v>
      </c>
      <c r="C1055" t="s">
        <v>7</v>
      </c>
      <c r="D1055" t="s">
        <v>901</v>
      </c>
      <c r="E1055" t="s">
        <v>1550</v>
      </c>
      <c r="F1055" t="s">
        <v>1348</v>
      </c>
      <c r="G1055" t="s">
        <v>1320</v>
      </c>
      <c r="H1055" s="1">
        <f t="shared" si="81"/>
        <v>13</v>
      </c>
      <c r="I1055" s="1">
        <f t="shared" si="82"/>
        <v>1</v>
      </c>
      <c r="J1055" s="1">
        <f t="shared" si="83"/>
        <v>10.199999999999999</v>
      </c>
      <c r="K1055" s="1">
        <f t="shared" si="83"/>
        <v>15.9</v>
      </c>
      <c r="L1055" s="1" t="str">
        <f t="shared" si="84"/>
        <v>OK</v>
      </c>
      <c r="M1055" s="1" t="str">
        <f t="shared" si="85"/>
        <v>OK</v>
      </c>
    </row>
    <row r="1056" spans="1:13" x14ac:dyDescent="0.3">
      <c r="A1056">
        <v>1054</v>
      </c>
      <c r="B1056" t="s">
        <v>2644</v>
      </c>
      <c r="C1056" t="s">
        <v>24</v>
      </c>
      <c r="D1056" t="s">
        <v>353</v>
      </c>
      <c r="E1056" t="s">
        <v>928</v>
      </c>
      <c r="F1056" t="s">
        <v>2645</v>
      </c>
      <c r="G1056" t="s">
        <v>319</v>
      </c>
      <c r="H1056" s="1">
        <f t="shared" si="81"/>
        <v>6.5</v>
      </c>
      <c r="I1056" s="1">
        <f t="shared" si="82"/>
        <v>1.1000000000000001</v>
      </c>
      <c r="J1056" s="1">
        <f t="shared" si="83"/>
        <v>146.80000000000001</v>
      </c>
      <c r="K1056" s="1">
        <f t="shared" si="83"/>
        <v>4.8</v>
      </c>
      <c r="L1056" s="1" t="str">
        <f t="shared" si="84"/>
        <v>OK</v>
      </c>
      <c r="M1056" s="1" t="str">
        <f t="shared" si="85"/>
        <v>OK</v>
      </c>
    </row>
    <row r="1057" spans="1:13" x14ac:dyDescent="0.3">
      <c r="A1057">
        <v>1055</v>
      </c>
      <c r="B1057" t="s">
        <v>2646</v>
      </c>
      <c r="C1057" t="s">
        <v>24</v>
      </c>
      <c r="D1057" t="s">
        <v>739</v>
      </c>
      <c r="E1057" t="s">
        <v>1128</v>
      </c>
      <c r="F1057" t="s">
        <v>140</v>
      </c>
      <c r="G1057" t="s">
        <v>1253</v>
      </c>
      <c r="H1057" s="1">
        <f t="shared" si="81"/>
        <v>3.8</v>
      </c>
      <c r="I1057" s="1">
        <f t="shared" si="82"/>
        <v>2</v>
      </c>
      <c r="J1057" s="1">
        <f t="shared" si="83"/>
        <v>9.5</v>
      </c>
      <c r="K1057" s="1">
        <f t="shared" si="83"/>
        <v>38.5</v>
      </c>
      <c r="L1057" s="1" t="str">
        <f t="shared" si="84"/>
        <v>OK</v>
      </c>
      <c r="M1057" s="1" t="str">
        <f t="shared" si="85"/>
        <v>OK</v>
      </c>
    </row>
    <row r="1058" spans="1:13" x14ac:dyDescent="0.3">
      <c r="A1058">
        <v>1056</v>
      </c>
      <c r="B1058" t="s">
        <v>2647</v>
      </c>
      <c r="C1058" t="s">
        <v>1966</v>
      </c>
      <c r="D1058" t="s">
        <v>353</v>
      </c>
      <c r="E1058" t="s">
        <v>928</v>
      </c>
      <c r="F1058" t="s">
        <v>2648</v>
      </c>
      <c r="G1058" t="s">
        <v>407</v>
      </c>
      <c r="H1058" s="1">
        <f t="shared" si="81"/>
        <v>6.5</v>
      </c>
      <c r="I1058" s="1">
        <f t="shared" si="82"/>
        <v>1.1000000000000001</v>
      </c>
      <c r="J1058" s="1">
        <f t="shared" si="83"/>
        <v>109.9</v>
      </c>
      <c r="K1058" s="1">
        <f t="shared" si="83"/>
        <v>6.2</v>
      </c>
      <c r="L1058" s="1" t="str">
        <f t="shared" si="84"/>
        <v>OK</v>
      </c>
      <c r="M1058" s="1" t="str">
        <f t="shared" si="85"/>
        <v>OK</v>
      </c>
    </row>
    <row r="1059" spans="1:13" x14ac:dyDescent="0.3">
      <c r="A1059">
        <v>1057</v>
      </c>
      <c r="B1059" t="s">
        <v>2649</v>
      </c>
      <c r="C1059" t="s">
        <v>238</v>
      </c>
      <c r="D1059" t="s">
        <v>206</v>
      </c>
      <c r="E1059" t="s">
        <v>2650</v>
      </c>
      <c r="F1059" t="s">
        <v>2651</v>
      </c>
      <c r="G1059" t="s">
        <v>651</v>
      </c>
      <c r="H1059" s="1">
        <f t="shared" si="81"/>
        <v>10.3</v>
      </c>
      <c r="I1059" s="1">
        <f t="shared" si="82"/>
        <v>0.60770000000000002</v>
      </c>
      <c r="J1059" s="1">
        <f t="shared" si="83"/>
        <v>118.9</v>
      </c>
      <c r="K1059" s="1">
        <f t="shared" si="83"/>
        <v>7.5</v>
      </c>
      <c r="L1059" s="1" t="str">
        <f t="shared" si="84"/>
        <v>OK</v>
      </c>
      <c r="M1059" s="1" t="str">
        <f t="shared" si="85"/>
        <v>OK</v>
      </c>
    </row>
    <row r="1060" spans="1:13" x14ac:dyDescent="0.3">
      <c r="A1060">
        <v>1058</v>
      </c>
      <c r="B1060" t="s">
        <v>2652</v>
      </c>
      <c r="C1060" t="s">
        <v>253</v>
      </c>
      <c r="D1060" t="s">
        <v>1436</v>
      </c>
      <c r="E1060" t="s">
        <v>2653</v>
      </c>
      <c r="F1060" t="s">
        <v>1038</v>
      </c>
      <c r="G1060" t="s">
        <v>907</v>
      </c>
      <c r="H1060" s="1">
        <f t="shared" si="81"/>
        <v>12.7</v>
      </c>
      <c r="I1060" s="1">
        <f t="shared" si="82"/>
        <v>0.39139999999999997</v>
      </c>
      <c r="J1060" s="1">
        <f t="shared" si="83"/>
        <v>19.3</v>
      </c>
      <c r="K1060" s="1">
        <f t="shared" si="83"/>
        <v>41.9</v>
      </c>
      <c r="L1060" s="1" t="str">
        <f t="shared" si="84"/>
        <v>OK</v>
      </c>
      <c r="M1060" s="1" t="str">
        <f t="shared" si="85"/>
        <v>OK</v>
      </c>
    </row>
    <row r="1061" spans="1:13" x14ac:dyDescent="0.3">
      <c r="A1061">
        <v>1059</v>
      </c>
      <c r="B1061" t="s">
        <v>2654</v>
      </c>
      <c r="C1061" t="s">
        <v>7</v>
      </c>
      <c r="D1061" t="s">
        <v>324</v>
      </c>
      <c r="E1061" t="s">
        <v>976</v>
      </c>
      <c r="F1061" t="s">
        <v>1324</v>
      </c>
      <c r="G1061" t="s">
        <v>1190</v>
      </c>
      <c r="H1061" s="1">
        <f t="shared" si="81"/>
        <v>6.7</v>
      </c>
      <c r="I1061" s="1">
        <f t="shared" si="82"/>
        <v>1.9</v>
      </c>
      <c r="J1061" s="1">
        <f t="shared" si="83"/>
        <v>12.9</v>
      </c>
      <c r="K1061" s="1">
        <f t="shared" si="83"/>
        <v>26.1</v>
      </c>
      <c r="L1061" s="1" t="str">
        <f t="shared" si="84"/>
        <v>OK</v>
      </c>
      <c r="M1061" s="1" t="str">
        <f t="shared" si="85"/>
        <v>OK</v>
      </c>
    </row>
    <row r="1062" spans="1:13" x14ac:dyDescent="0.3">
      <c r="A1062">
        <v>1060</v>
      </c>
      <c r="B1062" t="s">
        <v>2655</v>
      </c>
      <c r="C1062" t="s">
        <v>7</v>
      </c>
      <c r="D1062" t="s">
        <v>660</v>
      </c>
      <c r="E1062" t="s">
        <v>718</v>
      </c>
      <c r="F1062" t="s">
        <v>901</v>
      </c>
      <c r="G1062" t="s">
        <v>1626</v>
      </c>
      <c r="H1062" s="1">
        <f t="shared" si="81"/>
        <v>5.2</v>
      </c>
      <c r="I1062" s="1">
        <f t="shared" si="82"/>
        <v>1.7</v>
      </c>
      <c r="J1062" s="1">
        <f t="shared" si="83"/>
        <v>13</v>
      </c>
      <c r="K1062" s="1">
        <f t="shared" si="83"/>
        <v>45.2</v>
      </c>
      <c r="L1062" s="1" t="str">
        <f t="shared" si="84"/>
        <v>OK</v>
      </c>
      <c r="M1062" s="1" t="str">
        <f t="shared" si="85"/>
        <v>OK</v>
      </c>
    </row>
    <row r="1063" spans="1:13" x14ac:dyDescent="0.3">
      <c r="A1063">
        <v>1061</v>
      </c>
      <c r="B1063" t="s">
        <v>2656</v>
      </c>
      <c r="C1063" t="s">
        <v>24</v>
      </c>
      <c r="D1063" t="s">
        <v>786</v>
      </c>
      <c r="E1063" t="s">
        <v>2657</v>
      </c>
      <c r="F1063" t="s">
        <v>1527</v>
      </c>
      <c r="G1063" t="s">
        <v>839</v>
      </c>
      <c r="H1063" s="1">
        <f t="shared" si="81"/>
        <v>43.5</v>
      </c>
      <c r="I1063" s="1">
        <f t="shared" si="82"/>
        <v>0.222</v>
      </c>
      <c r="J1063" s="1">
        <f t="shared" si="83"/>
        <v>48.5</v>
      </c>
      <c r="K1063" s="1">
        <f t="shared" si="83"/>
        <v>3</v>
      </c>
      <c r="L1063" s="1" t="str">
        <f t="shared" si="84"/>
        <v>OK</v>
      </c>
      <c r="M1063" s="1" t="str">
        <f t="shared" si="85"/>
        <v>OK</v>
      </c>
    </row>
    <row r="1064" spans="1:13" x14ac:dyDescent="0.3">
      <c r="A1064">
        <v>1062</v>
      </c>
      <c r="B1064" t="s">
        <v>2658</v>
      </c>
      <c r="C1064" t="s">
        <v>24</v>
      </c>
      <c r="D1064" t="s">
        <v>951</v>
      </c>
      <c r="E1064" t="s">
        <v>2659</v>
      </c>
      <c r="F1064" t="s">
        <v>2660</v>
      </c>
      <c r="G1064" t="s">
        <v>839</v>
      </c>
      <c r="H1064" s="1">
        <f t="shared" si="81"/>
        <v>18.600000000000001</v>
      </c>
      <c r="I1064" s="1">
        <f t="shared" si="82"/>
        <v>0.44289999999999996</v>
      </c>
      <c r="J1064" s="1">
        <f t="shared" si="83"/>
        <v>75.5</v>
      </c>
      <c r="K1064" s="1">
        <f t="shared" si="83"/>
        <v>3</v>
      </c>
      <c r="L1064" s="1" t="str">
        <f t="shared" si="84"/>
        <v>OK</v>
      </c>
      <c r="M1064" s="1" t="str">
        <f t="shared" si="85"/>
        <v>OK</v>
      </c>
    </row>
    <row r="1065" spans="1:13" x14ac:dyDescent="0.3">
      <c r="A1065">
        <v>1063</v>
      </c>
      <c r="B1065" t="s">
        <v>2661</v>
      </c>
      <c r="C1065" t="s">
        <v>900</v>
      </c>
      <c r="D1065" t="s">
        <v>255</v>
      </c>
      <c r="E1065" t="s">
        <v>2662</v>
      </c>
      <c r="F1065" t="s">
        <v>666</v>
      </c>
      <c r="G1065" t="s">
        <v>994</v>
      </c>
      <c r="H1065" s="1">
        <f t="shared" si="81"/>
        <v>8.4</v>
      </c>
      <c r="I1065" s="1">
        <f t="shared" si="82"/>
        <v>-3.1</v>
      </c>
      <c r="J1065" s="1">
        <f t="shared" si="83"/>
        <v>42</v>
      </c>
      <c r="K1065" s="1">
        <f t="shared" si="83"/>
        <v>25.7</v>
      </c>
      <c r="L1065" s="1" t="str">
        <f t="shared" si="84"/>
        <v>OK</v>
      </c>
      <c r="M1065" s="1" t="str">
        <f t="shared" si="85"/>
        <v>OK</v>
      </c>
    </row>
    <row r="1066" spans="1:13" x14ac:dyDescent="0.3">
      <c r="A1066">
        <v>1064</v>
      </c>
      <c r="B1066" t="s">
        <v>2663</v>
      </c>
      <c r="C1066" t="s">
        <v>24</v>
      </c>
      <c r="D1066" t="s">
        <v>511</v>
      </c>
      <c r="E1066" t="s">
        <v>718</v>
      </c>
      <c r="F1066" t="s">
        <v>591</v>
      </c>
      <c r="G1066" t="s">
        <v>780</v>
      </c>
      <c r="H1066" s="1">
        <f t="shared" si="81"/>
        <v>4</v>
      </c>
      <c r="I1066" s="1">
        <f t="shared" si="82"/>
        <v>1.7</v>
      </c>
      <c r="J1066" s="1">
        <f t="shared" si="83"/>
        <v>7</v>
      </c>
      <c r="K1066" s="1">
        <f t="shared" si="83"/>
        <v>44.5</v>
      </c>
      <c r="L1066" s="1" t="str">
        <f t="shared" si="84"/>
        <v>OK</v>
      </c>
      <c r="M1066" s="1" t="str">
        <f t="shared" si="85"/>
        <v>OK</v>
      </c>
    </row>
    <row r="1067" spans="1:13" x14ac:dyDescent="0.3">
      <c r="A1067">
        <v>1065</v>
      </c>
      <c r="B1067" t="s">
        <v>2664</v>
      </c>
      <c r="C1067" t="s">
        <v>7</v>
      </c>
      <c r="D1067" t="s">
        <v>1126</v>
      </c>
      <c r="E1067" t="s">
        <v>2665</v>
      </c>
      <c r="F1067" t="s">
        <v>1315</v>
      </c>
      <c r="G1067" t="s">
        <v>348</v>
      </c>
      <c r="H1067" s="1">
        <f t="shared" si="81"/>
        <v>30.1</v>
      </c>
      <c r="I1067" s="1">
        <f t="shared" si="82"/>
        <v>-0.48099999999999998</v>
      </c>
      <c r="J1067" s="1">
        <f t="shared" si="83"/>
        <v>52</v>
      </c>
      <c r="K1067" s="1">
        <f t="shared" si="83"/>
        <v>8</v>
      </c>
      <c r="L1067" s="1" t="str">
        <f t="shared" si="84"/>
        <v>OK</v>
      </c>
      <c r="M1067" s="1" t="str">
        <f t="shared" si="85"/>
        <v>OK</v>
      </c>
    </row>
    <row r="1068" spans="1:13" x14ac:dyDescent="0.3">
      <c r="A1068">
        <v>1066</v>
      </c>
      <c r="B1068" t="s">
        <v>2666</v>
      </c>
      <c r="C1068" t="s">
        <v>909</v>
      </c>
      <c r="D1068" t="s">
        <v>1781</v>
      </c>
      <c r="E1068" t="s">
        <v>2667</v>
      </c>
      <c r="F1068" t="s">
        <v>1493</v>
      </c>
      <c r="G1068" t="s">
        <v>937</v>
      </c>
      <c r="H1068" s="1">
        <f t="shared" si="81"/>
        <v>12</v>
      </c>
      <c r="I1068" s="1">
        <f t="shared" si="82"/>
        <v>0.98670000000000002</v>
      </c>
      <c r="J1068" s="1">
        <f t="shared" si="83"/>
        <v>14.1</v>
      </c>
      <c r="K1068" s="1">
        <f t="shared" si="83"/>
        <v>17.3</v>
      </c>
      <c r="L1068" s="1" t="str">
        <f t="shared" si="84"/>
        <v>OK</v>
      </c>
      <c r="M1068" s="1" t="str">
        <f t="shared" si="85"/>
        <v>OK</v>
      </c>
    </row>
    <row r="1069" spans="1:13" x14ac:dyDescent="0.3">
      <c r="A1069">
        <v>1067</v>
      </c>
      <c r="B1069" t="s">
        <v>2668</v>
      </c>
      <c r="C1069" t="s">
        <v>24</v>
      </c>
      <c r="D1069" t="s">
        <v>975</v>
      </c>
      <c r="E1069" t="s">
        <v>2669</v>
      </c>
      <c r="F1069" t="s">
        <v>2063</v>
      </c>
      <c r="G1069" t="s">
        <v>499</v>
      </c>
      <c r="H1069" s="1">
        <f t="shared" si="81"/>
        <v>81.5</v>
      </c>
      <c r="I1069" s="1">
        <f t="shared" si="82"/>
        <v>0.48480000000000001</v>
      </c>
      <c r="J1069" s="1">
        <f t="shared" si="83"/>
        <v>28.2</v>
      </c>
      <c r="K1069" s="1">
        <f t="shared" si="83"/>
        <v>3.5</v>
      </c>
      <c r="L1069" s="1" t="str">
        <f t="shared" si="84"/>
        <v>OK</v>
      </c>
      <c r="M1069" s="1" t="str">
        <f t="shared" si="85"/>
        <v>OK</v>
      </c>
    </row>
    <row r="1070" spans="1:13" x14ac:dyDescent="0.3">
      <c r="A1070">
        <v>1068</v>
      </c>
      <c r="B1070" t="s">
        <v>2670</v>
      </c>
      <c r="C1070" t="s">
        <v>7</v>
      </c>
      <c r="D1070" t="s">
        <v>114</v>
      </c>
      <c r="E1070" t="s">
        <v>2671</v>
      </c>
      <c r="F1070" t="s">
        <v>1090</v>
      </c>
      <c r="G1070" t="s">
        <v>1357</v>
      </c>
      <c r="H1070" s="1">
        <f t="shared" si="81"/>
        <v>14.9</v>
      </c>
      <c r="I1070" s="1">
        <f t="shared" si="82"/>
        <v>-0.23300000000000001</v>
      </c>
      <c r="J1070" s="1">
        <f t="shared" si="83"/>
        <v>27.8</v>
      </c>
      <c r="K1070" s="1">
        <f t="shared" si="83"/>
        <v>18</v>
      </c>
      <c r="L1070" s="1" t="str">
        <f t="shared" si="84"/>
        <v>OK</v>
      </c>
      <c r="M1070" s="1" t="str">
        <f t="shared" si="85"/>
        <v>OK</v>
      </c>
    </row>
    <row r="1071" spans="1:13" x14ac:dyDescent="0.3">
      <c r="A1071">
        <v>1069</v>
      </c>
      <c r="B1071" t="s">
        <v>2672</v>
      </c>
      <c r="C1071" t="s">
        <v>7</v>
      </c>
      <c r="D1071" t="s">
        <v>520</v>
      </c>
      <c r="E1071" t="s">
        <v>1182</v>
      </c>
      <c r="F1071" t="s">
        <v>348</v>
      </c>
      <c r="G1071" t="s">
        <v>1843</v>
      </c>
      <c r="H1071" s="1">
        <f t="shared" si="81"/>
        <v>4.2</v>
      </c>
      <c r="I1071" s="1">
        <f t="shared" si="82"/>
        <v>1.4</v>
      </c>
      <c r="J1071" s="1">
        <f t="shared" si="83"/>
        <v>8</v>
      </c>
      <c r="K1071" s="1">
        <f t="shared" si="83"/>
        <v>52.4</v>
      </c>
      <c r="L1071" s="1" t="str">
        <f t="shared" si="84"/>
        <v>OK</v>
      </c>
      <c r="M1071" s="1" t="str">
        <f t="shared" si="85"/>
        <v>OK</v>
      </c>
    </row>
    <row r="1072" spans="1:13" x14ac:dyDescent="0.3">
      <c r="A1072">
        <v>1070</v>
      </c>
      <c r="B1072" t="s">
        <v>2673</v>
      </c>
      <c r="C1072" t="s">
        <v>24</v>
      </c>
      <c r="D1072" t="s">
        <v>1059</v>
      </c>
      <c r="E1072" t="s">
        <v>2674</v>
      </c>
      <c r="F1072" t="s">
        <v>1126</v>
      </c>
      <c r="G1072" t="s">
        <v>680</v>
      </c>
      <c r="H1072" s="1">
        <f t="shared" si="81"/>
        <v>36.799999999999997</v>
      </c>
      <c r="I1072" s="1">
        <f t="shared" si="82"/>
        <v>0.53010000000000002</v>
      </c>
      <c r="J1072" s="1">
        <f t="shared" si="83"/>
        <v>30.1</v>
      </c>
      <c r="K1072" s="1">
        <f t="shared" si="83"/>
        <v>5.9</v>
      </c>
      <c r="L1072" s="1" t="str">
        <f t="shared" si="84"/>
        <v>OK</v>
      </c>
      <c r="M1072" s="1" t="str">
        <f t="shared" si="85"/>
        <v>OK</v>
      </c>
    </row>
    <row r="1073" spans="1:13" x14ac:dyDescent="0.3">
      <c r="A1073">
        <v>1071</v>
      </c>
      <c r="B1073" t="s">
        <v>2675</v>
      </c>
      <c r="C1073" t="s">
        <v>24</v>
      </c>
      <c r="D1073" t="s">
        <v>146</v>
      </c>
      <c r="E1073" t="s">
        <v>2676</v>
      </c>
      <c r="F1073" t="s">
        <v>710</v>
      </c>
      <c r="G1073" t="s">
        <v>83</v>
      </c>
      <c r="H1073" s="1">
        <f t="shared" si="81"/>
        <v>11.3</v>
      </c>
      <c r="I1073" s="1">
        <f t="shared" si="82"/>
        <v>0.46229999999999999</v>
      </c>
      <c r="J1073" s="1">
        <f t="shared" si="83"/>
        <v>24.5</v>
      </c>
      <c r="K1073" s="1">
        <f t="shared" si="83"/>
        <v>22.2</v>
      </c>
      <c r="L1073" s="1" t="str">
        <f t="shared" si="84"/>
        <v>OK</v>
      </c>
      <c r="M1073" s="1" t="str">
        <f t="shared" si="85"/>
        <v>OK</v>
      </c>
    </row>
    <row r="1074" spans="1:13" x14ac:dyDescent="0.3">
      <c r="A1074">
        <v>1072</v>
      </c>
      <c r="B1074" t="s">
        <v>2677</v>
      </c>
      <c r="C1074" t="s">
        <v>7</v>
      </c>
      <c r="D1074" t="s">
        <v>215</v>
      </c>
      <c r="E1074" t="s">
        <v>1550</v>
      </c>
      <c r="F1074" t="s">
        <v>1576</v>
      </c>
      <c r="G1074" t="s">
        <v>1927</v>
      </c>
      <c r="H1074" s="1">
        <f t="shared" si="81"/>
        <v>11.2</v>
      </c>
      <c r="I1074" s="1">
        <f t="shared" si="82"/>
        <v>1</v>
      </c>
      <c r="J1074" s="1">
        <f t="shared" si="83"/>
        <v>11.4</v>
      </c>
      <c r="K1074" s="1">
        <f t="shared" si="83"/>
        <v>18.399999999999999</v>
      </c>
      <c r="L1074" s="1" t="str">
        <f t="shared" si="84"/>
        <v>OK</v>
      </c>
      <c r="M1074" s="1" t="str">
        <f t="shared" si="85"/>
        <v>OK</v>
      </c>
    </row>
    <row r="1075" spans="1:13" x14ac:dyDescent="0.3">
      <c r="A1075">
        <v>1073</v>
      </c>
      <c r="B1075" t="s">
        <v>2678</v>
      </c>
      <c r="C1075" t="s">
        <v>7</v>
      </c>
      <c r="D1075" t="s">
        <v>1490</v>
      </c>
      <c r="E1075" t="s">
        <v>1550</v>
      </c>
      <c r="F1075" t="s">
        <v>2078</v>
      </c>
      <c r="G1075" t="s">
        <v>1337</v>
      </c>
      <c r="H1075" s="1">
        <f t="shared" si="81"/>
        <v>10.5</v>
      </c>
      <c r="I1075" s="1">
        <f t="shared" si="82"/>
        <v>1</v>
      </c>
      <c r="J1075" s="1">
        <f t="shared" si="83"/>
        <v>11</v>
      </c>
      <c r="K1075" s="1">
        <f t="shared" si="83"/>
        <v>20</v>
      </c>
      <c r="L1075" s="1" t="str">
        <f t="shared" si="84"/>
        <v>OK</v>
      </c>
      <c r="M1075" s="1" t="str">
        <f t="shared" si="85"/>
        <v>OK</v>
      </c>
    </row>
    <row r="1076" spans="1:13" x14ac:dyDescent="0.3">
      <c r="A1076">
        <v>1074</v>
      </c>
      <c r="B1076" t="s">
        <v>2679</v>
      </c>
      <c r="C1076" t="s">
        <v>7</v>
      </c>
      <c r="D1076" t="s">
        <v>1413</v>
      </c>
      <c r="E1076" t="s">
        <v>2680</v>
      </c>
      <c r="F1076" t="s">
        <v>114</v>
      </c>
      <c r="G1076" t="s">
        <v>1570</v>
      </c>
      <c r="H1076" s="1">
        <f t="shared" si="81"/>
        <v>16.899999999999999</v>
      </c>
      <c r="I1076" s="1">
        <f t="shared" si="82"/>
        <v>0.65739999999999998</v>
      </c>
      <c r="J1076" s="1">
        <f t="shared" si="83"/>
        <v>14.9</v>
      </c>
      <c r="K1076" s="1">
        <f t="shared" si="83"/>
        <v>17.100000000000001</v>
      </c>
      <c r="L1076" s="1" t="str">
        <f t="shared" si="84"/>
        <v>OK</v>
      </c>
      <c r="M1076" s="1" t="str">
        <f t="shared" si="85"/>
        <v>OK</v>
      </c>
    </row>
    <row r="1077" spans="1:13" x14ac:dyDescent="0.3">
      <c r="A1077">
        <v>1075</v>
      </c>
      <c r="B1077" t="s">
        <v>2681</v>
      </c>
      <c r="C1077" t="s">
        <v>24</v>
      </c>
      <c r="D1077" t="s">
        <v>1103</v>
      </c>
      <c r="E1077" t="s">
        <v>2682</v>
      </c>
      <c r="F1077" t="s">
        <v>316</v>
      </c>
      <c r="G1077" t="s">
        <v>1968</v>
      </c>
      <c r="H1077" s="1">
        <f t="shared" si="81"/>
        <v>2.9</v>
      </c>
      <c r="I1077" s="1">
        <f t="shared" si="82"/>
        <v>0.82099999999999995</v>
      </c>
      <c r="J1077" s="1">
        <f t="shared" si="83"/>
        <v>65.8</v>
      </c>
      <c r="K1077" s="1">
        <f t="shared" si="83"/>
        <v>11.9</v>
      </c>
      <c r="L1077" s="1" t="str">
        <f t="shared" si="84"/>
        <v>OK</v>
      </c>
      <c r="M1077" s="1" t="str">
        <f t="shared" si="85"/>
        <v>OK</v>
      </c>
    </row>
    <row r="1078" spans="1:13" x14ac:dyDescent="0.3">
      <c r="A1078">
        <v>1076</v>
      </c>
      <c r="B1078" t="s">
        <v>2683</v>
      </c>
      <c r="C1078" t="s">
        <v>165</v>
      </c>
      <c r="D1078" t="s">
        <v>441</v>
      </c>
      <c r="E1078" t="s">
        <v>2684</v>
      </c>
      <c r="F1078" t="s">
        <v>2685</v>
      </c>
      <c r="G1078" t="s">
        <v>1317</v>
      </c>
      <c r="H1078" s="1">
        <f t="shared" si="81"/>
        <v>5.3</v>
      </c>
      <c r="I1078" s="1">
        <f t="shared" si="82"/>
        <v>-4.3</v>
      </c>
      <c r="J1078" s="1">
        <f t="shared" si="83"/>
        <v>101.6</v>
      </c>
      <c r="K1078" s="1">
        <f t="shared" si="83"/>
        <v>26.3</v>
      </c>
      <c r="L1078" s="1" t="str">
        <f t="shared" si="84"/>
        <v>OK</v>
      </c>
      <c r="M1078" s="1" t="str">
        <f t="shared" si="85"/>
        <v>OK</v>
      </c>
    </row>
    <row r="1079" spans="1:13" x14ac:dyDescent="0.3">
      <c r="A1079">
        <v>1077</v>
      </c>
      <c r="B1079" t="s">
        <v>2686</v>
      </c>
      <c r="C1079" t="s">
        <v>2632</v>
      </c>
      <c r="D1079" t="s">
        <v>596</v>
      </c>
      <c r="E1079" t="s">
        <v>1149</v>
      </c>
      <c r="F1079" t="s">
        <v>807</v>
      </c>
      <c r="G1079" t="s">
        <v>255</v>
      </c>
      <c r="H1079" s="1">
        <f t="shared" si="81"/>
        <v>3.9</v>
      </c>
      <c r="I1079" s="1">
        <f t="shared" si="82"/>
        <v>1.3</v>
      </c>
      <c r="J1079" s="1">
        <f t="shared" si="83"/>
        <v>78.2</v>
      </c>
      <c r="K1079" s="1">
        <f t="shared" si="83"/>
        <v>8.4</v>
      </c>
      <c r="L1079" s="1" t="str">
        <f t="shared" si="84"/>
        <v>OK</v>
      </c>
      <c r="M1079" s="1" t="str">
        <f t="shared" si="85"/>
        <v>OK</v>
      </c>
    </row>
    <row r="1080" spans="1:13" x14ac:dyDescent="0.3">
      <c r="A1080">
        <v>1078</v>
      </c>
      <c r="B1080" t="s">
        <v>2687</v>
      </c>
      <c r="C1080" t="s">
        <v>24</v>
      </c>
      <c r="D1080" t="s">
        <v>358</v>
      </c>
      <c r="E1080" t="s">
        <v>928</v>
      </c>
      <c r="F1080" t="s">
        <v>2506</v>
      </c>
      <c r="G1080" t="s">
        <v>220</v>
      </c>
      <c r="H1080" s="1">
        <f t="shared" si="81"/>
        <v>4.9000000000000004</v>
      </c>
      <c r="I1080" s="1">
        <f t="shared" si="82"/>
        <v>1.1000000000000001</v>
      </c>
      <c r="J1080" s="1">
        <f t="shared" si="83"/>
        <v>93.4</v>
      </c>
      <c r="K1080" s="1">
        <f t="shared" si="83"/>
        <v>8.5</v>
      </c>
      <c r="L1080" s="1" t="str">
        <f t="shared" si="84"/>
        <v>OK</v>
      </c>
      <c r="M1080" s="1" t="str">
        <f t="shared" si="85"/>
        <v>OK</v>
      </c>
    </row>
    <row r="1081" spans="1:13" x14ac:dyDescent="0.3">
      <c r="A1081">
        <v>1079</v>
      </c>
      <c r="B1081" t="s">
        <v>2688</v>
      </c>
      <c r="C1081" t="s">
        <v>238</v>
      </c>
      <c r="D1081" t="s">
        <v>319</v>
      </c>
      <c r="E1081" t="s">
        <v>2689</v>
      </c>
      <c r="F1081" t="s">
        <v>2690</v>
      </c>
      <c r="G1081" t="s">
        <v>2078</v>
      </c>
      <c r="H1081" s="1">
        <f t="shared" si="81"/>
        <v>4.8</v>
      </c>
      <c r="I1081" s="1">
        <f t="shared" si="82"/>
        <v>0.69350000000000001</v>
      </c>
      <c r="J1081" s="1">
        <f t="shared" si="83"/>
        <v>126.1</v>
      </c>
      <c r="K1081" s="1">
        <f t="shared" si="83"/>
        <v>11</v>
      </c>
      <c r="L1081" s="1" t="str">
        <f t="shared" si="84"/>
        <v>OK</v>
      </c>
      <c r="M1081" s="1" t="str">
        <f t="shared" si="85"/>
        <v>OK</v>
      </c>
    </row>
    <row r="1082" spans="1:13" x14ac:dyDescent="0.3">
      <c r="A1082">
        <v>1080</v>
      </c>
      <c r="B1082" t="s">
        <v>2691</v>
      </c>
      <c r="C1082" t="s">
        <v>7</v>
      </c>
      <c r="D1082" t="s">
        <v>1401</v>
      </c>
      <c r="E1082" t="s">
        <v>2692</v>
      </c>
      <c r="F1082" t="s">
        <v>2693</v>
      </c>
      <c r="G1082" t="s">
        <v>298</v>
      </c>
      <c r="H1082" s="1">
        <f t="shared" si="81"/>
        <v>19.5</v>
      </c>
      <c r="I1082" s="1">
        <f t="shared" si="82"/>
        <v>0.3049</v>
      </c>
      <c r="J1082" s="1">
        <f t="shared" si="83"/>
        <v>26.9</v>
      </c>
      <c r="K1082" s="1">
        <f t="shared" si="83"/>
        <v>13.7</v>
      </c>
      <c r="L1082" s="1" t="str">
        <f t="shared" si="84"/>
        <v>OK</v>
      </c>
      <c r="M1082" s="1" t="str">
        <f t="shared" si="85"/>
        <v>OK</v>
      </c>
    </row>
    <row r="1083" spans="1:13" x14ac:dyDescent="0.3">
      <c r="A1083">
        <v>1081</v>
      </c>
      <c r="B1083" t="s">
        <v>2694</v>
      </c>
      <c r="C1083" t="s">
        <v>7</v>
      </c>
      <c r="D1083" t="s">
        <v>441</v>
      </c>
      <c r="E1083" t="s">
        <v>1149</v>
      </c>
      <c r="F1083" t="s">
        <v>1286</v>
      </c>
      <c r="G1083" t="s">
        <v>1286</v>
      </c>
      <c r="H1083" s="1">
        <f t="shared" si="81"/>
        <v>5.3</v>
      </c>
      <c r="I1083" s="1">
        <f t="shared" si="82"/>
        <v>1.3</v>
      </c>
      <c r="J1083" s="1">
        <f t="shared" si="83"/>
        <v>21</v>
      </c>
      <c r="K1083" s="1">
        <f t="shared" si="83"/>
        <v>21</v>
      </c>
      <c r="L1083" s="1" t="str">
        <f t="shared" si="84"/>
        <v>OK</v>
      </c>
      <c r="M1083" s="1" t="str">
        <f t="shared" si="85"/>
        <v>OK</v>
      </c>
    </row>
    <row r="1084" spans="1:13" x14ac:dyDescent="0.3">
      <c r="A1084">
        <v>1082</v>
      </c>
      <c r="B1084" t="s">
        <v>2695</v>
      </c>
      <c r="C1084" t="s">
        <v>307</v>
      </c>
      <c r="D1084" t="s">
        <v>1134</v>
      </c>
      <c r="E1084" t="s">
        <v>1070</v>
      </c>
      <c r="F1084" t="s">
        <v>1673</v>
      </c>
      <c r="G1084" t="s">
        <v>1793</v>
      </c>
      <c r="H1084" s="1">
        <f t="shared" si="81"/>
        <v>2.8</v>
      </c>
      <c r="I1084" s="1">
        <f t="shared" si="82"/>
        <v>2.5</v>
      </c>
      <c r="J1084" s="1">
        <f t="shared" si="83"/>
        <v>14.8</v>
      </c>
      <c r="K1084" s="1">
        <f t="shared" si="83"/>
        <v>23.9</v>
      </c>
      <c r="L1084" s="1" t="str">
        <f t="shared" si="84"/>
        <v>OK</v>
      </c>
      <c r="M1084" s="1" t="str">
        <f t="shared" si="85"/>
        <v>OK</v>
      </c>
    </row>
    <row r="1085" spans="1:13" x14ac:dyDescent="0.3">
      <c r="A1085">
        <v>1083</v>
      </c>
      <c r="B1085" t="s">
        <v>2696</v>
      </c>
      <c r="C1085" t="s">
        <v>60</v>
      </c>
      <c r="D1085" t="s">
        <v>255</v>
      </c>
      <c r="E1085" t="s">
        <v>2697</v>
      </c>
      <c r="F1085" t="s">
        <v>1201</v>
      </c>
      <c r="G1085" t="s">
        <v>264</v>
      </c>
      <c r="H1085" s="1">
        <f t="shared" si="81"/>
        <v>8.4</v>
      </c>
      <c r="I1085" s="1">
        <f t="shared" si="82"/>
        <v>0.60329999999999995</v>
      </c>
      <c r="J1085" s="1">
        <f t="shared" si="83"/>
        <v>179.8</v>
      </c>
      <c r="K1085" s="1">
        <f t="shared" si="83"/>
        <v>7.6</v>
      </c>
      <c r="L1085" s="1" t="str">
        <f t="shared" si="84"/>
        <v>OK</v>
      </c>
      <c r="M1085" s="1" t="str">
        <f t="shared" si="85"/>
        <v>OK</v>
      </c>
    </row>
    <row r="1086" spans="1:13" x14ac:dyDescent="0.3">
      <c r="A1086">
        <v>1084</v>
      </c>
      <c r="B1086" t="s">
        <v>2698</v>
      </c>
      <c r="C1086" t="s">
        <v>7</v>
      </c>
      <c r="D1086" t="s">
        <v>451</v>
      </c>
      <c r="E1086" t="s">
        <v>2699</v>
      </c>
      <c r="F1086" t="s">
        <v>1366</v>
      </c>
      <c r="G1086" t="s">
        <v>1241</v>
      </c>
      <c r="H1086" s="1">
        <f t="shared" si="81"/>
        <v>12.1</v>
      </c>
      <c r="I1086" s="1">
        <f t="shared" si="82"/>
        <v>0.79470000000000007</v>
      </c>
      <c r="J1086" s="1">
        <f t="shared" si="83"/>
        <v>13.5</v>
      </c>
      <c r="K1086" s="1">
        <f t="shared" si="83"/>
        <v>19.899999999999999</v>
      </c>
      <c r="L1086" s="1" t="str">
        <f t="shared" si="84"/>
        <v>OK</v>
      </c>
      <c r="M1086" s="1" t="str">
        <f t="shared" si="85"/>
        <v>OK</v>
      </c>
    </row>
    <row r="1087" spans="1:13" x14ac:dyDescent="0.3">
      <c r="A1087">
        <v>1085</v>
      </c>
      <c r="B1087" t="s">
        <v>2700</v>
      </c>
      <c r="C1087" t="s">
        <v>1653</v>
      </c>
      <c r="D1087" t="s">
        <v>426</v>
      </c>
      <c r="E1087" t="s">
        <v>2701</v>
      </c>
      <c r="F1087" t="s">
        <v>2702</v>
      </c>
      <c r="G1087" t="s">
        <v>789</v>
      </c>
      <c r="H1087" s="1">
        <f t="shared" si="81"/>
        <v>8.1999999999999993</v>
      </c>
      <c r="I1087" s="1">
        <f t="shared" si="82"/>
        <v>0.83789999999999998</v>
      </c>
      <c r="J1087" s="1">
        <f t="shared" si="83"/>
        <v>71.7</v>
      </c>
      <c r="K1087" s="1">
        <f t="shared" si="83"/>
        <v>6.1</v>
      </c>
      <c r="L1087" s="1" t="str">
        <f t="shared" si="84"/>
        <v>OK</v>
      </c>
      <c r="M1087" s="1" t="str">
        <f t="shared" si="85"/>
        <v>OK</v>
      </c>
    </row>
    <row r="1088" spans="1:13" x14ac:dyDescent="0.3">
      <c r="A1088">
        <v>1086</v>
      </c>
      <c r="B1088" t="s">
        <v>2703</v>
      </c>
      <c r="C1088" t="s">
        <v>81</v>
      </c>
      <c r="D1088" t="s">
        <v>1661</v>
      </c>
      <c r="E1088" t="s">
        <v>2704</v>
      </c>
      <c r="F1088" t="s">
        <v>2705</v>
      </c>
      <c r="G1088" t="s">
        <v>407</v>
      </c>
      <c r="H1088" s="1">
        <f t="shared" si="81"/>
        <v>13.8</v>
      </c>
      <c r="I1088" s="1">
        <f t="shared" si="82"/>
        <v>0.36919999999999997</v>
      </c>
      <c r="J1088" s="1">
        <f t="shared" si="83"/>
        <v>240.3</v>
      </c>
      <c r="K1088" s="1">
        <f t="shared" si="83"/>
        <v>6.2</v>
      </c>
      <c r="L1088" s="1" t="str">
        <f t="shared" si="84"/>
        <v>OK</v>
      </c>
      <c r="M1088" s="1" t="str">
        <f t="shared" si="85"/>
        <v>OK</v>
      </c>
    </row>
    <row r="1089" spans="1:13" x14ac:dyDescent="0.3">
      <c r="A1089">
        <v>1087</v>
      </c>
      <c r="B1089" t="s">
        <v>2706</v>
      </c>
      <c r="C1089" t="s">
        <v>7</v>
      </c>
      <c r="D1089" t="s">
        <v>334</v>
      </c>
      <c r="E1089" t="s">
        <v>2707</v>
      </c>
      <c r="F1089" t="s">
        <v>1415</v>
      </c>
      <c r="G1089" t="s">
        <v>1784</v>
      </c>
      <c r="H1089" s="1">
        <f t="shared" si="81"/>
        <v>7.7</v>
      </c>
      <c r="I1089" s="1">
        <f t="shared" si="82"/>
        <v>0.9153</v>
      </c>
      <c r="J1089" s="1">
        <f t="shared" si="83"/>
        <v>13.9</v>
      </c>
      <c r="K1089" s="1">
        <f t="shared" si="83"/>
        <v>34.299999999999997</v>
      </c>
      <c r="L1089" s="1" t="str">
        <f t="shared" si="84"/>
        <v>OK</v>
      </c>
      <c r="M1089" s="1" t="str">
        <f t="shared" si="85"/>
        <v>OK</v>
      </c>
    </row>
    <row r="1090" spans="1:13" x14ac:dyDescent="0.3">
      <c r="A1090">
        <v>1088</v>
      </c>
      <c r="B1090" t="s">
        <v>2708</v>
      </c>
      <c r="C1090" t="s">
        <v>81</v>
      </c>
      <c r="D1090" t="s">
        <v>1154</v>
      </c>
      <c r="E1090" t="s">
        <v>2709</v>
      </c>
      <c r="F1090" t="s">
        <v>1784</v>
      </c>
      <c r="G1090" t="s">
        <v>314</v>
      </c>
      <c r="H1090" s="1">
        <f t="shared" si="81"/>
        <v>18.5</v>
      </c>
      <c r="I1090" s="1">
        <f t="shared" si="82"/>
        <v>0.13719999999999999</v>
      </c>
      <c r="J1090" s="1">
        <f t="shared" si="83"/>
        <v>34.299999999999997</v>
      </c>
      <c r="K1090" s="1">
        <f t="shared" si="83"/>
        <v>11.6</v>
      </c>
      <c r="L1090" s="1" t="str">
        <f t="shared" si="84"/>
        <v>OK</v>
      </c>
      <c r="M1090" s="1" t="str">
        <f t="shared" si="85"/>
        <v>OK</v>
      </c>
    </row>
    <row r="1091" spans="1:13" x14ac:dyDescent="0.3">
      <c r="A1091">
        <v>1089</v>
      </c>
      <c r="B1091" t="s">
        <v>2710</v>
      </c>
      <c r="C1091" t="s">
        <v>7</v>
      </c>
      <c r="D1091" t="s">
        <v>525</v>
      </c>
      <c r="E1091" t="s">
        <v>1550</v>
      </c>
      <c r="F1091" t="s">
        <v>835</v>
      </c>
      <c r="G1091" t="s">
        <v>2711</v>
      </c>
      <c r="H1091" s="1">
        <f t="shared" ref="H1091:H1154" si="86">SUBSTITUTE(SUBSTITUTE(SUBSTITUTE(D1091, "$", ""), "B", ""), "M", "") / IF(RIGHT(D1091,1)="M", 1000, 1)</f>
        <v>4.0999999999999996</v>
      </c>
      <c r="I1091" s="1">
        <f t="shared" ref="I1091:I1154" si="87">SUBSTITUTE(SUBSTITUTE(SUBSTITUTE(E1091, "$", ""), "B", ""), "M", "") / IF(RIGHT(E1091,1)="M", 1000, 1)</f>
        <v>1</v>
      </c>
      <c r="J1091" s="1">
        <f t="shared" ref="J1091:K1154" si="88">SUBSTITUTE(SUBSTITUTE(SUBSTITUTE(F1091, "$", ""), "B", ""), "M", "") / IF(RIGHT(F1091,1)="M", 1000, 1)</f>
        <v>5.7</v>
      </c>
      <c r="K1091" s="1">
        <f t="shared" si="88"/>
        <v>78.599999999999994</v>
      </c>
      <c r="L1091" s="1" t="str">
        <f t="shared" ref="L1091:L1154" si="89">IF(OR(ISBLANK(H1091), ISBLANK(I1091), ISBLANK(J1091), ISBLANK(K1091)), "Missing Data", "OK")</f>
        <v>OK</v>
      </c>
      <c r="M1091" s="1" t="str">
        <f t="shared" ref="M1091:M1154" si="90">IF(OR(ISERROR(H1091), ISERROR(I1091), ISERROR(J1091), ISERROR(K1091)), "Error Found", "OK")</f>
        <v>OK</v>
      </c>
    </row>
    <row r="1092" spans="1:13" x14ac:dyDescent="0.3">
      <c r="A1092">
        <v>1090</v>
      </c>
      <c r="B1092" t="s">
        <v>2712</v>
      </c>
      <c r="C1092" t="s">
        <v>7</v>
      </c>
      <c r="D1092" t="s">
        <v>1134</v>
      </c>
      <c r="E1092" t="s">
        <v>2713</v>
      </c>
      <c r="F1092" t="s">
        <v>1192</v>
      </c>
      <c r="G1092" t="s">
        <v>1012</v>
      </c>
      <c r="H1092" s="1">
        <f t="shared" si="86"/>
        <v>2.8</v>
      </c>
      <c r="I1092" s="1">
        <f t="shared" si="87"/>
        <v>0.9536</v>
      </c>
      <c r="J1092" s="1">
        <f t="shared" si="88"/>
        <v>20.6</v>
      </c>
      <c r="K1092" s="1">
        <f t="shared" si="88"/>
        <v>28.3</v>
      </c>
      <c r="L1092" s="1" t="str">
        <f t="shared" si="89"/>
        <v>OK</v>
      </c>
      <c r="M1092" s="1" t="str">
        <f t="shared" si="90"/>
        <v>OK</v>
      </c>
    </row>
    <row r="1093" spans="1:13" x14ac:dyDescent="0.3">
      <c r="A1093">
        <v>1091</v>
      </c>
      <c r="B1093" t="s">
        <v>2714</v>
      </c>
      <c r="C1093" t="s">
        <v>1529</v>
      </c>
      <c r="D1093" t="s">
        <v>1154</v>
      </c>
      <c r="E1093" t="s">
        <v>2715</v>
      </c>
      <c r="F1093" t="s">
        <v>1212</v>
      </c>
      <c r="G1093" t="s">
        <v>693</v>
      </c>
      <c r="H1093" s="1">
        <f t="shared" si="86"/>
        <v>18.5</v>
      </c>
      <c r="I1093" s="1">
        <f t="shared" si="87"/>
        <v>0.66260000000000008</v>
      </c>
      <c r="J1093" s="1">
        <f t="shared" si="88"/>
        <v>24.8</v>
      </c>
      <c r="K1093" s="1">
        <f t="shared" si="88"/>
        <v>8.6</v>
      </c>
      <c r="L1093" s="1" t="str">
        <f t="shared" si="89"/>
        <v>OK</v>
      </c>
      <c r="M1093" s="1" t="str">
        <f t="shared" si="90"/>
        <v>OK</v>
      </c>
    </row>
    <row r="1094" spans="1:13" x14ac:dyDescent="0.3">
      <c r="A1094">
        <v>1092</v>
      </c>
      <c r="B1094" t="s">
        <v>2716</v>
      </c>
      <c r="C1094" t="s">
        <v>81</v>
      </c>
      <c r="D1094" t="s">
        <v>583</v>
      </c>
      <c r="E1094" t="s">
        <v>2717</v>
      </c>
      <c r="F1094" t="s">
        <v>1108</v>
      </c>
      <c r="G1094" t="s">
        <v>1456</v>
      </c>
      <c r="H1094" s="1">
        <f t="shared" si="86"/>
        <v>6.3</v>
      </c>
      <c r="I1094" s="1">
        <f t="shared" si="87"/>
        <v>0.8337</v>
      </c>
      <c r="J1094" s="1">
        <f t="shared" si="88"/>
        <v>19.600000000000001</v>
      </c>
      <c r="K1094" s="1">
        <f t="shared" si="88"/>
        <v>29.6</v>
      </c>
      <c r="L1094" s="1" t="str">
        <f t="shared" si="89"/>
        <v>OK</v>
      </c>
      <c r="M1094" s="1" t="str">
        <f t="shared" si="90"/>
        <v>OK</v>
      </c>
    </row>
    <row r="1095" spans="1:13" x14ac:dyDescent="0.3">
      <c r="A1095">
        <v>1093</v>
      </c>
      <c r="B1095" t="s">
        <v>2718</v>
      </c>
      <c r="C1095" t="s">
        <v>24</v>
      </c>
      <c r="D1095" t="s">
        <v>559</v>
      </c>
      <c r="E1095" t="s">
        <v>1343</v>
      </c>
      <c r="F1095" t="s">
        <v>2719</v>
      </c>
      <c r="G1095" t="s">
        <v>348</v>
      </c>
      <c r="H1095" s="1">
        <f t="shared" si="86"/>
        <v>4.3</v>
      </c>
      <c r="I1095" s="1">
        <f t="shared" si="87"/>
        <v>1.2</v>
      </c>
      <c r="J1095" s="1">
        <f t="shared" si="88"/>
        <v>98.1</v>
      </c>
      <c r="K1095" s="1">
        <f t="shared" si="88"/>
        <v>8</v>
      </c>
      <c r="L1095" s="1" t="str">
        <f t="shared" si="89"/>
        <v>OK</v>
      </c>
      <c r="M1095" s="1" t="str">
        <f t="shared" si="90"/>
        <v>OK</v>
      </c>
    </row>
    <row r="1096" spans="1:13" x14ac:dyDescent="0.3">
      <c r="A1096">
        <v>1094</v>
      </c>
      <c r="B1096" t="s">
        <v>2720</v>
      </c>
      <c r="C1096" t="s">
        <v>1529</v>
      </c>
      <c r="D1096" t="s">
        <v>1535</v>
      </c>
      <c r="E1096" t="s">
        <v>2721</v>
      </c>
      <c r="F1096" t="s">
        <v>1728</v>
      </c>
      <c r="G1096" t="s">
        <v>2722</v>
      </c>
      <c r="H1096" s="1">
        <f t="shared" si="86"/>
        <v>15</v>
      </c>
      <c r="I1096" s="1">
        <f t="shared" si="87"/>
        <v>-0.11940000000000001</v>
      </c>
      <c r="J1096" s="1">
        <f t="shared" si="88"/>
        <v>9.8000000000000007</v>
      </c>
      <c r="K1096" s="1">
        <f t="shared" si="88"/>
        <v>59.1</v>
      </c>
      <c r="L1096" s="1" t="str">
        <f t="shared" si="89"/>
        <v>OK</v>
      </c>
      <c r="M1096" s="1" t="str">
        <f t="shared" si="90"/>
        <v>OK</v>
      </c>
    </row>
    <row r="1097" spans="1:13" x14ac:dyDescent="0.3">
      <c r="A1097">
        <v>1095</v>
      </c>
      <c r="B1097" t="s">
        <v>2723</v>
      </c>
      <c r="C1097" t="s">
        <v>909</v>
      </c>
      <c r="D1097" t="s">
        <v>146</v>
      </c>
      <c r="E1097" t="s">
        <v>2724</v>
      </c>
      <c r="F1097" t="s">
        <v>114</v>
      </c>
      <c r="G1097" t="s">
        <v>1249</v>
      </c>
      <c r="H1097" s="1">
        <f t="shared" si="86"/>
        <v>11.3</v>
      </c>
      <c r="I1097" s="1">
        <f t="shared" si="87"/>
        <v>0.73770000000000002</v>
      </c>
      <c r="J1097" s="1">
        <f t="shared" si="88"/>
        <v>14.9</v>
      </c>
      <c r="K1097" s="1">
        <f t="shared" si="88"/>
        <v>20.399999999999999</v>
      </c>
      <c r="L1097" s="1" t="str">
        <f t="shared" si="89"/>
        <v>OK</v>
      </c>
      <c r="M1097" s="1" t="str">
        <f t="shared" si="90"/>
        <v>OK</v>
      </c>
    </row>
    <row r="1098" spans="1:13" x14ac:dyDescent="0.3">
      <c r="A1098">
        <v>1096</v>
      </c>
      <c r="B1098" t="s">
        <v>2725</v>
      </c>
      <c r="C1098" t="s">
        <v>60</v>
      </c>
      <c r="D1098" t="s">
        <v>269</v>
      </c>
      <c r="E1098" t="s">
        <v>2726</v>
      </c>
      <c r="F1098" t="s">
        <v>986</v>
      </c>
      <c r="G1098" t="s">
        <v>430</v>
      </c>
      <c r="H1098" s="1">
        <f t="shared" si="86"/>
        <v>14.4</v>
      </c>
      <c r="I1098" s="1">
        <f t="shared" si="87"/>
        <v>0.91749999999999998</v>
      </c>
      <c r="J1098" s="1">
        <f t="shared" si="88"/>
        <v>19.7</v>
      </c>
      <c r="K1098" s="1">
        <f t="shared" si="88"/>
        <v>9.3000000000000007</v>
      </c>
      <c r="L1098" s="1" t="str">
        <f t="shared" si="89"/>
        <v>OK</v>
      </c>
      <c r="M1098" s="1" t="str">
        <f t="shared" si="90"/>
        <v>OK</v>
      </c>
    </row>
    <row r="1099" spans="1:13" x14ac:dyDescent="0.3">
      <c r="A1099">
        <v>1097</v>
      </c>
      <c r="B1099" t="s">
        <v>2727</v>
      </c>
      <c r="C1099" t="s">
        <v>7</v>
      </c>
      <c r="D1099" t="s">
        <v>1121</v>
      </c>
      <c r="E1099" t="s">
        <v>928</v>
      </c>
      <c r="F1099" t="s">
        <v>937</v>
      </c>
      <c r="G1099" t="s">
        <v>1781</v>
      </c>
      <c r="H1099" s="1">
        <f t="shared" si="86"/>
        <v>10.9</v>
      </c>
      <c r="I1099" s="1">
        <f t="shared" si="87"/>
        <v>1.1000000000000001</v>
      </c>
      <c r="J1099" s="1">
        <f t="shared" si="88"/>
        <v>17.3</v>
      </c>
      <c r="K1099" s="1">
        <f t="shared" si="88"/>
        <v>12</v>
      </c>
      <c r="L1099" s="1" t="str">
        <f t="shared" si="89"/>
        <v>OK</v>
      </c>
      <c r="M1099" s="1" t="str">
        <f t="shared" si="90"/>
        <v>OK</v>
      </c>
    </row>
    <row r="1100" spans="1:13" x14ac:dyDescent="0.3">
      <c r="A1100">
        <v>1098</v>
      </c>
      <c r="B1100" t="s">
        <v>2728</v>
      </c>
      <c r="C1100" t="s">
        <v>2729</v>
      </c>
      <c r="D1100" t="s">
        <v>1052</v>
      </c>
      <c r="E1100" t="s">
        <v>976</v>
      </c>
      <c r="F1100" t="s">
        <v>103</v>
      </c>
      <c r="G1100" t="s">
        <v>1539</v>
      </c>
      <c r="H1100" s="1">
        <f t="shared" si="86"/>
        <v>4.5</v>
      </c>
      <c r="I1100" s="1">
        <f t="shared" si="87"/>
        <v>1.9</v>
      </c>
      <c r="J1100" s="1">
        <f t="shared" si="88"/>
        <v>15.4</v>
      </c>
      <c r="K1100" s="1">
        <f t="shared" si="88"/>
        <v>23.2</v>
      </c>
      <c r="L1100" s="1" t="str">
        <f t="shared" si="89"/>
        <v>OK</v>
      </c>
      <c r="M1100" s="1" t="str">
        <f t="shared" si="90"/>
        <v>OK</v>
      </c>
    </row>
    <row r="1101" spans="1:13" x14ac:dyDescent="0.3">
      <c r="A1101">
        <v>1099</v>
      </c>
      <c r="B1101" t="s">
        <v>2730</v>
      </c>
      <c r="C1101" t="s">
        <v>7</v>
      </c>
      <c r="D1101" t="s">
        <v>426</v>
      </c>
      <c r="E1101" t="s">
        <v>969</v>
      </c>
      <c r="F1101" t="s">
        <v>1535</v>
      </c>
      <c r="G1101" t="s">
        <v>1742</v>
      </c>
      <c r="H1101" s="1">
        <f t="shared" si="86"/>
        <v>8.1999999999999993</v>
      </c>
      <c r="I1101" s="1">
        <f t="shared" si="87"/>
        <v>2.7</v>
      </c>
      <c r="J1101" s="1">
        <f t="shared" si="88"/>
        <v>15</v>
      </c>
      <c r="K1101" s="1">
        <f t="shared" si="88"/>
        <v>11.5</v>
      </c>
      <c r="L1101" s="1" t="str">
        <f t="shared" si="89"/>
        <v>OK</v>
      </c>
      <c r="M1101" s="1" t="str">
        <f t="shared" si="90"/>
        <v>OK</v>
      </c>
    </row>
    <row r="1102" spans="1:13" x14ac:dyDescent="0.3">
      <c r="A1102">
        <v>1100</v>
      </c>
      <c r="B1102" t="s">
        <v>2731</v>
      </c>
      <c r="C1102" t="s">
        <v>160</v>
      </c>
      <c r="D1102" t="s">
        <v>650</v>
      </c>
      <c r="E1102" t="s">
        <v>2732</v>
      </c>
      <c r="F1102" t="s">
        <v>1952</v>
      </c>
      <c r="G1102" t="s">
        <v>430</v>
      </c>
      <c r="H1102" s="1">
        <f t="shared" si="86"/>
        <v>26.2</v>
      </c>
      <c r="I1102" s="1">
        <f t="shared" si="87"/>
        <v>0.62929999999999997</v>
      </c>
      <c r="J1102" s="1">
        <f t="shared" si="88"/>
        <v>19.2</v>
      </c>
      <c r="K1102" s="1">
        <f t="shared" si="88"/>
        <v>9.3000000000000007</v>
      </c>
      <c r="L1102" s="1" t="str">
        <f t="shared" si="89"/>
        <v>OK</v>
      </c>
      <c r="M1102" s="1" t="str">
        <f t="shared" si="90"/>
        <v>OK</v>
      </c>
    </row>
    <row r="1103" spans="1:13" x14ac:dyDescent="0.3">
      <c r="A1103">
        <v>1101</v>
      </c>
      <c r="B1103" t="s">
        <v>2733</v>
      </c>
      <c r="C1103" t="s">
        <v>144</v>
      </c>
      <c r="D1103" t="s">
        <v>2158</v>
      </c>
      <c r="E1103" t="s">
        <v>2734</v>
      </c>
      <c r="F1103" t="s">
        <v>1276</v>
      </c>
      <c r="G1103" t="s">
        <v>1691</v>
      </c>
      <c r="H1103" s="1">
        <f t="shared" si="86"/>
        <v>6.9</v>
      </c>
      <c r="I1103" s="1">
        <f t="shared" si="87"/>
        <v>0.46550000000000002</v>
      </c>
      <c r="J1103" s="1">
        <f t="shared" si="88"/>
        <v>28.8</v>
      </c>
      <c r="K1103" s="1">
        <f t="shared" si="88"/>
        <v>35</v>
      </c>
      <c r="L1103" s="1" t="str">
        <f t="shared" si="89"/>
        <v>OK</v>
      </c>
      <c r="M1103" s="1" t="str">
        <f t="shared" si="90"/>
        <v>OK</v>
      </c>
    </row>
    <row r="1104" spans="1:13" x14ac:dyDescent="0.3">
      <c r="A1104">
        <v>1102</v>
      </c>
      <c r="B1104" t="s">
        <v>2735</v>
      </c>
      <c r="C1104" t="s">
        <v>81</v>
      </c>
      <c r="D1104" t="s">
        <v>629</v>
      </c>
      <c r="E1104" t="s">
        <v>2736</v>
      </c>
      <c r="F1104" t="s">
        <v>1336</v>
      </c>
      <c r="G1104" t="s">
        <v>255</v>
      </c>
      <c r="H1104" s="1">
        <f t="shared" si="86"/>
        <v>40.9</v>
      </c>
      <c r="I1104" s="1">
        <f t="shared" si="87"/>
        <v>0.1714</v>
      </c>
      <c r="J1104" s="1">
        <f t="shared" si="88"/>
        <v>31.7</v>
      </c>
      <c r="K1104" s="1">
        <f t="shared" si="88"/>
        <v>8.4</v>
      </c>
      <c r="L1104" s="1" t="str">
        <f t="shared" si="89"/>
        <v>OK</v>
      </c>
      <c r="M1104" s="1" t="str">
        <f t="shared" si="90"/>
        <v>OK</v>
      </c>
    </row>
    <row r="1105" spans="1:13" x14ac:dyDescent="0.3">
      <c r="A1105">
        <v>1103</v>
      </c>
      <c r="B1105" t="s">
        <v>2737</v>
      </c>
      <c r="C1105" t="s">
        <v>184</v>
      </c>
      <c r="D1105" t="s">
        <v>353</v>
      </c>
      <c r="E1105" t="s">
        <v>2738</v>
      </c>
      <c r="F1105" t="s">
        <v>896</v>
      </c>
      <c r="G1105" t="s">
        <v>192</v>
      </c>
      <c r="H1105" s="1">
        <f t="shared" si="86"/>
        <v>6.5</v>
      </c>
      <c r="I1105" s="1">
        <f t="shared" si="87"/>
        <v>0.50519999999999998</v>
      </c>
      <c r="J1105" s="1">
        <f t="shared" si="88"/>
        <v>115</v>
      </c>
      <c r="K1105" s="1">
        <f t="shared" si="88"/>
        <v>12.3</v>
      </c>
      <c r="L1105" s="1" t="str">
        <f t="shared" si="89"/>
        <v>OK</v>
      </c>
      <c r="M1105" s="1" t="str">
        <f t="shared" si="90"/>
        <v>OK</v>
      </c>
    </row>
    <row r="1106" spans="1:13" x14ac:dyDescent="0.3">
      <c r="A1106">
        <v>1104</v>
      </c>
      <c r="B1106" t="s">
        <v>2739</v>
      </c>
      <c r="C1106" t="s">
        <v>7</v>
      </c>
      <c r="D1106" t="s">
        <v>2158</v>
      </c>
      <c r="E1106" t="s">
        <v>2740</v>
      </c>
      <c r="F1106" t="s">
        <v>1872</v>
      </c>
      <c r="G1106" t="s">
        <v>51</v>
      </c>
      <c r="H1106" s="1">
        <f t="shared" si="86"/>
        <v>6.9</v>
      </c>
      <c r="I1106" s="1">
        <f t="shared" si="87"/>
        <v>0.81979999999999997</v>
      </c>
      <c r="J1106" s="1">
        <f t="shared" si="88"/>
        <v>15.5</v>
      </c>
      <c r="K1106" s="1">
        <f t="shared" si="88"/>
        <v>37.4</v>
      </c>
      <c r="L1106" s="1" t="str">
        <f t="shared" si="89"/>
        <v>OK</v>
      </c>
      <c r="M1106" s="1" t="str">
        <f t="shared" si="90"/>
        <v>OK</v>
      </c>
    </row>
    <row r="1107" spans="1:13" x14ac:dyDescent="0.3">
      <c r="A1107">
        <v>1105</v>
      </c>
      <c r="B1107" t="s">
        <v>2741</v>
      </c>
      <c r="C1107" t="s">
        <v>277</v>
      </c>
      <c r="D1107" t="s">
        <v>324</v>
      </c>
      <c r="E1107" t="s">
        <v>1343</v>
      </c>
      <c r="F1107" t="s">
        <v>371</v>
      </c>
      <c r="G1107" t="s">
        <v>1770</v>
      </c>
      <c r="H1107" s="1">
        <f t="shared" si="86"/>
        <v>6.7</v>
      </c>
      <c r="I1107" s="1">
        <f t="shared" si="87"/>
        <v>1.2</v>
      </c>
      <c r="J1107" s="1">
        <f t="shared" si="88"/>
        <v>6.4</v>
      </c>
      <c r="K1107" s="1">
        <f t="shared" si="88"/>
        <v>32.5</v>
      </c>
      <c r="L1107" s="1" t="str">
        <f t="shared" si="89"/>
        <v>OK</v>
      </c>
      <c r="M1107" s="1" t="str">
        <f t="shared" si="90"/>
        <v>OK</v>
      </c>
    </row>
    <row r="1108" spans="1:13" x14ac:dyDescent="0.3">
      <c r="A1108">
        <v>1106</v>
      </c>
      <c r="B1108" t="s">
        <v>2742</v>
      </c>
      <c r="C1108" t="s">
        <v>307</v>
      </c>
      <c r="D1108" t="s">
        <v>1245</v>
      </c>
      <c r="E1108" t="s">
        <v>2743</v>
      </c>
      <c r="F1108" t="s">
        <v>2744</v>
      </c>
      <c r="G1108" t="s">
        <v>206</v>
      </c>
      <c r="H1108" s="1">
        <f t="shared" si="86"/>
        <v>1.6</v>
      </c>
      <c r="I1108" s="1">
        <f t="shared" si="87"/>
        <v>0.60370000000000001</v>
      </c>
      <c r="J1108" s="1">
        <f t="shared" si="88"/>
        <v>238.5</v>
      </c>
      <c r="K1108" s="1">
        <f t="shared" si="88"/>
        <v>10.3</v>
      </c>
      <c r="L1108" s="1" t="str">
        <f t="shared" si="89"/>
        <v>OK</v>
      </c>
      <c r="M1108" s="1" t="str">
        <f t="shared" si="90"/>
        <v>OK</v>
      </c>
    </row>
    <row r="1109" spans="1:13" x14ac:dyDescent="0.3">
      <c r="A1109">
        <v>1107</v>
      </c>
      <c r="B1109" t="s">
        <v>2745</v>
      </c>
      <c r="C1109" t="s">
        <v>7</v>
      </c>
      <c r="D1109" t="s">
        <v>1519</v>
      </c>
      <c r="E1109" t="s">
        <v>2746</v>
      </c>
      <c r="F1109" t="s">
        <v>1249</v>
      </c>
      <c r="G1109" t="s">
        <v>284</v>
      </c>
      <c r="H1109" s="1">
        <f t="shared" si="86"/>
        <v>17.8</v>
      </c>
      <c r="I1109" s="1">
        <f t="shared" si="87"/>
        <v>0.86699999999999999</v>
      </c>
      <c r="J1109" s="1">
        <f t="shared" si="88"/>
        <v>20.399999999999999</v>
      </c>
      <c r="K1109" s="1">
        <f t="shared" si="88"/>
        <v>8.1</v>
      </c>
      <c r="L1109" s="1" t="str">
        <f t="shared" si="89"/>
        <v>OK</v>
      </c>
      <c r="M1109" s="1" t="str">
        <f t="shared" si="90"/>
        <v>OK</v>
      </c>
    </row>
    <row r="1110" spans="1:13" x14ac:dyDescent="0.3">
      <c r="A1110">
        <v>1108</v>
      </c>
      <c r="B1110" t="s">
        <v>2747</v>
      </c>
      <c r="C1110" t="s">
        <v>238</v>
      </c>
      <c r="D1110" t="s">
        <v>520</v>
      </c>
      <c r="E1110" t="s">
        <v>2748</v>
      </c>
      <c r="F1110" t="s">
        <v>2749</v>
      </c>
      <c r="G1110" t="s">
        <v>451</v>
      </c>
      <c r="H1110" s="1">
        <f t="shared" si="86"/>
        <v>4.2</v>
      </c>
      <c r="I1110" s="1">
        <f t="shared" si="87"/>
        <v>0.54430000000000001</v>
      </c>
      <c r="J1110" s="1">
        <f t="shared" si="88"/>
        <v>156.5</v>
      </c>
      <c r="K1110" s="1">
        <f t="shared" si="88"/>
        <v>12.1</v>
      </c>
      <c r="L1110" s="1" t="str">
        <f t="shared" si="89"/>
        <v>OK</v>
      </c>
      <c r="M1110" s="1" t="str">
        <f t="shared" si="90"/>
        <v>OK</v>
      </c>
    </row>
    <row r="1111" spans="1:13" x14ac:dyDescent="0.3">
      <c r="A1111">
        <v>1109</v>
      </c>
      <c r="B1111" t="s">
        <v>2750</v>
      </c>
      <c r="C1111" t="s">
        <v>7</v>
      </c>
      <c r="D1111" t="s">
        <v>1348</v>
      </c>
      <c r="E1111" t="s">
        <v>1182</v>
      </c>
      <c r="F1111" t="s">
        <v>260</v>
      </c>
      <c r="G1111" t="s">
        <v>197</v>
      </c>
      <c r="H1111" s="1">
        <f t="shared" si="86"/>
        <v>10.199999999999999</v>
      </c>
      <c r="I1111" s="1">
        <f t="shared" si="87"/>
        <v>1.4</v>
      </c>
      <c r="J1111" s="1">
        <f t="shared" si="88"/>
        <v>12.5</v>
      </c>
      <c r="K1111" s="1">
        <f t="shared" si="88"/>
        <v>13.6</v>
      </c>
      <c r="L1111" s="1" t="str">
        <f t="shared" si="89"/>
        <v>OK</v>
      </c>
      <c r="M1111" s="1" t="str">
        <f t="shared" si="90"/>
        <v>OK</v>
      </c>
    </row>
    <row r="1112" spans="1:13" x14ac:dyDescent="0.3">
      <c r="A1112">
        <v>1110</v>
      </c>
      <c r="B1112" t="s">
        <v>2751</v>
      </c>
      <c r="C1112" t="s">
        <v>7</v>
      </c>
      <c r="D1112" t="s">
        <v>2752</v>
      </c>
      <c r="E1112" t="s">
        <v>2753</v>
      </c>
      <c r="F1112" t="s">
        <v>119</v>
      </c>
      <c r="G1112" t="s">
        <v>591</v>
      </c>
      <c r="H1112" s="1">
        <f t="shared" si="86"/>
        <v>31.3</v>
      </c>
      <c r="I1112" s="1">
        <f t="shared" si="87"/>
        <v>0.71339999999999992</v>
      </c>
      <c r="J1112" s="1">
        <f t="shared" si="88"/>
        <v>20.3</v>
      </c>
      <c r="K1112" s="1">
        <f t="shared" si="88"/>
        <v>7</v>
      </c>
      <c r="L1112" s="1" t="str">
        <f t="shared" si="89"/>
        <v>OK</v>
      </c>
      <c r="M1112" s="1" t="str">
        <f t="shared" si="90"/>
        <v>OK</v>
      </c>
    </row>
    <row r="1113" spans="1:13" x14ac:dyDescent="0.3">
      <c r="A1113">
        <v>1111</v>
      </c>
      <c r="B1113" t="s">
        <v>2754</v>
      </c>
      <c r="C1113" t="s">
        <v>7</v>
      </c>
      <c r="D1113" t="s">
        <v>1968</v>
      </c>
      <c r="E1113" t="s">
        <v>2370</v>
      </c>
      <c r="F1113" t="s">
        <v>1353</v>
      </c>
      <c r="G1113" t="s">
        <v>1143</v>
      </c>
      <c r="H1113" s="1">
        <f t="shared" si="86"/>
        <v>11.9</v>
      </c>
      <c r="I1113" s="1">
        <f t="shared" si="87"/>
        <v>-1.6</v>
      </c>
      <c r="J1113" s="1">
        <f t="shared" si="88"/>
        <v>23.8</v>
      </c>
      <c r="K1113" s="1">
        <f t="shared" si="88"/>
        <v>23.5</v>
      </c>
      <c r="L1113" s="1" t="str">
        <f t="shared" si="89"/>
        <v>OK</v>
      </c>
      <c r="M1113" s="1" t="str">
        <f t="shared" si="90"/>
        <v>OK</v>
      </c>
    </row>
    <row r="1114" spans="1:13" x14ac:dyDescent="0.3">
      <c r="A1114">
        <v>1112</v>
      </c>
      <c r="B1114" t="s">
        <v>2755</v>
      </c>
      <c r="C1114" t="s">
        <v>7</v>
      </c>
      <c r="D1114" t="s">
        <v>396</v>
      </c>
      <c r="E1114" t="s">
        <v>2756</v>
      </c>
      <c r="F1114" t="s">
        <v>1759</v>
      </c>
      <c r="G1114" t="s">
        <v>1728</v>
      </c>
      <c r="H1114" s="1">
        <f t="shared" si="86"/>
        <v>12.8</v>
      </c>
      <c r="I1114" s="1">
        <f t="shared" si="87"/>
        <v>0.77529999999999999</v>
      </c>
      <c r="J1114" s="1">
        <f t="shared" si="88"/>
        <v>22.9</v>
      </c>
      <c r="K1114" s="1">
        <f t="shared" si="88"/>
        <v>9.8000000000000007</v>
      </c>
      <c r="L1114" s="1" t="str">
        <f t="shared" si="89"/>
        <v>OK</v>
      </c>
      <c r="M1114" s="1" t="str">
        <f t="shared" si="90"/>
        <v>OK</v>
      </c>
    </row>
    <row r="1115" spans="1:13" x14ac:dyDescent="0.3">
      <c r="A1115">
        <v>1113</v>
      </c>
      <c r="B1115" t="s">
        <v>2757</v>
      </c>
      <c r="C1115" t="s">
        <v>7</v>
      </c>
      <c r="D1115" t="s">
        <v>610</v>
      </c>
      <c r="E1115" t="s">
        <v>1343</v>
      </c>
      <c r="F1115" t="s">
        <v>334</v>
      </c>
      <c r="G1115" t="s">
        <v>1773</v>
      </c>
      <c r="H1115" s="1">
        <f t="shared" si="86"/>
        <v>5.4</v>
      </c>
      <c r="I1115" s="1">
        <f t="shared" si="87"/>
        <v>1.2</v>
      </c>
      <c r="J1115" s="1">
        <f t="shared" si="88"/>
        <v>7.7</v>
      </c>
      <c r="K1115" s="1">
        <f t="shared" si="88"/>
        <v>46.9</v>
      </c>
      <c r="L1115" s="1" t="str">
        <f t="shared" si="89"/>
        <v>OK</v>
      </c>
      <c r="M1115" s="1" t="str">
        <f t="shared" si="90"/>
        <v>OK</v>
      </c>
    </row>
    <row r="1116" spans="1:13" x14ac:dyDescent="0.3">
      <c r="A1116">
        <v>1114</v>
      </c>
      <c r="B1116" t="s">
        <v>2758</v>
      </c>
      <c r="C1116" t="s">
        <v>24</v>
      </c>
      <c r="D1116" t="s">
        <v>1337</v>
      </c>
      <c r="E1116" t="s">
        <v>2759</v>
      </c>
      <c r="F1116" t="s">
        <v>108</v>
      </c>
      <c r="G1116" t="s">
        <v>151</v>
      </c>
      <c r="H1116" s="1">
        <f t="shared" si="86"/>
        <v>20</v>
      </c>
      <c r="I1116" s="1">
        <f t="shared" si="87"/>
        <v>0.93640000000000001</v>
      </c>
      <c r="J1116" s="1">
        <f t="shared" si="88"/>
        <v>18.899999999999999</v>
      </c>
      <c r="K1116" s="1">
        <f t="shared" si="88"/>
        <v>7.8</v>
      </c>
      <c r="L1116" s="1" t="str">
        <f t="shared" si="89"/>
        <v>OK</v>
      </c>
      <c r="M1116" s="1" t="str">
        <f t="shared" si="90"/>
        <v>OK</v>
      </c>
    </row>
    <row r="1117" spans="1:13" x14ac:dyDescent="0.3">
      <c r="A1117">
        <v>1115</v>
      </c>
      <c r="B1117" t="s">
        <v>2760</v>
      </c>
      <c r="C1117" t="s">
        <v>60</v>
      </c>
      <c r="D1117" t="s">
        <v>1927</v>
      </c>
      <c r="E1117" t="s">
        <v>2761</v>
      </c>
      <c r="F1117" t="s">
        <v>1229</v>
      </c>
      <c r="G1117" t="s">
        <v>1850</v>
      </c>
      <c r="H1117" s="1">
        <f t="shared" si="86"/>
        <v>18.399999999999999</v>
      </c>
      <c r="I1117" s="1">
        <f t="shared" si="87"/>
        <v>0.79549999999999998</v>
      </c>
      <c r="J1117" s="1">
        <f t="shared" si="88"/>
        <v>20.7</v>
      </c>
      <c r="K1117" s="1">
        <f t="shared" si="88"/>
        <v>8.3000000000000007</v>
      </c>
      <c r="L1117" s="1" t="str">
        <f t="shared" si="89"/>
        <v>OK</v>
      </c>
      <c r="M1117" s="1" t="str">
        <f t="shared" si="90"/>
        <v>OK</v>
      </c>
    </row>
    <row r="1118" spans="1:13" x14ac:dyDescent="0.3">
      <c r="A1118">
        <v>1116</v>
      </c>
      <c r="B1118" t="s">
        <v>2762</v>
      </c>
      <c r="C1118" t="s">
        <v>24</v>
      </c>
      <c r="D1118" t="s">
        <v>1880</v>
      </c>
      <c r="E1118" t="s">
        <v>2763</v>
      </c>
      <c r="F1118" t="s">
        <v>1081</v>
      </c>
      <c r="G1118" t="s">
        <v>172</v>
      </c>
      <c r="H1118" s="1">
        <f t="shared" si="86"/>
        <v>16.100000000000001</v>
      </c>
      <c r="I1118" s="1">
        <f t="shared" si="87"/>
        <v>0.96210000000000007</v>
      </c>
      <c r="J1118" s="1">
        <f t="shared" si="88"/>
        <v>14.5</v>
      </c>
      <c r="K1118" s="1">
        <f t="shared" si="88"/>
        <v>11.1</v>
      </c>
      <c r="L1118" s="1" t="str">
        <f t="shared" si="89"/>
        <v>OK</v>
      </c>
      <c r="M1118" s="1" t="str">
        <f t="shared" si="90"/>
        <v>OK</v>
      </c>
    </row>
    <row r="1119" spans="1:13" x14ac:dyDescent="0.3">
      <c r="A1119">
        <v>1117</v>
      </c>
      <c r="B1119" t="s">
        <v>2764</v>
      </c>
      <c r="C1119" t="s">
        <v>190</v>
      </c>
      <c r="D1119" t="s">
        <v>1927</v>
      </c>
      <c r="E1119" t="s">
        <v>2765</v>
      </c>
      <c r="F1119" t="s">
        <v>1691</v>
      </c>
      <c r="G1119" t="s">
        <v>329</v>
      </c>
      <c r="H1119" s="1">
        <f t="shared" si="86"/>
        <v>18.399999999999999</v>
      </c>
      <c r="I1119" s="1">
        <f t="shared" si="87"/>
        <v>0.58489999999999998</v>
      </c>
      <c r="J1119" s="1">
        <f t="shared" si="88"/>
        <v>35</v>
      </c>
      <c r="K1119" s="1">
        <f t="shared" si="88"/>
        <v>7.3</v>
      </c>
      <c r="L1119" s="1" t="str">
        <f t="shared" si="89"/>
        <v>OK</v>
      </c>
      <c r="M1119" s="1" t="str">
        <f t="shared" si="90"/>
        <v>OK</v>
      </c>
    </row>
    <row r="1120" spans="1:13" x14ac:dyDescent="0.3">
      <c r="A1120">
        <v>1118</v>
      </c>
      <c r="B1120" t="s">
        <v>2766</v>
      </c>
      <c r="C1120" t="s">
        <v>784</v>
      </c>
      <c r="D1120" t="s">
        <v>215</v>
      </c>
      <c r="E1120" t="s">
        <v>2767</v>
      </c>
      <c r="F1120" t="s">
        <v>1337</v>
      </c>
      <c r="G1120" t="s">
        <v>1249</v>
      </c>
      <c r="H1120" s="1">
        <f t="shared" si="86"/>
        <v>11.2</v>
      </c>
      <c r="I1120" s="1">
        <f t="shared" si="87"/>
        <v>0.52479999999999993</v>
      </c>
      <c r="J1120" s="1">
        <f t="shared" si="88"/>
        <v>20</v>
      </c>
      <c r="K1120" s="1">
        <f t="shared" si="88"/>
        <v>20.399999999999999</v>
      </c>
      <c r="L1120" s="1" t="str">
        <f t="shared" si="89"/>
        <v>OK</v>
      </c>
      <c r="M1120" s="1" t="str">
        <f t="shared" si="90"/>
        <v>OK</v>
      </c>
    </row>
    <row r="1121" spans="1:13" x14ac:dyDescent="0.3">
      <c r="A1121">
        <v>1119</v>
      </c>
      <c r="B1121" t="s">
        <v>2768</v>
      </c>
      <c r="C1121" t="s">
        <v>24</v>
      </c>
      <c r="D1121" t="s">
        <v>201</v>
      </c>
      <c r="E1121" t="s">
        <v>2769</v>
      </c>
      <c r="F1121" t="s">
        <v>1662</v>
      </c>
      <c r="G1121" t="s">
        <v>606</v>
      </c>
      <c r="H1121" s="1">
        <f t="shared" si="86"/>
        <v>18.3</v>
      </c>
      <c r="I1121" s="1">
        <f t="shared" si="87"/>
        <v>0.63029999999999997</v>
      </c>
      <c r="J1121" s="1">
        <f t="shared" si="88"/>
        <v>30.8</v>
      </c>
      <c r="K1121" s="1">
        <f t="shared" si="88"/>
        <v>4.5999999999999996</v>
      </c>
      <c r="L1121" s="1" t="str">
        <f t="shared" si="89"/>
        <v>OK</v>
      </c>
      <c r="M1121" s="1" t="str">
        <f t="shared" si="90"/>
        <v>OK</v>
      </c>
    </row>
    <row r="1122" spans="1:13" x14ac:dyDescent="0.3">
      <c r="A1122">
        <v>1120</v>
      </c>
      <c r="B1122" t="s">
        <v>2770</v>
      </c>
      <c r="C1122" t="s">
        <v>7</v>
      </c>
      <c r="D1122" t="s">
        <v>192</v>
      </c>
      <c r="E1122" t="s">
        <v>2771</v>
      </c>
      <c r="F1122" t="s">
        <v>1444</v>
      </c>
      <c r="G1122" t="s">
        <v>192</v>
      </c>
      <c r="H1122" s="1">
        <f t="shared" si="86"/>
        <v>12.3</v>
      </c>
      <c r="I1122" s="1">
        <f t="shared" si="87"/>
        <v>0.81559999999999999</v>
      </c>
      <c r="J1122" s="1">
        <f t="shared" si="88"/>
        <v>17.399999999999999</v>
      </c>
      <c r="K1122" s="1">
        <f t="shared" si="88"/>
        <v>12.3</v>
      </c>
      <c r="L1122" s="1" t="str">
        <f t="shared" si="89"/>
        <v>OK</v>
      </c>
      <c r="M1122" s="1" t="str">
        <f t="shared" si="90"/>
        <v>OK</v>
      </c>
    </row>
    <row r="1123" spans="1:13" x14ac:dyDescent="0.3">
      <c r="A1123">
        <v>1121</v>
      </c>
      <c r="B1123" t="s">
        <v>2772</v>
      </c>
      <c r="C1123" t="s">
        <v>24</v>
      </c>
      <c r="D1123" t="s">
        <v>680</v>
      </c>
      <c r="E1123" t="s">
        <v>2773</v>
      </c>
      <c r="F1123" t="s">
        <v>2774</v>
      </c>
      <c r="G1123" t="s">
        <v>388</v>
      </c>
      <c r="H1123" s="1">
        <f t="shared" si="86"/>
        <v>5.9</v>
      </c>
      <c r="I1123" s="1">
        <f t="shared" si="87"/>
        <v>0.62260000000000004</v>
      </c>
      <c r="J1123" s="1">
        <f t="shared" si="88"/>
        <v>141</v>
      </c>
      <c r="K1123" s="1">
        <f t="shared" si="88"/>
        <v>10.6</v>
      </c>
      <c r="L1123" s="1" t="str">
        <f t="shared" si="89"/>
        <v>OK</v>
      </c>
      <c r="M1123" s="1" t="str">
        <f t="shared" si="90"/>
        <v>OK</v>
      </c>
    </row>
    <row r="1124" spans="1:13" x14ac:dyDescent="0.3">
      <c r="A1124">
        <v>1122</v>
      </c>
      <c r="B1124" t="s">
        <v>2775</v>
      </c>
      <c r="C1124" t="s">
        <v>144</v>
      </c>
      <c r="D1124" t="s">
        <v>368</v>
      </c>
      <c r="E1124" t="s">
        <v>2776</v>
      </c>
      <c r="F1124" t="s">
        <v>1968</v>
      </c>
      <c r="G1124" t="s">
        <v>1862</v>
      </c>
      <c r="H1124" s="1">
        <f t="shared" si="86"/>
        <v>8.8000000000000007</v>
      </c>
      <c r="I1124" s="1">
        <f t="shared" si="87"/>
        <v>0.57550000000000001</v>
      </c>
      <c r="J1124" s="1">
        <f t="shared" si="88"/>
        <v>11.9</v>
      </c>
      <c r="K1124" s="1">
        <f t="shared" si="88"/>
        <v>57.6</v>
      </c>
      <c r="L1124" s="1" t="str">
        <f t="shared" si="89"/>
        <v>OK</v>
      </c>
      <c r="M1124" s="1" t="str">
        <f t="shared" si="90"/>
        <v>OK</v>
      </c>
    </row>
    <row r="1125" spans="1:13" x14ac:dyDescent="0.3">
      <c r="A1125">
        <v>1123</v>
      </c>
      <c r="B1125" t="s">
        <v>2777</v>
      </c>
      <c r="C1125" t="s">
        <v>60</v>
      </c>
      <c r="D1125" t="s">
        <v>441</v>
      </c>
      <c r="E1125" t="s">
        <v>1149</v>
      </c>
      <c r="F1125" t="s">
        <v>348</v>
      </c>
      <c r="G1125" t="s">
        <v>1468</v>
      </c>
      <c r="H1125" s="1">
        <f t="shared" si="86"/>
        <v>5.3</v>
      </c>
      <c r="I1125" s="1">
        <f t="shared" si="87"/>
        <v>1.3</v>
      </c>
      <c r="J1125" s="1">
        <f t="shared" si="88"/>
        <v>8</v>
      </c>
      <c r="K1125" s="1">
        <f t="shared" si="88"/>
        <v>42.7</v>
      </c>
      <c r="L1125" s="1" t="str">
        <f t="shared" si="89"/>
        <v>OK</v>
      </c>
      <c r="M1125" s="1" t="str">
        <f t="shared" si="90"/>
        <v>OK</v>
      </c>
    </row>
    <row r="1126" spans="1:13" x14ac:dyDescent="0.3">
      <c r="A1126">
        <v>1124</v>
      </c>
      <c r="B1126" t="s">
        <v>2778</v>
      </c>
      <c r="C1126" t="s">
        <v>419</v>
      </c>
      <c r="D1126" t="s">
        <v>941</v>
      </c>
      <c r="E1126" t="s">
        <v>2779</v>
      </c>
      <c r="F1126" t="s">
        <v>1488</v>
      </c>
      <c r="G1126" t="s">
        <v>368</v>
      </c>
      <c r="H1126" s="1">
        <f t="shared" si="86"/>
        <v>3.1</v>
      </c>
      <c r="I1126" s="1">
        <f t="shared" si="87"/>
        <v>0.93689999999999996</v>
      </c>
      <c r="J1126" s="1">
        <f t="shared" si="88"/>
        <v>85.4</v>
      </c>
      <c r="K1126" s="1">
        <f t="shared" si="88"/>
        <v>8.8000000000000007</v>
      </c>
      <c r="L1126" s="1" t="str">
        <f t="shared" si="89"/>
        <v>OK</v>
      </c>
      <c r="M1126" s="1" t="str">
        <f t="shared" si="90"/>
        <v>OK</v>
      </c>
    </row>
    <row r="1127" spans="1:13" x14ac:dyDescent="0.3">
      <c r="A1127">
        <v>1125</v>
      </c>
      <c r="B1127" t="s">
        <v>2780</v>
      </c>
      <c r="C1127" t="s">
        <v>81</v>
      </c>
      <c r="D1127" t="s">
        <v>1661</v>
      </c>
      <c r="E1127" t="s">
        <v>2781</v>
      </c>
      <c r="F1127" t="s">
        <v>1194</v>
      </c>
      <c r="G1127" t="s">
        <v>1673</v>
      </c>
      <c r="H1127" s="1">
        <f t="shared" si="86"/>
        <v>13.8</v>
      </c>
      <c r="I1127" s="1">
        <f t="shared" si="87"/>
        <v>0.65300000000000002</v>
      </c>
      <c r="J1127" s="1">
        <f t="shared" si="88"/>
        <v>16.7</v>
      </c>
      <c r="K1127" s="1">
        <f t="shared" si="88"/>
        <v>14.8</v>
      </c>
      <c r="L1127" s="1" t="str">
        <f t="shared" si="89"/>
        <v>OK</v>
      </c>
      <c r="M1127" s="1" t="str">
        <f t="shared" si="90"/>
        <v>OK</v>
      </c>
    </row>
    <row r="1128" spans="1:13" x14ac:dyDescent="0.3">
      <c r="A1128">
        <v>1126</v>
      </c>
      <c r="B1128" t="s">
        <v>2782</v>
      </c>
      <c r="C1128" t="s">
        <v>7</v>
      </c>
      <c r="D1128" t="s">
        <v>655</v>
      </c>
      <c r="E1128" t="s">
        <v>2783</v>
      </c>
      <c r="F1128" t="s">
        <v>1320</v>
      </c>
      <c r="G1128" t="s">
        <v>609</v>
      </c>
      <c r="H1128" s="1">
        <f t="shared" si="86"/>
        <v>7.9</v>
      </c>
      <c r="I1128" s="1">
        <f t="shared" si="87"/>
        <v>0.66300000000000003</v>
      </c>
      <c r="J1128" s="1">
        <f t="shared" si="88"/>
        <v>15.9</v>
      </c>
      <c r="K1128" s="1">
        <f t="shared" si="88"/>
        <v>34.700000000000003</v>
      </c>
      <c r="L1128" s="1" t="str">
        <f t="shared" si="89"/>
        <v>OK</v>
      </c>
      <c r="M1128" s="1" t="str">
        <f t="shared" si="90"/>
        <v>OK</v>
      </c>
    </row>
    <row r="1129" spans="1:13" x14ac:dyDescent="0.3">
      <c r="A1129">
        <v>1127</v>
      </c>
      <c r="B1129" t="s">
        <v>2784</v>
      </c>
      <c r="C1129" t="s">
        <v>7</v>
      </c>
      <c r="D1129" t="s">
        <v>371</v>
      </c>
      <c r="E1129" t="s">
        <v>1182</v>
      </c>
      <c r="F1129" t="s">
        <v>986</v>
      </c>
      <c r="G1129" t="s">
        <v>1673</v>
      </c>
      <c r="H1129" s="1">
        <f t="shared" si="86"/>
        <v>6.4</v>
      </c>
      <c r="I1129" s="1">
        <f t="shared" si="87"/>
        <v>1.4</v>
      </c>
      <c r="J1129" s="1">
        <f t="shared" si="88"/>
        <v>19.7</v>
      </c>
      <c r="K1129" s="1">
        <f t="shared" si="88"/>
        <v>14.8</v>
      </c>
      <c r="L1129" s="1" t="str">
        <f t="shared" si="89"/>
        <v>OK</v>
      </c>
      <c r="M1129" s="1" t="str">
        <f t="shared" si="90"/>
        <v>OK</v>
      </c>
    </row>
    <row r="1130" spans="1:13" x14ac:dyDescent="0.3">
      <c r="A1130">
        <v>1128</v>
      </c>
      <c r="B1130" t="s">
        <v>2785</v>
      </c>
      <c r="C1130" t="s">
        <v>7</v>
      </c>
      <c r="D1130" t="s">
        <v>1154</v>
      </c>
      <c r="E1130" t="s">
        <v>2786</v>
      </c>
      <c r="F1130" t="s">
        <v>1417</v>
      </c>
      <c r="G1130" t="s">
        <v>1493</v>
      </c>
      <c r="H1130" s="1">
        <f t="shared" si="86"/>
        <v>18.5</v>
      </c>
      <c r="I1130" s="1">
        <f t="shared" si="87"/>
        <v>0.186</v>
      </c>
      <c r="J1130" s="1">
        <f t="shared" si="88"/>
        <v>23</v>
      </c>
      <c r="K1130" s="1">
        <f t="shared" si="88"/>
        <v>14.1</v>
      </c>
      <c r="L1130" s="1" t="str">
        <f t="shared" si="89"/>
        <v>OK</v>
      </c>
      <c r="M1130" s="1" t="str">
        <f t="shared" si="90"/>
        <v>OK</v>
      </c>
    </row>
    <row r="1131" spans="1:13" x14ac:dyDescent="0.3">
      <c r="A1131">
        <v>1129</v>
      </c>
      <c r="B1131" t="s">
        <v>2787</v>
      </c>
      <c r="C1131" t="s">
        <v>909</v>
      </c>
      <c r="D1131" t="s">
        <v>1742</v>
      </c>
      <c r="E1131" t="s">
        <v>1343</v>
      </c>
      <c r="F1131" t="s">
        <v>1294</v>
      </c>
      <c r="G1131" t="s">
        <v>1742</v>
      </c>
      <c r="H1131" s="1">
        <f t="shared" si="86"/>
        <v>11.5</v>
      </c>
      <c r="I1131" s="1">
        <f t="shared" si="87"/>
        <v>1.2</v>
      </c>
      <c r="J1131" s="1">
        <f t="shared" si="88"/>
        <v>15.3</v>
      </c>
      <c r="K1131" s="1">
        <f t="shared" si="88"/>
        <v>11.5</v>
      </c>
      <c r="L1131" s="1" t="str">
        <f t="shared" si="89"/>
        <v>OK</v>
      </c>
      <c r="M1131" s="1" t="str">
        <f t="shared" si="90"/>
        <v>OK</v>
      </c>
    </row>
    <row r="1132" spans="1:13" x14ac:dyDescent="0.3">
      <c r="A1132">
        <v>1130</v>
      </c>
      <c r="B1132" t="s">
        <v>2788</v>
      </c>
      <c r="C1132" t="s">
        <v>7</v>
      </c>
      <c r="D1132" t="s">
        <v>289</v>
      </c>
      <c r="E1132" t="s">
        <v>2789</v>
      </c>
      <c r="F1132" t="s">
        <v>324</v>
      </c>
      <c r="G1132" t="s">
        <v>1519</v>
      </c>
      <c r="H1132" s="1">
        <f t="shared" si="86"/>
        <v>13.1</v>
      </c>
      <c r="I1132" s="1">
        <f t="shared" si="87"/>
        <v>0.71870000000000001</v>
      </c>
      <c r="J1132" s="1">
        <f t="shared" si="88"/>
        <v>6.7</v>
      </c>
      <c r="K1132" s="1">
        <f t="shared" si="88"/>
        <v>17.8</v>
      </c>
      <c r="L1132" s="1" t="str">
        <f t="shared" si="89"/>
        <v>OK</v>
      </c>
      <c r="M1132" s="1" t="str">
        <f t="shared" si="90"/>
        <v>OK</v>
      </c>
    </row>
    <row r="1133" spans="1:13" x14ac:dyDescent="0.3">
      <c r="A1133">
        <v>1131</v>
      </c>
      <c r="B1133" t="s">
        <v>2790</v>
      </c>
      <c r="C1133" t="s">
        <v>7</v>
      </c>
      <c r="D1133" t="s">
        <v>680</v>
      </c>
      <c r="E1133" t="s">
        <v>1343</v>
      </c>
      <c r="F1133" t="s">
        <v>835</v>
      </c>
      <c r="G1133" t="s">
        <v>892</v>
      </c>
      <c r="H1133" s="1">
        <f t="shared" si="86"/>
        <v>5.9</v>
      </c>
      <c r="I1133" s="1">
        <f t="shared" si="87"/>
        <v>1.2</v>
      </c>
      <c r="J1133" s="1">
        <f t="shared" si="88"/>
        <v>5.7</v>
      </c>
      <c r="K1133" s="1">
        <f t="shared" si="88"/>
        <v>39.799999999999997</v>
      </c>
      <c r="L1133" s="1" t="str">
        <f t="shared" si="89"/>
        <v>OK</v>
      </c>
      <c r="M1133" s="1" t="str">
        <f t="shared" si="90"/>
        <v>OK</v>
      </c>
    </row>
    <row r="1134" spans="1:13" x14ac:dyDescent="0.3">
      <c r="A1134">
        <v>1132</v>
      </c>
      <c r="B1134" t="s">
        <v>2791</v>
      </c>
      <c r="C1134" t="s">
        <v>277</v>
      </c>
      <c r="D1134" t="s">
        <v>714</v>
      </c>
      <c r="E1134" t="s">
        <v>928</v>
      </c>
      <c r="F1134" t="s">
        <v>368</v>
      </c>
      <c r="G1134" t="s">
        <v>482</v>
      </c>
      <c r="H1134" s="1">
        <f t="shared" si="86"/>
        <v>33.1</v>
      </c>
      <c r="I1134" s="1">
        <f t="shared" si="87"/>
        <v>1.1000000000000001</v>
      </c>
      <c r="J1134" s="1">
        <f t="shared" si="88"/>
        <v>8.8000000000000007</v>
      </c>
      <c r="K1134" s="1">
        <f t="shared" si="88"/>
        <v>5</v>
      </c>
      <c r="L1134" s="1" t="str">
        <f t="shared" si="89"/>
        <v>OK</v>
      </c>
      <c r="M1134" s="1" t="str">
        <f t="shared" si="90"/>
        <v>OK</v>
      </c>
    </row>
    <row r="1135" spans="1:13" x14ac:dyDescent="0.3">
      <c r="A1135">
        <v>1133</v>
      </c>
      <c r="B1135" t="s">
        <v>2792</v>
      </c>
      <c r="C1135" t="s">
        <v>772</v>
      </c>
      <c r="D1135" t="s">
        <v>426</v>
      </c>
      <c r="E1135" t="s">
        <v>2230</v>
      </c>
      <c r="F1135" t="s">
        <v>1219</v>
      </c>
      <c r="G1135" t="s">
        <v>1841</v>
      </c>
      <c r="H1135" s="1">
        <f t="shared" si="86"/>
        <v>8.1999999999999993</v>
      </c>
      <c r="I1135" s="1">
        <f t="shared" si="87"/>
        <v>0.68310000000000004</v>
      </c>
      <c r="J1135" s="1">
        <f t="shared" si="88"/>
        <v>17</v>
      </c>
      <c r="K1135" s="1">
        <f t="shared" si="88"/>
        <v>26</v>
      </c>
      <c r="L1135" s="1" t="str">
        <f t="shared" si="89"/>
        <v>OK</v>
      </c>
      <c r="M1135" s="1" t="str">
        <f t="shared" si="90"/>
        <v>OK</v>
      </c>
    </row>
    <row r="1136" spans="1:13" x14ac:dyDescent="0.3">
      <c r="A1136">
        <v>1134</v>
      </c>
      <c r="B1136" t="s">
        <v>2793</v>
      </c>
      <c r="C1136" t="s">
        <v>7</v>
      </c>
      <c r="D1136" t="s">
        <v>1682</v>
      </c>
      <c r="E1136" t="s">
        <v>2794</v>
      </c>
      <c r="F1136" t="s">
        <v>1448</v>
      </c>
      <c r="G1136" t="s">
        <v>197</v>
      </c>
      <c r="H1136" s="1">
        <f t="shared" si="86"/>
        <v>36</v>
      </c>
      <c r="I1136" s="1">
        <f t="shared" si="87"/>
        <v>0.50600000000000001</v>
      </c>
      <c r="J1136" s="1">
        <f t="shared" si="88"/>
        <v>13.4</v>
      </c>
      <c r="K1136" s="1">
        <f t="shared" si="88"/>
        <v>13.6</v>
      </c>
      <c r="L1136" s="1" t="str">
        <f t="shared" si="89"/>
        <v>OK</v>
      </c>
      <c r="M1136" s="1" t="str">
        <f t="shared" si="90"/>
        <v>OK</v>
      </c>
    </row>
    <row r="1137" spans="1:13" x14ac:dyDescent="0.3">
      <c r="A1137">
        <v>1135</v>
      </c>
      <c r="B1137" t="s">
        <v>2795</v>
      </c>
      <c r="C1137" t="s">
        <v>945</v>
      </c>
      <c r="D1137" t="s">
        <v>680</v>
      </c>
      <c r="E1137" t="s">
        <v>2449</v>
      </c>
      <c r="F1137" t="s">
        <v>1927</v>
      </c>
      <c r="G1137" t="s">
        <v>1115</v>
      </c>
      <c r="H1137" s="1">
        <f t="shared" si="86"/>
        <v>5.9</v>
      </c>
      <c r="I1137" s="1">
        <f t="shared" si="87"/>
        <v>0.92</v>
      </c>
      <c r="J1137" s="1">
        <f t="shared" si="88"/>
        <v>18.399999999999999</v>
      </c>
      <c r="K1137" s="1">
        <f t="shared" si="88"/>
        <v>29.7</v>
      </c>
      <c r="L1137" s="1" t="str">
        <f t="shared" si="89"/>
        <v>OK</v>
      </c>
      <c r="M1137" s="1" t="str">
        <f t="shared" si="90"/>
        <v>OK</v>
      </c>
    </row>
    <row r="1138" spans="1:13" x14ac:dyDescent="0.3">
      <c r="A1138">
        <v>1136</v>
      </c>
      <c r="B1138" t="s">
        <v>2796</v>
      </c>
      <c r="C1138" t="s">
        <v>2221</v>
      </c>
      <c r="D1138" t="s">
        <v>1841</v>
      </c>
      <c r="E1138" t="s">
        <v>2797</v>
      </c>
      <c r="F1138" t="s">
        <v>568</v>
      </c>
      <c r="G1138" t="s">
        <v>2798</v>
      </c>
      <c r="H1138" s="1">
        <f t="shared" si="86"/>
        <v>26</v>
      </c>
      <c r="I1138" s="1">
        <f t="shared" si="87"/>
        <v>-4.7899999999999998E-2</v>
      </c>
      <c r="J1138" s="1">
        <f t="shared" si="88"/>
        <v>47.1</v>
      </c>
      <c r="K1138" s="1">
        <f t="shared" si="88"/>
        <v>0.58599999999999997</v>
      </c>
      <c r="L1138" s="1" t="str">
        <f t="shared" si="89"/>
        <v>OK</v>
      </c>
      <c r="M1138" s="1" t="str">
        <f t="shared" si="90"/>
        <v>OK</v>
      </c>
    </row>
    <row r="1139" spans="1:13" x14ac:dyDescent="0.3">
      <c r="A1139">
        <v>1137</v>
      </c>
      <c r="B1139" t="s">
        <v>2799</v>
      </c>
      <c r="C1139" t="s">
        <v>7</v>
      </c>
      <c r="D1139" t="s">
        <v>264</v>
      </c>
      <c r="E1139" t="s">
        <v>2800</v>
      </c>
      <c r="F1139" t="s">
        <v>1308</v>
      </c>
      <c r="G1139" t="s">
        <v>98</v>
      </c>
      <c r="H1139" s="1">
        <f t="shared" si="86"/>
        <v>7.6</v>
      </c>
      <c r="I1139" s="1">
        <f t="shared" si="87"/>
        <v>0.80200000000000005</v>
      </c>
      <c r="J1139" s="1">
        <f t="shared" si="88"/>
        <v>16.8</v>
      </c>
      <c r="K1139" s="1">
        <f t="shared" si="88"/>
        <v>22.7</v>
      </c>
      <c r="L1139" s="1" t="str">
        <f t="shared" si="89"/>
        <v>OK</v>
      </c>
      <c r="M1139" s="1" t="str">
        <f t="shared" si="90"/>
        <v>OK</v>
      </c>
    </row>
    <row r="1140" spans="1:13" x14ac:dyDescent="0.3">
      <c r="A1140">
        <v>1138</v>
      </c>
      <c r="B1140" t="s">
        <v>2801</v>
      </c>
      <c r="C1140" t="s">
        <v>7</v>
      </c>
      <c r="D1140" t="s">
        <v>525</v>
      </c>
      <c r="E1140" t="s">
        <v>2802</v>
      </c>
      <c r="F1140" t="s">
        <v>701</v>
      </c>
      <c r="G1140" t="s">
        <v>93</v>
      </c>
      <c r="H1140" s="1">
        <f t="shared" si="86"/>
        <v>4.0999999999999996</v>
      </c>
      <c r="I1140" s="1">
        <f t="shared" si="87"/>
        <v>0.99909999999999999</v>
      </c>
      <c r="J1140" s="1">
        <f t="shared" si="88"/>
        <v>24</v>
      </c>
      <c r="K1140" s="1">
        <f t="shared" si="88"/>
        <v>17.899999999999999</v>
      </c>
      <c r="L1140" s="1" t="str">
        <f t="shared" si="89"/>
        <v>OK</v>
      </c>
      <c r="M1140" s="1" t="str">
        <f t="shared" si="90"/>
        <v>OK</v>
      </c>
    </row>
    <row r="1141" spans="1:13" x14ac:dyDescent="0.3">
      <c r="A1141">
        <v>1139</v>
      </c>
      <c r="B1141" t="s">
        <v>2803</v>
      </c>
      <c r="C1141" t="s">
        <v>419</v>
      </c>
      <c r="D1141" t="s">
        <v>814</v>
      </c>
      <c r="E1141" t="s">
        <v>2804</v>
      </c>
      <c r="F1141" t="s">
        <v>1386</v>
      </c>
      <c r="G1141" t="s">
        <v>1570</v>
      </c>
      <c r="H1141" s="1">
        <f t="shared" si="86"/>
        <v>3.4</v>
      </c>
      <c r="I1141" s="1">
        <f t="shared" si="87"/>
        <v>0.95720000000000005</v>
      </c>
      <c r="J1141" s="1">
        <f t="shared" si="88"/>
        <v>25.9</v>
      </c>
      <c r="K1141" s="1">
        <f t="shared" si="88"/>
        <v>17.100000000000001</v>
      </c>
      <c r="L1141" s="1" t="str">
        <f t="shared" si="89"/>
        <v>OK</v>
      </c>
      <c r="M1141" s="1" t="str">
        <f t="shared" si="90"/>
        <v>OK</v>
      </c>
    </row>
    <row r="1142" spans="1:13" x14ac:dyDescent="0.3">
      <c r="A1142">
        <v>1140</v>
      </c>
      <c r="B1142" t="s">
        <v>2805</v>
      </c>
      <c r="C1142" t="s">
        <v>7</v>
      </c>
      <c r="D1142" t="s">
        <v>1576</v>
      </c>
      <c r="E1142" t="s">
        <v>2806</v>
      </c>
      <c r="F1142" t="s">
        <v>1034</v>
      </c>
      <c r="G1142" t="s">
        <v>421</v>
      </c>
      <c r="H1142" s="1">
        <f t="shared" si="86"/>
        <v>11.4</v>
      </c>
      <c r="I1142" s="1">
        <f t="shared" si="87"/>
        <v>0.76529999999999998</v>
      </c>
      <c r="J1142" s="1">
        <f t="shared" si="88"/>
        <v>26.6</v>
      </c>
      <c r="K1142" s="1">
        <f t="shared" si="88"/>
        <v>9.1</v>
      </c>
      <c r="L1142" s="1" t="str">
        <f t="shared" si="89"/>
        <v>OK</v>
      </c>
      <c r="M1142" s="1" t="str">
        <f t="shared" si="90"/>
        <v>OK</v>
      </c>
    </row>
    <row r="1143" spans="1:13" x14ac:dyDescent="0.3">
      <c r="A1143">
        <v>1141</v>
      </c>
      <c r="B1143" t="s">
        <v>2807</v>
      </c>
      <c r="C1143" t="s">
        <v>160</v>
      </c>
      <c r="D1143" t="s">
        <v>451</v>
      </c>
      <c r="E1143" t="s">
        <v>1149</v>
      </c>
      <c r="F1143" t="s">
        <v>279</v>
      </c>
      <c r="G1143" t="s">
        <v>1009</v>
      </c>
      <c r="H1143" s="1">
        <f t="shared" si="86"/>
        <v>12.1</v>
      </c>
      <c r="I1143" s="1">
        <f t="shared" si="87"/>
        <v>1.3</v>
      </c>
      <c r="J1143" s="1">
        <f t="shared" si="88"/>
        <v>22.3</v>
      </c>
      <c r="K1143" s="1">
        <f t="shared" si="88"/>
        <v>7.2</v>
      </c>
      <c r="L1143" s="1" t="str">
        <f t="shared" si="89"/>
        <v>OK</v>
      </c>
      <c r="M1143" s="1" t="str">
        <f t="shared" si="90"/>
        <v>OK</v>
      </c>
    </row>
    <row r="1144" spans="1:13" x14ac:dyDescent="0.3">
      <c r="A1144">
        <v>1142</v>
      </c>
      <c r="B1144" t="s">
        <v>2808</v>
      </c>
      <c r="C1144" t="s">
        <v>112</v>
      </c>
      <c r="D1144" t="s">
        <v>1459</v>
      </c>
      <c r="E1144" t="s">
        <v>2809</v>
      </c>
      <c r="F1144" t="s">
        <v>1698</v>
      </c>
      <c r="G1144" t="s">
        <v>1359</v>
      </c>
      <c r="H1144" s="1">
        <f t="shared" si="86"/>
        <v>29.9</v>
      </c>
      <c r="I1144" s="1">
        <f t="shared" si="87"/>
        <v>-0.375</v>
      </c>
      <c r="J1144" s="1">
        <f t="shared" si="88"/>
        <v>42.4</v>
      </c>
      <c r="K1144" s="1">
        <f t="shared" si="88"/>
        <v>1.8</v>
      </c>
      <c r="L1144" s="1" t="str">
        <f t="shared" si="89"/>
        <v>OK</v>
      </c>
      <c r="M1144" s="1" t="str">
        <f t="shared" si="90"/>
        <v>OK</v>
      </c>
    </row>
    <row r="1145" spans="1:13" x14ac:dyDescent="0.3">
      <c r="A1145">
        <v>1143</v>
      </c>
      <c r="B1145" t="s">
        <v>2810</v>
      </c>
      <c r="C1145" t="s">
        <v>7</v>
      </c>
      <c r="D1145" t="s">
        <v>1464</v>
      </c>
      <c r="E1145" t="s">
        <v>2811</v>
      </c>
      <c r="F1145" t="s">
        <v>1294</v>
      </c>
      <c r="G1145" t="s">
        <v>1968</v>
      </c>
      <c r="H1145" s="1">
        <f t="shared" si="86"/>
        <v>14.2</v>
      </c>
      <c r="I1145" s="1">
        <f t="shared" si="87"/>
        <v>0.83099999999999996</v>
      </c>
      <c r="J1145" s="1">
        <f t="shared" si="88"/>
        <v>15.3</v>
      </c>
      <c r="K1145" s="1">
        <f t="shared" si="88"/>
        <v>11.9</v>
      </c>
      <c r="L1145" s="1" t="str">
        <f t="shared" si="89"/>
        <v>OK</v>
      </c>
      <c r="M1145" s="1" t="str">
        <f t="shared" si="90"/>
        <v>OK</v>
      </c>
    </row>
    <row r="1146" spans="1:13" x14ac:dyDescent="0.3">
      <c r="A1146">
        <v>1144</v>
      </c>
      <c r="B1146" t="s">
        <v>2812</v>
      </c>
      <c r="C1146" t="s">
        <v>277</v>
      </c>
      <c r="D1146" t="s">
        <v>839</v>
      </c>
      <c r="E1146" t="s">
        <v>2813</v>
      </c>
      <c r="F1146" t="s">
        <v>774</v>
      </c>
      <c r="G1146" t="s">
        <v>1968</v>
      </c>
      <c r="H1146" s="1">
        <f t="shared" si="86"/>
        <v>3</v>
      </c>
      <c r="I1146" s="1">
        <f t="shared" si="87"/>
        <v>0.78289999999999993</v>
      </c>
      <c r="J1146" s="1">
        <f t="shared" si="88"/>
        <v>51.3</v>
      </c>
      <c r="K1146" s="1">
        <f t="shared" si="88"/>
        <v>11.9</v>
      </c>
      <c r="L1146" s="1" t="str">
        <f t="shared" si="89"/>
        <v>OK</v>
      </c>
      <c r="M1146" s="1" t="str">
        <f t="shared" si="90"/>
        <v>OK</v>
      </c>
    </row>
    <row r="1147" spans="1:13" x14ac:dyDescent="0.3">
      <c r="A1147">
        <v>1145</v>
      </c>
      <c r="B1147" t="s">
        <v>2814</v>
      </c>
      <c r="C1147" t="s">
        <v>238</v>
      </c>
      <c r="D1147" t="s">
        <v>1881</v>
      </c>
      <c r="E1147" t="s">
        <v>2815</v>
      </c>
      <c r="F1147" t="s">
        <v>1881</v>
      </c>
      <c r="G1147" t="s">
        <v>1968</v>
      </c>
      <c r="H1147" s="1">
        <f t="shared" si="86"/>
        <v>15.7</v>
      </c>
      <c r="I1147" s="1">
        <f t="shared" si="87"/>
        <v>0.73370000000000002</v>
      </c>
      <c r="J1147" s="1">
        <f t="shared" si="88"/>
        <v>15.7</v>
      </c>
      <c r="K1147" s="1">
        <f t="shared" si="88"/>
        <v>11.9</v>
      </c>
      <c r="L1147" s="1" t="str">
        <f t="shared" si="89"/>
        <v>OK</v>
      </c>
      <c r="M1147" s="1" t="str">
        <f t="shared" si="90"/>
        <v>OK</v>
      </c>
    </row>
    <row r="1148" spans="1:13" x14ac:dyDescent="0.3">
      <c r="A1148">
        <v>1146</v>
      </c>
      <c r="B1148" t="s">
        <v>2816</v>
      </c>
      <c r="C1148" t="s">
        <v>419</v>
      </c>
      <c r="D1148" t="s">
        <v>1178</v>
      </c>
      <c r="E1148" t="s">
        <v>2370</v>
      </c>
      <c r="F1148" t="s">
        <v>2817</v>
      </c>
      <c r="G1148" t="s">
        <v>835</v>
      </c>
      <c r="H1148" s="1">
        <f t="shared" si="86"/>
        <v>17.600000000000001</v>
      </c>
      <c r="I1148" s="1">
        <f t="shared" si="87"/>
        <v>-1.6</v>
      </c>
      <c r="J1148" s="1">
        <f t="shared" si="88"/>
        <v>68.7</v>
      </c>
      <c r="K1148" s="1">
        <f t="shared" si="88"/>
        <v>5.7</v>
      </c>
      <c r="L1148" s="1" t="str">
        <f t="shared" si="89"/>
        <v>OK</v>
      </c>
      <c r="M1148" s="1" t="str">
        <f t="shared" si="90"/>
        <v>OK</v>
      </c>
    </row>
    <row r="1149" spans="1:13" x14ac:dyDescent="0.3">
      <c r="A1149">
        <v>1147</v>
      </c>
      <c r="B1149" t="s">
        <v>2818</v>
      </c>
      <c r="C1149" t="s">
        <v>945</v>
      </c>
      <c r="D1149" t="s">
        <v>1550</v>
      </c>
      <c r="E1149" t="s">
        <v>839</v>
      </c>
      <c r="F1149" t="s">
        <v>249</v>
      </c>
      <c r="G1149" t="s">
        <v>1421</v>
      </c>
      <c r="H1149" s="1">
        <f t="shared" si="86"/>
        <v>1</v>
      </c>
      <c r="I1149" s="1">
        <f t="shared" si="87"/>
        <v>3</v>
      </c>
      <c r="J1149" s="1">
        <f t="shared" si="88"/>
        <v>16.399999999999999</v>
      </c>
      <c r="K1149" s="1">
        <f t="shared" si="88"/>
        <v>14.7</v>
      </c>
      <c r="L1149" s="1" t="str">
        <f t="shared" si="89"/>
        <v>OK</v>
      </c>
      <c r="M1149" s="1" t="str">
        <f t="shared" si="90"/>
        <v>OK</v>
      </c>
    </row>
    <row r="1150" spans="1:13" x14ac:dyDescent="0.3">
      <c r="A1150">
        <v>1148</v>
      </c>
      <c r="B1150" t="s">
        <v>2819</v>
      </c>
      <c r="C1150" t="s">
        <v>7</v>
      </c>
      <c r="D1150" t="s">
        <v>1192</v>
      </c>
      <c r="E1150" t="s">
        <v>2820</v>
      </c>
      <c r="F1150" t="s">
        <v>1171</v>
      </c>
      <c r="G1150" t="s">
        <v>319</v>
      </c>
      <c r="H1150" s="1">
        <f t="shared" si="86"/>
        <v>20.6</v>
      </c>
      <c r="I1150" s="1">
        <f t="shared" si="87"/>
        <v>-1.8</v>
      </c>
      <c r="J1150" s="1">
        <f t="shared" si="88"/>
        <v>55.6</v>
      </c>
      <c r="K1150" s="1">
        <f t="shared" si="88"/>
        <v>4.8</v>
      </c>
      <c r="L1150" s="1" t="str">
        <f t="shared" si="89"/>
        <v>OK</v>
      </c>
      <c r="M1150" s="1" t="str">
        <f t="shared" si="90"/>
        <v>OK</v>
      </c>
    </row>
    <row r="1151" spans="1:13" x14ac:dyDescent="0.3">
      <c r="A1151">
        <v>1149</v>
      </c>
      <c r="B1151" t="s">
        <v>2821</v>
      </c>
      <c r="C1151" t="s">
        <v>1033</v>
      </c>
      <c r="D1151" t="s">
        <v>460</v>
      </c>
      <c r="E1151" t="s">
        <v>928</v>
      </c>
      <c r="F1151" t="s">
        <v>345</v>
      </c>
      <c r="G1151" t="s">
        <v>435</v>
      </c>
      <c r="H1151" s="1">
        <f t="shared" si="86"/>
        <v>5.8</v>
      </c>
      <c r="I1151" s="1">
        <f t="shared" si="87"/>
        <v>1.1000000000000001</v>
      </c>
      <c r="J1151" s="1">
        <f t="shared" si="88"/>
        <v>101.9</v>
      </c>
      <c r="K1151" s="1">
        <f t="shared" si="88"/>
        <v>6.6</v>
      </c>
      <c r="L1151" s="1" t="str">
        <f t="shared" si="89"/>
        <v>OK</v>
      </c>
      <c r="M1151" s="1" t="str">
        <f t="shared" si="90"/>
        <v>OK</v>
      </c>
    </row>
    <row r="1152" spans="1:13" x14ac:dyDescent="0.3">
      <c r="A1152">
        <v>1150</v>
      </c>
      <c r="B1152" t="s">
        <v>2822</v>
      </c>
      <c r="C1152" t="s">
        <v>133</v>
      </c>
      <c r="D1152" t="s">
        <v>1576</v>
      </c>
      <c r="E1152" t="s">
        <v>2823</v>
      </c>
      <c r="F1152" t="s">
        <v>1196</v>
      </c>
      <c r="G1152" t="s">
        <v>146</v>
      </c>
      <c r="H1152" s="1">
        <f t="shared" si="86"/>
        <v>11.4</v>
      </c>
      <c r="I1152" s="1">
        <f t="shared" si="87"/>
        <v>0.43789999999999996</v>
      </c>
      <c r="J1152" s="1">
        <f t="shared" si="88"/>
        <v>42.3</v>
      </c>
      <c r="K1152" s="1">
        <f t="shared" si="88"/>
        <v>11.3</v>
      </c>
      <c r="L1152" s="1" t="str">
        <f t="shared" si="89"/>
        <v>OK</v>
      </c>
      <c r="M1152" s="1" t="str">
        <f t="shared" si="90"/>
        <v>OK</v>
      </c>
    </row>
    <row r="1153" spans="1:13" x14ac:dyDescent="0.3">
      <c r="A1153">
        <v>1151</v>
      </c>
      <c r="B1153" t="s">
        <v>2824</v>
      </c>
      <c r="C1153" t="s">
        <v>909</v>
      </c>
      <c r="D1153" t="s">
        <v>234</v>
      </c>
      <c r="E1153" t="s">
        <v>2825</v>
      </c>
      <c r="F1153" t="s">
        <v>1093</v>
      </c>
      <c r="G1153" t="s">
        <v>2031</v>
      </c>
      <c r="H1153" s="1">
        <f t="shared" si="86"/>
        <v>17.5</v>
      </c>
      <c r="I1153" s="1">
        <f t="shared" si="87"/>
        <v>0.20380000000000001</v>
      </c>
      <c r="J1153" s="1">
        <f t="shared" si="88"/>
        <v>28.6</v>
      </c>
      <c r="K1153" s="1">
        <f t="shared" si="88"/>
        <v>11.7</v>
      </c>
      <c r="L1153" s="1" t="str">
        <f t="shared" si="89"/>
        <v>OK</v>
      </c>
      <c r="M1153" s="1" t="str">
        <f t="shared" si="90"/>
        <v>OK</v>
      </c>
    </row>
    <row r="1154" spans="1:13" x14ac:dyDescent="0.3">
      <c r="A1154">
        <v>1152</v>
      </c>
      <c r="B1154" t="s">
        <v>2826</v>
      </c>
      <c r="C1154" t="s">
        <v>24</v>
      </c>
      <c r="D1154" t="s">
        <v>530</v>
      </c>
      <c r="E1154" t="s">
        <v>1550</v>
      </c>
      <c r="F1154" t="s">
        <v>1742</v>
      </c>
      <c r="G1154" t="s">
        <v>1624</v>
      </c>
      <c r="H1154" s="1">
        <f t="shared" si="86"/>
        <v>7.4</v>
      </c>
      <c r="I1154" s="1">
        <f t="shared" si="87"/>
        <v>1</v>
      </c>
      <c r="J1154" s="1">
        <f t="shared" si="88"/>
        <v>11.5</v>
      </c>
      <c r="K1154" s="1">
        <f t="shared" si="88"/>
        <v>25.5</v>
      </c>
      <c r="L1154" s="1" t="str">
        <f t="shared" si="89"/>
        <v>OK</v>
      </c>
      <c r="M1154" s="1" t="str">
        <f t="shared" si="90"/>
        <v>OK</v>
      </c>
    </row>
    <row r="1155" spans="1:13" x14ac:dyDescent="0.3">
      <c r="A1155">
        <v>1153</v>
      </c>
      <c r="B1155" t="s">
        <v>2827</v>
      </c>
      <c r="C1155" t="s">
        <v>24</v>
      </c>
      <c r="D1155" t="s">
        <v>229</v>
      </c>
      <c r="E1155" t="s">
        <v>2828</v>
      </c>
      <c r="F1155" t="s">
        <v>172</v>
      </c>
      <c r="G1155" t="s">
        <v>1524</v>
      </c>
      <c r="H1155" s="1">
        <f t="shared" ref="H1155:H1218" si="91">SUBSTITUTE(SUBSTITUTE(SUBSTITUTE(D1155, "$", ""), "B", ""), "M", "") / IF(RIGHT(D1155,1)="M", 1000, 1)</f>
        <v>8.9</v>
      </c>
      <c r="I1155" s="1">
        <f t="shared" ref="I1155:I1218" si="92">SUBSTITUTE(SUBSTITUTE(SUBSTITUTE(E1155, "$", ""), "B", ""), "M", "") / IF(RIGHT(E1155,1)="M", 1000, 1)</f>
        <v>0.93729999999999991</v>
      </c>
      <c r="J1155" s="1">
        <f t="shared" ref="J1155:K1218" si="93">SUBSTITUTE(SUBSTITUTE(SUBSTITUTE(F1155, "$", ""), "B", ""), "M", "") / IF(RIGHT(F1155,1)="M", 1000, 1)</f>
        <v>11.1</v>
      </c>
      <c r="K1155" s="1">
        <f t="shared" si="93"/>
        <v>19.8</v>
      </c>
      <c r="L1155" s="1" t="str">
        <f t="shared" ref="L1155:L1218" si="94">IF(OR(ISBLANK(H1155), ISBLANK(I1155), ISBLANK(J1155), ISBLANK(K1155)), "Missing Data", "OK")</f>
        <v>OK</v>
      </c>
      <c r="M1155" s="1" t="str">
        <f t="shared" ref="M1155:M1218" si="95">IF(OR(ISERROR(H1155), ISERROR(I1155), ISERROR(J1155), ISERROR(K1155)), "Error Found", "OK")</f>
        <v>OK</v>
      </c>
    </row>
    <row r="1156" spans="1:13" x14ac:dyDescent="0.3">
      <c r="A1156">
        <v>1154</v>
      </c>
      <c r="B1156" t="s">
        <v>2829</v>
      </c>
      <c r="C1156" t="s">
        <v>7</v>
      </c>
      <c r="D1156" t="s">
        <v>1103</v>
      </c>
      <c r="E1156" t="s">
        <v>2830</v>
      </c>
      <c r="F1156" t="s">
        <v>1241</v>
      </c>
      <c r="G1156" t="s">
        <v>865</v>
      </c>
      <c r="H1156" s="1">
        <f t="shared" si="91"/>
        <v>2.9</v>
      </c>
      <c r="I1156" s="1">
        <f t="shared" si="92"/>
        <v>0.91920000000000002</v>
      </c>
      <c r="J1156" s="1">
        <f t="shared" si="93"/>
        <v>19.899999999999999</v>
      </c>
      <c r="K1156" s="1">
        <f t="shared" si="93"/>
        <v>25.4</v>
      </c>
      <c r="L1156" s="1" t="str">
        <f t="shared" si="94"/>
        <v>OK</v>
      </c>
      <c r="M1156" s="1" t="str">
        <f t="shared" si="95"/>
        <v>OK</v>
      </c>
    </row>
    <row r="1157" spans="1:13" x14ac:dyDescent="0.3">
      <c r="A1157">
        <v>1155</v>
      </c>
      <c r="B1157" t="s">
        <v>2831</v>
      </c>
      <c r="C1157" t="s">
        <v>419</v>
      </c>
      <c r="D1157" t="s">
        <v>224</v>
      </c>
      <c r="E1157" t="s">
        <v>2832</v>
      </c>
      <c r="F1157" t="s">
        <v>1467</v>
      </c>
      <c r="G1157" t="s">
        <v>1308</v>
      </c>
      <c r="H1157" s="1">
        <f t="shared" si="91"/>
        <v>16.3</v>
      </c>
      <c r="I1157" s="1">
        <f t="shared" si="92"/>
        <v>0.57679999999999998</v>
      </c>
      <c r="J1157" s="1">
        <f t="shared" si="93"/>
        <v>14.6</v>
      </c>
      <c r="K1157" s="1">
        <f t="shared" si="93"/>
        <v>16.8</v>
      </c>
      <c r="L1157" s="1" t="str">
        <f t="shared" si="94"/>
        <v>OK</v>
      </c>
      <c r="M1157" s="1" t="str">
        <f t="shared" si="95"/>
        <v>OK</v>
      </c>
    </row>
    <row r="1158" spans="1:13" x14ac:dyDescent="0.3">
      <c r="A1158">
        <v>1156</v>
      </c>
      <c r="B1158" t="s">
        <v>2833</v>
      </c>
      <c r="C1158" t="s">
        <v>184</v>
      </c>
      <c r="D1158" t="s">
        <v>672</v>
      </c>
      <c r="E1158" t="s">
        <v>1182</v>
      </c>
      <c r="F1158" t="s">
        <v>693</v>
      </c>
      <c r="G1158" t="s">
        <v>77</v>
      </c>
      <c r="H1158" s="1">
        <f t="shared" si="91"/>
        <v>5.5</v>
      </c>
      <c r="I1158" s="1">
        <f t="shared" si="92"/>
        <v>1.4</v>
      </c>
      <c r="J1158" s="1">
        <f t="shared" si="93"/>
        <v>8.6</v>
      </c>
      <c r="K1158" s="1">
        <f t="shared" si="93"/>
        <v>32.799999999999997</v>
      </c>
      <c r="L1158" s="1" t="str">
        <f t="shared" si="94"/>
        <v>OK</v>
      </c>
      <c r="M1158" s="1" t="str">
        <f t="shared" si="95"/>
        <v>OK</v>
      </c>
    </row>
    <row r="1159" spans="1:13" x14ac:dyDescent="0.3">
      <c r="A1159">
        <v>1157</v>
      </c>
      <c r="B1159" t="s">
        <v>2834</v>
      </c>
      <c r="C1159" t="s">
        <v>7</v>
      </c>
      <c r="D1159" t="s">
        <v>964</v>
      </c>
      <c r="E1159" t="s">
        <v>1343</v>
      </c>
      <c r="F1159" t="s">
        <v>672</v>
      </c>
      <c r="G1159" t="s">
        <v>1763</v>
      </c>
      <c r="H1159" s="1">
        <f t="shared" si="91"/>
        <v>2.6</v>
      </c>
      <c r="I1159" s="1">
        <f t="shared" si="92"/>
        <v>1.2</v>
      </c>
      <c r="J1159" s="1">
        <f t="shared" si="93"/>
        <v>5.5</v>
      </c>
      <c r="K1159" s="1">
        <f t="shared" si="93"/>
        <v>40</v>
      </c>
      <c r="L1159" s="1" t="str">
        <f t="shared" si="94"/>
        <v>OK</v>
      </c>
      <c r="M1159" s="1" t="str">
        <f t="shared" si="95"/>
        <v>OK</v>
      </c>
    </row>
    <row r="1160" spans="1:13" x14ac:dyDescent="0.3">
      <c r="A1160">
        <v>1158</v>
      </c>
      <c r="B1160" t="s">
        <v>2835</v>
      </c>
      <c r="C1160" t="s">
        <v>60</v>
      </c>
      <c r="D1160" t="s">
        <v>928</v>
      </c>
      <c r="E1160" t="s">
        <v>2836</v>
      </c>
      <c r="F1160" t="s">
        <v>2837</v>
      </c>
      <c r="G1160" t="s">
        <v>1700</v>
      </c>
      <c r="H1160" s="1">
        <f t="shared" si="91"/>
        <v>1.1000000000000001</v>
      </c>
      <c r="I1160" s="1">
        <f t="shared" si="92"/>
        <v>0.42060000000000003</v>
      </c>
      <c r="J1160" s="1">
        <f t="shared" si="93"/>
        <v>533.1</v>
      </c>
      <c r="K1160" s="1">
        <f t="shared" si="93"/>
        <v>12.2</v>
      </c>
      <c r="L1160" s="1" t="str">
        <f t="shared" si="94"/>
        <v>OK</v>
      </c>
      <c r="M1160" s="1" t="str">
        <f t="shared" si="95"/>
        <v>OK</v>
      </c>
    </row>
    <row r="1161" spans="1:13" x14ac:dyDescent="0.3">
      <c r="A1161">
        <v>1159</v>
      </c>
      <c r="B1161" t="s">
        <v>2838</v>
      </c>
      <c r="C1161" t="s">
        <v>7</v>
      </c>
      <c r="D1161" t="s">
        <v>402</v>
      </c>
      <c r="E1161" t="s">
        <v>928</v>
      </c>
      <c r="F1161" t="s">
        <v>146</v>
      </c>
      <c r="G1161" t="s">
        <v>1294</v>
      </c>
      <c r="H1161" s="1">
        <f t="shared" si="91"/>
        <v>9.6</v>
      </c>
      <c r="I1161" s="1">
        <f t="shared" si="92"/>
        <v>1.1000000000000001</v>
      </c>
      <c r="J1161" s="1">
        <f t="shared" si="93"/>
        <v>11.3</v>
      </c>
      <c r="K1161" s="1">
        <f t="shared" si="93"/>
        <v>15.3</v>
      </c>
      <c r="L1161" s="1" t="str">
        <f t="shared" si="94"/>
        <v>OK</v>
      </c>
      <c r="M1161" s="1" t="str">
        <f t="shared" si="95"/>
        <v>OK</v>
      </c>
    </row>
    <row r="1162" spans="1:13" x14ac:dyDescent="0.3">
      <c r="A1162">
        <v>1160</v>
      </c>
      <c r="B1162" t="s">
        <v>2839</v>
      </c>
      <c r="C1162" t="s">
        <v>253</v>
      </c>
      <c r="D1162" t="s">
        <v>835</v>
      </c>
      <c r="E1162" t="s">
        <v>928</v>
      </c>
      <c r="F1162" t="s">
        <v>402</v>
      </c>
      <c r="G1162" t="s">
        <v>2363</v>
      </c>
      <c r="H1162" s="1">
        <f t="shared" si="91"/>
        <v>5.7</v>
      </c>
      <c r="I1162" s="1">
        <f t="shared" si="92"/>
        <v>1.1000000000000001</v>
      </c>
      <c r="J1162" s="1">
        <f t="shared" si="93"/>
        <v>9.6</v>
      </c>
      <c r="K1162" s="1">
        <f t="shared" si="93"/>
        <v>44.1</v>
      </c>
      <c r="L1162" s="1" t="str">
        <f t="shared" si="94"/>
        <v>OK</v>
      </c>
      <c r="M1162" s="1" t="str">
        <f t="shared" si="95"/>
        <v>OK</v>
      </c>
    </row>
    <row r="1163" spans="1:13" x14ac:dyDescent="0.3">
      <c r="A1163">
        <v>1161</v>
      </c>
      <c r="B1163" t="s">
        <v>2840</v>
      </c>
      <c r="C1163" t="s">
        <v>190</v>
      </c>
      <c r="D1163" t="s">
        <v>789</v>
      </c>
      <c r="E1163" t="s">
        <v>1343</v>
      </c>
      <c r="F1163" t="s">
        <v>451</v>
      </c>
      <c r="G1163" t="s">
        <v>1280</v>
      </c>
      <c r="H1163" s="1">
        <f t="shared" si="91"/>
        <v>6.1</v>
      </c>
      <c r="I1163" s="1">
        <f t="shared" si="92"/>
        <v>1.2</v>
      </c>
      <c r="J1163" s="1">
        <f t="shared" si="93"/>
        <v>12.1</v>
      </c>
      <c r="K1163" s="1">
        <f t="shared" si="93"/>
        <v>31.4</v>
      </c>
      <c r="L1163" s="1" t="str">
        <f t="shared" si="94"/>
        <v>OK</v>
      </c>
      <c r="M1163" s="1" t="str">
        <f t="shared" si="95"/>
        <v>OK</v>
      </c>
    </row>
    <row r="1164" spans="1:13" x14ac:dyDescent="0.3">
      <c r="A1164">
        <v>1162</v>
      </c>
      <c r="B1164" t="s">
        <v>2841</v>
      </c>
      <c r="C1164" t="s">
        <v>307</v>
      </c>
      <c r="D1164" t="s">
        <v>446</v>
      </c>
      <c r="E1164" t="s">
        <v>928</v>
      </c>
      <c r="F1164" t="s">
        <v>206</v>
      </c>
      <c r="G1164" t="s">
        <v>1692</v>
      </c>
      <c r="H1164" s="1">
        <f t="shared" si="91"/>
        <v>6</v>
      </c>
      <c r="I1164" s="1">
        <f t="shared" si="92"/>
        <v>1.1000000000000001</v>
      </c>
      <c r="J1164" s="1">
        <f t="shared" si="93"/>
        <v>10.3</v>
      </c>
      <c r="K1164" s="1">
        <f t="shared" si="93"/>
        <v>38.299999999999997</v>
      </c>
      <c r="L1164" s="1" t="str">
        <f t="shared" si="94"/>
        <v>OK</v>
      </c>
      <c r="M1164" s="1" t="str">
        <f t="shared" si="95"/>
        <v>OK</v>
      </c>
    </row>
    <row r="1165" spans="1:13" x14ac:dyDescent="0.3">
      <c r="A1165">
        <v>1163</v>
      </c>
      <c r="B1165" t="s">
        <v>2842</v>
      </c>
      <c r="C1165" t="s">
        <v>190</v>
      </c>
      <c r="D1165" t="s">
        <v>482</v>
      </c>
      <c r="E1165" t="s">
        <v>2843</v>
      </c>
      <c r="F1165" t="s">
        <v>199</v>
      </c>
      <c r="G1165" t="s">
        <v>651</v>
      </c>
      <c r="H1165" s="1">
        <f t="shared" si="91"/>
        <v>5</v>
      </c>
      <c r="I1165" s="1">
        <f t="shared" si="92"/>
        <v>0.9133</v>
      </c>
      <c r="J1165" s="1">
        <f t="shared" si="93"/>
        <v>124.8</v>
      </c>
      <c r="K1165" s="1">
        <f t="shared" si="93"/>
        <v>7.5</v>
      </c>
      <c r="L1165" s="1" t="str">
        <f t="shared" si="94"/>
        <v>OK</v>
      </c>
      <c r="M1165" s="1" t="str">
        <f t="shared" si="95"/>
        <v>OK</v>
      </c>
    </row>
    <row r="1166" spans="1:13" x14ac:dyDescent="0.3">
      <c r="A1166">
        <v>1164</v>
      </c>
      <c r="B1166" t="s">
        <v>2844</v>
      </c>
      <c r="C1166" t="s">
        <v>7</v>
      </c>
      <c r="D1166" t="s">
        <v>655</v>
      </c>
      <c r="E1166" t="s">
        <v>2845</v>
      </c>
      <c r="F1166" t="s">
        <v>2058</v>
      </c>
      <c r="G1166" t="s">
        <v>215</v>
      </c>
      <c r="H1166" s="1">
        <f t="shared" si="91"/>
        <v>7.9</v>
      </c>
      <c r="I1166" s="1">
        <f t="shared" si="92"/>
        <v>0.88200000000000001</v>
      </c>
      <c r="J1166" s="1">
        <f t="shared" si="93"/>
        <v>24.4</v>
      </c>
      <c r="K1166" s="1">
        <f t="shared" si="93"/>
        <v>11.2</v>
      </c>
      <c r="L1166" s="1" t="str">
        <f t="shared" si="94"/>
        <v>OK</v>
      </c>
      <c r="M1166" s="1" t="str">
        <f t="shared" si="95"/>
        <v>OK</v>
      </c>
    </row>
    <row r="1167" spans="1:13" x14ac:dyDescent="0.3">
      <c r="A1167">
        <v>1165</v>
      </c>
      <c r="B1167" t="s">
        <v>2846</v>
      </c>
      <c r="C1167" t="s">
        <v>112</v>
      </c>
      <c r="D1167" t="s">
        <v>1448</v>
      </c>
      <c r="E1167" t="s">
        <v>2847</v>
      </c>
      <c r="F1167" t="s">
        <v>2848</v>
      </c>
      <c r="G1167" t="s">
        <v>284</v>
      </c>
      <c r="H1167" s="1">
        <f t="shared" si="91"/>
        <v>13.4</v>
      </c>
      <c r="I1167" s="1">
        <f t="shared" si="92"/>
        <v>0.8619</v>
      </c>
      <c r="J1167" s="1">
        <f t="shared" si="93"/>
        <v>22.5</v>
      </c>
      <c r="K1167" s="1">
        <f t="shared" si="93"/>
        <v>8.1</v>
      </c>
      <c r="L1167" s="1" t="str">
        <f t="shared" si="94"/>
        <v>OK</v>
      </c>
      <c r="M1167" s="1" t="str">
        <f t="shared" si="95"/>
        <v>OK</v>
      </c>
    </row>
    <row r="1168" spans="1:13" x14ac:dyDescent="0.3">
      <c r="A1168">
        <v>1166</v>
      </c>
      <c r="B1168" t="s">
        <v>2849</v>
      </c>
      <c r="C1168" t="s">
        <v>81</v>
      </c>
      <c r="D1168" t="s">
        <v>407</v>
      </c>
      <c r="E1168" t="s">
        <v>928</v>
      </c>
      <c r="F1168" t="s">
        <v>1748</v>
      </c>
      <c r="G1168" t="s">
        <v>835</v>
      </c>
      <c r="H1168" s="1">
        <f t="shared" si="91"/>
        <v>6.2</v>
      </c>
      <c r="I1168" s="1">
        <f t="shared" si="92"/>
        <v>1.1000000000000001</v>
      </c>
      <c r="J1168" s="1">
        <f t="shared" si="93"/>
        <v>69.900000000000006</v>
      </c>
      <c r="K1168" s="1">
        <f t="shared" si="93"/>
        <v>5.7</v>
      </c>
      <c r="L1168" s="1" t="str">
        <f t="shared" si="94"/>
        <v>OK</v>
      </c>
      <c r="M1168" s="1" t="str">
        <f t="shared" si="95"/>
        <v>OK</v>
      </c>
    </row>
    <row r="1169" spans="1:13" x14ac:dyDescent="0.3">
      <c r="A1169">
        <v>1167</v>
      </c>
      <c r="B1169" t="s">
        <v>2850</v>
      </c>
      <c r="C1169" t="s">
        <v>160</v>
      </c>
      <c r="D1169" t="s">
        <v>260</v>
      </c>
      <c r="E1169" t="s">
        <v>2851</v>
      </c>
      <c r="F1169" t="s">
        <v>1121</v>
      </c>
      <c r="G1169" t="s">
        <v>1415</v>
      </c>
      <c r="H1169" s="1">
        <f t="shared" si="91"/>
        <v>12.5</v>
      </c>
      <c r="I1169" s="1">
        <f t="shared" si="92"/>
        <v>0.84279999999999999</v>
      </c>
      <c r="J1169" s="1">
        <f t="shared" si="93"/>
        <v>10.9</v>
      </c>
      <c r="K1169" s="1">
        <f t="shared" si="93"/>
        <v>13.9</v>
      </c>
      <c r="L1169" s="1" t="str">
        <f t="shared" si="94"/>
        <v>OK</v>
      </c>
      <c r="M1169" s="1" t="str">
        <f t="shared" si="95"/>
        <v>OK</v>
      </c>
    </row>
    <row r="1170" spans="1:13" x14ac:dyDescent="0.3">
      <c r="A1170">
        <v>1168</v>
      </c>
      <c r="B1170" t="s">
        <v>2852</v>
      </c>
      <c r="C1170" t="s">
        <v>7</v>
      </c>
      <c r="D1170" t="s">
        <v>789</v>
      </c>
      <c r="E1170" t="s">
        <v>2853</v>
      </c>
      <c r="F1170" t="s">
        <v>234</v>
      </c>
      <c r="G1170" t="s">
        <v>958</v>
      </c>
      <c r="H1170" s="1">
        <f t="shared" si="91"/>
        <v>6.1</v>
      </c>
      <c r="I1170" s="1">
        <f t="shared" si="92"/>
        <v>0.89960000000000007</v>
      </c>
      <c r="J1170" s="1">
        <f t="shared" si="93"/>
        <v>17.5</v>
      </c>
      <c r="K1170" s="1">
        <f t="shared" si="93"/>
        <v>27.2</v>
      </c>
      <c r="L1170" s="1" t="str">
        <f t="shared" si="94"/>
        <v>OK</v>
      </c>
      <c r="M1170" s="1" t="str">
        <f t="shared" si="95"/>
        <v>OK</v>
      </c>
    </row>
    <row r="1171" spans="1:13" x14ac:dyDescent="0.3">
      <c r="A1171">
        <v>1169</v>
      </c>
      <c r="B1171" t="s">
        <v>2854</v>
      </c>
      <c r="C1171" t="s">
        <v>24</v>
      </c>
      <c r="D1171" t="s">
        <v>2078</v>
      </c>
      <c r="E1171" t="s">
        <v>2855</v>
      </c>
      <c r="F1171" t="s">
        <v>283</v>
      </c>
      <c r="G1171" t="s">
        <v>468</v>
      </c>
      <c r="H1171" s="1">
        <f t="shared" si="91"/>
        <v>11</v>
      </c>
      <c r="I1171" s="1">
        <f t="shared" si="92"/>
        <v>0.53449999999999998</v>
      </c>
      <c r="J1171" s="1">
        <f t="shared" si="93"/>
        <v>71.8</v>
      </c>
      <c r="K1171" s="1">
        <f t="shared" si="93"/>
        <v>4.7</v>
      </c>
      <c r="L1171" s="1" t="str">
        <f t="shared" si="94"/>
        <v>OK</v>
      </c>
      <c r="M1171" s="1" t="str">
        <f t="shared" si="95"/>
        <v>OK</v>
      </c>
    </row>
    <row r="1172" spans="1:13" x14ac:dyDescent="0.3">
      <c r="A1172">
        <v>1170</v>
      </c>
      <c r="B1172" t="s">
        <v>2856</v>
      </c>
      <c r="C1172" t="s">
        <v>7</v>
      </c>
      <c r="D1172" t="s">
        <v>358</v>
      </c>
      <c r="E1172" t="s">
        <v>2857</v>
      </c>
      <c r="F1172" t="s">
        <v>2858</v>
      </c>
      <c r="G1172" t="s">
        <v>368</v>
      </c>
      <c r="H1172" s="1">
        <f t="shared" si="91"/>
        <v>4.9000000000000004</v>
      </c>
      <c r="I1172" s="1">
        <f t="shared" si="92"/>
        <v>0.83799999999999997</v>
      </c>
      <c r="J1172" s="1">
        <f t="shared" si="93"/>
        <v>81.8</v>
      </c>
      <c r="K1172" s="1">
        <f t="shared" si="93"/>
        <v>8.8000000000000007</v>
      </c>
      <c r="L1172" s="1" t="str">
        <f t="shared" si="94"/>
        <v>OK</v>
      </c>
      <c r="M1172" s="1" t="str">
        <f t="shared" si="95"/>
        <v>OK</v>
      </c>
    </row>
    <row r="1173" spans="1:13" x14ac:dyDescent="0.3">
      <c r="A1173">
        <v>1171</v>
      </c>
      <c r="B1173" t="s">
        <v>2859</v>
      </c>
      <c r="C1173" t="s">
        <v>133</v>
      </c>
      <c r="D1173" t="s">
        <v>1229</v>
      </c>
      <c r="E1173" t="s">
        <v>2860</v>
      </c>
      <c r="F1173" t="s">
        <v>303</v>
      </c>
      <c r="G1173" t="s">
        <v>229</v>
      </c>
      <c r="H1173" s="1">
        <f t="shared" si="91"/>
        <v>20.7</v>
      </c>
      <c r="I1173" s="1">
        <f t="shared" si="92"/>
        <v>0.83750000000000002</v>
      </c>
      <c r="J1173" s="1">
        <f t="shared" si="93"/>
        <v>15.1</v>
      </c>
      <c r="K1173" s="1">
        <f t="shared" si="93"/>
        <v>8.9</v>
      </c>
      <c r="L1173" s="1" t="str">
        <f t="shared" si="94"/>
        <v>OK</v>
      </c>
      <c r="M1173" s="1" t="str">
        <f t="shared" si="95"/>
        <v>OK</v>
      </c>
    </row>
    <row r="1174" spans="1:13" x14ac:dyDescent="0.3">
      <c r="A1174">
        <v>1172</v>
      </c>
      <c r="B1174" t="s">
        <v>2861</v>
      </c>
      <c r="C1174" t="s">
        <v>7</v>
      </c>
      <c r="D1174" t="s">
        <v>1505</v>
      </c>
      <c r="E1174" t="s">
        <v>2862</v>
      </c>
      <c r="F1174" t="s">
        <v>1241</v>
      </c>
      <c r="G1174" t="s">
        <v>2132</v>
      </c>
      <c r="H1174" s="1">
        <f t="shared" si="91"/>
        <v>13.3</v>
      </c>
      <c r="I1174" s="1">
        <f t="shared" si="92"/>
        <v>-0.48</v>
      </c>
      <c r="J1174" s="1">
        <f t="shared" si="93"/>
        <v>19.899999999999999</v>
      </c>
      <c r="K1174" s="1">
        <f t="shared" si="93"/>
        <v>21.8</v>
      </c>
      <c r="L1174" s="1" t="str">
        <f t="shared" si="94"/>
        <v>OK</v>
      </c>
      <c r="M1174" s="1" t="str">
        <f t="shared" si="95"/>
        <v>OK</v>
      </c>
    </row>
    <row r="1175" spans="1:13" x14ac:dyDescent="0.3">
      <c r="A1175">
        <v>1173</v>
      </c>
      <c r="B1175" t="s">
        <v>2863</v>
      </c>
      <c r="C1175" t="s">
        <v>7</v>
      </c>
      <c r="D1175" t="s">
        <v>1576</v>
      </c>
      <c r="E1175" t="s">
        <v>2864</v>
      </c>
      <c r="F1175" t="s">
        <v>714</v>
      </c>
      <c r="G1175" t="s">
        <v>334</v>
      </c>
      <c r="H1175" s="1">
        <f t="shared" si="91"/>
        <v>11.4</v>
      </c>
      <c r="I1175" s="1">
        <f t="shared" si="92"/>
        <v>0.76400000000000001</v>
      </c>
      <c r="J1175" s="1">
        <f t="shared" si="93"/>
        <v>33.1</v>
      </c>
      <c r="K1175" s="1">
        <f t="shared" si="93"/>
        <v>7.7</v>
      </c>
      <c r="L1175" s="1" t="str">
        <f t="shared" si="94"/>
        <v>OK</v>
      </c>
      <c r="M1175" s="1" t="str">
        <f t="shared" si="95"/>
        <v>OK</v>
      </c>
    </row>
    <row r="1176" spans="1:13" x14ac:dyDescent="0.3">
      <c r="A1176">
        <v>1174</v>
      </c>
      <c r="B1176" t="s">
        <v>2865</v>
      </c>
      <c r="C1176" t="s">
        <v>7</v>
      </c>
      <c r="D1176" t="s">
        <v>2158</v>
      </c>
      <c r="E1176" t="s">
        <v>1891</v>
      </c>
      <c r="F1176" t="s">
        <v>1598</v>
      </c>
      <c r="G1176" t="s">
        <v>1247</v>
      </c>
      <c r="H1176" s="1">
        <f t="shared" si="91"/>
        <v>6.9</v>
      </c>
      <c r="I1176" s="1">
        <f t="shared" si="92"/>
        <v>0.86</v>
      </c>
      <c r="J1176" s="1">
        <f t="shared" si="93"/>
        <v>10.4</v>
      </c>
      <c r="K1176" s="1">
        <f t="shared" si="93"/>
        <v>33.9</v>
      </c>
      <c r="L1176" s="1" t="str">
        <f t="shared" si="94"/>
        <v>OK</v>
      </c>
      <c r="M1176" s="1" t="str">
        <f t="shared" si="95"/>
        <v>OK</v>
      </c>
    </row>
    <row r="1177" spans="1:13" x14ac:dyDescent="0.3">
      <c r="A1177">
        <v>1175</v>
      </c>
      <c r="B1177" t="s">
        <v>2866</v>
      </c>
      <c r="C1177" t="s">
        <v>60</v>
      </c>
      <c r="D1177" t="s">
        <v>610</v>
      </c>
      <c r="E1177" t="s">
        <v>1343</v>
      </c>
      <c r="F1177" t="s">
        <v>1661</v>
      </c>
      <c r="G1177" t="s">
        <v>2867</v>
      </c>
      <c r="H1177" s="1">
        <f t="shared" si="91"/>
        <v>5.4</v>
      </c>
      <c r="I1177" s="1">
        <f t="shared" si="92"/>
        <v>1.2</v>
      </c>
      <c r="J1177" s="1">
        <f t="shared" si="93"/>
        <v>13.8</v>
      </c>
      <c r="K1177" s="1">
        <f t="shared" si="93"/>
        <v>33.799999999999997</v>
      </c>
      <c r="L1177" s="1" t="str">
        <f t="shared" si="94"/>
        <v>OK</v>
      </c>
      <c r="M1177" s="1" t="str">
        <f t="shared" si="95"/>
        <v>OK</v>
      </c>
    </row>
    <row r="1178" spans="1:13" x14ac:dyDescent="0.3">
      <c r="A1178">
        <v>1176</v>
      </c>
      <c r="B1178" t="s">
        <v>2868</v>
      </c>
      <c r="C1178" t="s">
        <v>165</v>
      </c>
      <c r="D1178" t="s">
        <v>605</v>
      </c>
      <c r="E1178" t="s">
        <v>2629</v>
      </c>
      <c r="F1178" t="s">
        <v>539</v>
      </c>
      <c r="G1178" t="s">
        <v>814</v>
      </c>
      <c r="H1178" s="1">
        <f t="shared" si="91"/>
        <v>38.700000000000003</v>
      </c>
      <c r="I1178" s="1">
        <f t="shared" si="92"/>
        <v>-2.5</v>
      </c>
      <c r="J1178" s="1">
        <f t="shared" si="93"/>
        <v>33.299999999999997</v>
      </c>
      <c r="K1178" s="1">
        <f t="shared" si="93"/>
        <v>3.4</v>
      </c>
      <c r="L1178" s="1" t="str">
        <f t="shared" si="94"/>
        <v>OK</v>
      </c>
      <c r="M1178" s="1" t="str">
        <f t="shared" si="95"/>
        <v>OK</v>
      </c>
    </row>
    <row r="1179" spans="1:13" x14ac:dyDescent="0.3">
      <c r="A1179">
        <v>1177</v>
      </c>
      <c r="B1179" t="s">
        <v>2869</v>
      </c>
      <c r="C1179" t="s">
        <v>1902</v>
      </c>
      <c r="D1179" t="s">
        <v>460</v>
      </c>
      <c r="E1179" t="s">
        <v>2870</v>
      </c>
      <c r="F1179" t="s">
        <v>507</v>
      </c>
      <c r="G1179" t="s">
        <v>460</v>
      </c>
      <c r="H1179" s="1">
        <f t="shared" si="91"/>
        <v>5.8</v>
      </c>
      <c r="I1179" s="1">
        <f t="shared" si="92"/>
        <v>0.95089999999999997</v>
      </c>
      <c r="J1179" s="1">
        <f t="shared" si="93"/>
        <v>105.6</v>
      </c>
      <c r="K1179" s="1">
        <f t="shared" si="93"/>
        <v>5.8</v>
      </c>
      <c r="L1179" s="1" t="str">
        <f t="shared" si="94"/>
        <v>OK</v>
      </c>
      <c r="M1179" s="1" t="str">
        <f t="shared" si="95"/>
        <v>OK</v>
      </c>
    </row>
    <row r="1180" spans="1:13" x14ac:dyDescent="0.3">
      <c r="A1180">
        <v>1178</v>
      </c>
      <c r="B1180" t="s">
        <v>2871</v>
      </c>
      <c r="C1180" t="s">
        <v>2872</v>
      </c>
      <c r="D1180" t="s">
        <v>520</v>
      </c>
      <c r="E1180" t="s">
        <v>2873</v>
      </c>
      <c r="F1180" t="s">
        <v>2874</v>
      </c>
      <c r="G1180" t="s">
        <v>206</v>
      </c>
      <c r="H1180" s="1">
        <f t="shared" si="91"/>
        <v>4.2</v>
      </c>
      <c r="I1180" s="1">
        <f t="shared" si="92"/>
        <v>0.74099999999999999</v>
      </c>
      <c r="J1180" s="1">
        <f t="shared" si="93"/>
        <v>66.8</v>
      </c>
      <c r="K1180" s="1">
        <f t="shared" si="93"/>
        <v>10.3</v>
      </c>
      <c r="L1180" s="1" t="str">
        <f t="shared" si="94"/>
        <v>OK</v>
      </c>
      <c r="M1180" s="1" t="str">
        <f t="shared" si="95"/>
        <v>OK</v>
      </c>
    </row>
    <row r="1181" spans="1:13" x14ac:dyDescent="0.3">
      <c r="A1181">
        <v>1179</v>
      </c>
      <c r="B1181" t="s">
        <v>2875</v>
      </c>
      <c r="C1181" t="s">
        <v>1992</v>
      </c>
      <c r="D1181" t="s">
        <v>1357</v>
      </c>
      <c r="E1181" t="s">
        <v>2125</v>
      </c>
      <c r="F1181" t="s">
        <v>1034</v>
      </c>
      <c r="G1181" t="s">
        <v>1742</v>
      </c>
      <c r="H1181" s="1">
        <f t="shared" si="91"/>
        <v>18</v>
      </c>
      <c r="I1181" s="1">
        <f t="shared" si="92"/>
        <v>-2.4</v>
      </c>
      <c r="J1181" s="1">
        <f t="shared" si="93"/>
        <v>26.6</v>
      </c>
      <c r="K1181" s="1">
        <f t="shared" si="93"/>
        <v>11.5</v>
      </c>
      <c r="L1181" s="1" t="str">
        <f t="shared" si="94"/>
        <v>OK</v>
      </c>
      <c r="M1181" s="1" t="str">
        <f t="shared" si="95"/>
        <v>OK</v>
      </c>
    </row>
    <row r="1182" spans="1:13" x14ac:dyDescent="0.3">
      <c r="A1182">
        <v>1180</v>
      </c>
      <c r="B1182" t="s">
        <v>2876</v>
      </c>
      <c r="C1182" t="s">
        <v>7</v>
      </c>
      <c r="D1182" t="s">
        <v>1881</v>
      </c>
      <c r="E1182" t="s">
        <v>2877</v>
      </c>
      <c r="F1182" t="s">
        <v>1793</v>
      </c>
      <c r="G1182" t="s">
        <v>1415</v>
      </c>
      <c r="H1182" s="1">
        <f t="shared" si="91"/>
        <v>15.7</v>
      </c>
      <c r="I1182" s="1">
        <f t="shared" si="92"/>
        <v>-7.4900000000000008E-2</v>
      </c>
      <c r="J1182" s="1">
        <f t="shared" si="93"/>
        <v>23.9</v>
      </c>
      <c r="K1182" s="1">
        <f t="shared" si="93"/>
        <v>13.9</v>
      </c>
      <c r="L1182" s="1" t="str">
        <f t="shared" si="94"/>
        <v>OK</v>
      </c>
      <c r="M1182" s="1" t="str">
        <f t="shared" si="95"/>
        <v>OK</v>
      </c>
    </row>
    <row r="1183" spans="1:13" x14ac:dyDescent="0.3">
      <c r="A1183">
        <v>1181</v>
      </c>
      <c r="B1183" t="s">
        <v>2878</v>
      </c>
      <c r="C1183" t="s">
        <v>2365</v>
      </c>
      <c r="D1183" t="s">
        <v>530</v>
      </c>
      <c r="E1183" t="s">
        <v>1128</v>
      </c>
      <c r="F1183" t="s">
        <v>2031</v>
      </c>
      <c r="G1183" t="s">
        <v>1366</v>
      </c>
      <c r="H1183" s="1">
        <f t="shared" si="91"/>
        <v>7.4</v>
      </c>
      <c r="I1183" s="1">
        <f t="shared" si="92"/>
        <v>2</v>
      </c>
      <c r="J1183" s="1">
        <f t="shared" si="93"/>
        <v>11.7</v>
      </c>
      <c r="K1183" s="1">
        <f t="shared" si="93"/>
        <v>13.5</v>
      </c>
      <c r="L1183" s="1" t="str">
        <f t="shared" si="94"/>
        <v>OK</v>
      </c>
      <c r="M1183" s="1" t="str">
        <f t="shared" si="95"/>
        <v>OK</v>
      </c>
    </row>
    <row r="1184" spans="1:13" x14ac:dyDescent="0.3">
      <c r="A1184">
        <v>1182</v>
      </c>
      <c r="B1184" t="s">
        <v>2879</v>
      </c>
      <c r="C1184" t="s">
        <v>60</v>
      </c>
      <c r="D1184" t="s">
        <v>1038</v>
      </c>
      <c r="E1184" t="s">
        <v>928</v>
      </c>
      <c r="F1184" t="s">
        <v>1572</v>
      </c>
      <c r="G1184" t="s">
        <v>520</v>
      </c>
      <c r="H1184" s="1">
        <f t="shared" si="91"/>
        <v>19.3</v>
      </c>
      <c r="I1184" s="1">
        <f t="shared" si="92"/>
        <v>1.1000000000000001</v>
      </c>
      <c r="J1184" s="1">
        <f t="shared" si="93"/>
        <v>16.2</v>
      </c>
      <c r="K1184" s="1">
        <f t="shared" si="93"/>
        <v>4.2</v>
      </c>
      <c r="L1184" s="1" t="str">
        <f t="shared" si="94"/>
        <v>OK</v>
      </c>
      <c r="M1184" s="1" t="str">
        <f t="shared" si="95"/>
        <v>OK</v>
      </c>
    </row>
    <row r="1185" spans="1:13" x14ac:dyDescent="0.3">
      <c r="A1185">
        <v>1183</v>
      </c>
      <c r="B1185" t="s">
        <v>2880</v>
      </c>
      <c r="C1185" t="s">
        <v>112</v>
      </c>
      <c r="D1185" t="s">
        <v>1553</v>
      </c>
      <c r="E1185" t="s">
        <v>2881</v>
      </c>
      <c r="F1185" t="s">
        <v>879</v>
      </c>
      <c r="G1185" t="s">
        <v>499</v>
      </c>
      <c r="H1185" s="1">
        <f t="shared" si="91"/>
        <v>31.8</v>
      </c>
      <c r="I1185" s="1">
        <f t="shared" si="92"/>
        <v>0.19290000000000002</v>
      </c>
      <c r="J1185" s="1">
        <f t="shared" si="93"/>
        <v>36.1</v>
      </c>
      <c r="K1185" s="1">
        <f t="shared" si="93"/>
        <v>3.5</v>
      </c>
      <c r="L1185" s="1" t="str">
        <f t="shared" si="94"/>
        <v>OK</v>
      </c>
      <c r="M1185" s="1" t="str">
        <f t="shared" si="95"/>
        <v>OK</v>
      </c>
    </row>
    <row r="1186" spans="1:13" x14ac:dyDescent="0.3">
      <c r="A1186">
        <v>1184</v>
      </c>
      <c r="B1186" t="s">
        <v>2882</v>
      </c>
      <c r="C1186" t="s">
        <v>24</v>
      </c>
      <c r="D1186" t="s">
        <v>520</v>
      </c>
      <c r="E1186" t="s">
        <v>2883</v>
      </c>
      <c r="F1186" t="s">
        <v>893</v>
      </c>
      <c r="G1186" t="s">
        <v>324</v>
      </c>
      <c r="H1186" s="1">
        <f t="shared" si="91"/>
        <v>4.2</v>
      </c>
      <c r="I1186" s="1">
        <f t="shared" si="92"/>
        <v>0.9899</v>
      </c>
      <c r="J1186" s="1">
        <f t="shared" si="93"/>
        <v>93.5</v>
      </c>
      <c r="K1186" s="1">
        <f t="shared" si="93"/>
        <v>6.7</v>
      </c>
      <c r="L1186" s="1" t="str">
        <f t="shared" si="94"/>
        <v>OK</v>
      </c>
      <c r="M1186" s="1" t="str">
        <f t="shared" si="95"/>
        <v>OK</v>
      </c>
    </row>
    <row r="1187" spans="1:13" x14ac:dyDescent="0.3">
      <c r="A1187">
        <v>1185</v>
      </c>
      <c r="B1187" t="s">
        <v>2884</v>
      </c>
      <c r="C1187" t="s">
        <v>60</v>
      </c>
      <c r="D1187" t="s">
        <v>146</v>
      </c>
      <c r="E1187" t="s">
        <v>2885</v>
      </c>
      <c r="F1187" t="s">
        <v>31</v>
      </c>
      <c r="G1187" t="s">
        <v>1836</v>
      </c>
      <c r="H1187" s="1">
        <f t="shared" si="91"/>
        <v>11.3</v>
      </c>
      <c r="I1187" s="1">
        <f t="shared" si="92"/>
        <v>0.68300000000000005</v>
      </c>
      <c r="J1187" s="1">
        <f t="shared" si="93"/>
        <v>25</v>
      </c>
      <c r="K1187" s="1">
        <f t="shared" si="93"/>
        <v>9.9</v>
      </c>
      <c r="L1187" s="1" t="str">
        <f t="shared" si="94"/>
        <v>OK</v>
      </c>
      <c r="M1187" s="1" t="str">
        <f t="shared" si="95"/>
        <v>OK</v>
      </c>
    </row>
    <row r="1188" spans="1:13" x14ac:dyDescent="0.3">
      <c r="A1188">
        <v>1186</v>
      </c>
      <c r="B1188" t="s">
        <v>2886</v>
      </c>
      <c r="C1188" t="s">
        <v>60</v>
      </c>
      <c r="D1188" t="s">
        <v>146</v>
      </c>
      <c r="E1188" t="s">
        <v>2887</v>
      </c>
      <c r="F1188" t="s">
        <v>240</v>
      </c>
      <c r="G1188" t="s">
        <v>724</v>
      </c>
      <c r="H1188" s="1">
        <f t="shared" si="91"/>
        <v>11.3</v>
      </c>
      <c r="I1188" s="1">
        <f t="shared" si="92"/>
        <v>0.92320000000000002</v>
      </c>
      <c r="J1188" s="1">
        <f t="shared" si="93"/>
        <v>27.3</v>
      </c>
      <c r="K1188" s="1">
        <f t="shared" si="93"/>
        <v>2.4</v>
      </c>
      <c r="L1188" s="1" t="str">
        <f t="shared" si="94"/>
        <v>OK</v>
      </c>
      <c r="M1188" s="1" t="str">
        <f t="shared" si="95"/>
        <v>OK</v>
      </c>
    </row>
    <row r="1189" spans="1:13" x14ac:dyDescent="0.3">
      <c r="A1189">
        <v>1187</v>
      </c>
      <c r="B1189" t="s">
        <v>2888</v>
      </c>
      <c r="C1189" t="s">
        <v>400</v>
      </c>
      <c r="D1189" t="s">
        <v>264</v>
      </c>
      <c r="E1189" t="s">
        <v>2889</v>
      </c>
      <c r="F1189" t="s">
        <v>135</v>
      </c>
      <c r="G1189" t="s">
        <v>1200</v>
      </c>
      <c r="H1189" s="1">
        <f t="shared" si="91"/>
        <v>7.6</v>
      </c>
      <c r="I1189" s="1">
        <f t="shared" si="92"/>
        <v>0.69910000000000005</v>
      </c>
      <c r="J1189" s="1">
        <f t="shared" si="93"/>
        <v>21.5</v>
      </c>
      <c r="K1189" s="1">
        <f t="shared" si="93"/>
        <v>16.600000000000001</v>
      </c>
      <c r="L1189" s="1" t="str">
        <f t="shared" si="94"/>
        <v>OK</v>
      </c>
      <c r="M1189" s="1" t="str">
        <f t="shared" si="95"/>
        <v>OK</v>
      </c>
    </row>
    <row r="1190" spans="1:13" x14ac:dyDescent="0.3">
      <c r="A1190">
        <v>1188</v>
      </c>
      <c r="B1190" t="s">
        <v>2890</v>
      </c>
      <c r="C1190" t="s">
        <v>7</v>
      </c>
      <c r="D1190" t="s">
        <v>1421</v>
      </c>
      <c r="E1190" t="s">
        <v>2891</v>
      </c>
      <c r="F1190" t="s">
        <v>1066</v>
      </c>
      <c r="G1190" t="s">
        <v>1968</v>
      </c>
      <c r="H1190" s="1">
        <f t="shared" si="91"/>
        <v>14.7</v>
      </c>
      <c r="I1190" s="1">
        <f t="shared" si="92"/>
        <v>0.81629999999999991</v>
      </c>
      <c r="J1190" s="1">
        <f t="shared" si="93"/>
        <v>14</v>
      </c>
      <c r="K1190" s="1">
        <f t="shared" si="93"/>
        <v>11.9</v>
      </c>
      <c r="L1190" s="1" t="str">
        <f t="shared" si="94"/>
        <v>OK</v>
      </c>
      <c r="M1190" s="1" t="str">
        <f t="shared" si="95"/>
        <v>OK</v>
      </c>
    </row>
    <row r="1191" spans="1:13" x14ac:dyDescent="0.3">
      <c r="A1191">
        <v>1189</v>
      </c>
      <c r="B1191" t="s">
        <v>2892</v>
      </c>
      <c r="C1191" t="s">
        <v>144</v>
      </c>
      <c r="D1191" t="s">
        <v>1881</v>
      </c>
      <c r="E1191" t="s">
        <v>2893</v>
      </c>
      <c r="F1191" t="s">
        <v>206</v>
      </c>
      <c r="G1191" t="s">
        <v>260</v>
      </c>
      <c r="H1191" s="1">
        <f t="shared" si="91"/>
        <v>15.7</v>
      </c>
      <c r="I1191" s="1">
        <f t="shared" si="92"/>
        <v>0.72709999999999997</v>
      </c>
      <c r="J1191" s="1">
        <f t="shared" si="93"/>
        <v>10.3</v>
      </c>
      <c r="K1191" s="1">
        <f t="shared" si="93"/>
        <v>12.5</v>
      </c>
      <c r="L1191" s="1" t="str">
        <f t="shared" si="94"/>
        <v>OK</v>
      </c>
      <c r="M1191" s="1" t="str">
        <f t="shared" si="95"/>
        <v>OK</v>
      </c>
    </row>
    <row r="1192" spans="1:13" x14ac:dyDescent="0.3">
      <c r="A1192">
        <v>1190</v>
      </c>
      <c r="B1192" t="s">
        <v>2894</v>
      </c>
      <c r="C1192" t="s">
        <v>184</v>
      </c>
      <c r="D1192" t="s">
        <v>724</v>
      </c>
      <c r="E1192" t="s">
        <v>928</v>
      </c>
      <c r="F1192" t="s">
        <v>835</v>
      </c>
      <c r="G1192" t="s">
        <v>1682</v>
      </c>
      <c r="H1192" s="1">
        <f t="shared" si="91"/>
        <v>2.4</v>
      </c>
      <c r="I1192" s="1">
        <f t="shared" si="92"/>
        <v>1.1000000000000001</v>
      </c>
      <c r="J1192" s="1">
        <f t="shared" si="93"/>
        <v>5.7</v>
      </c>
      <c r="K1192" s="1">
        <f t="shared" si="93"/>
        <v>36</v>
      </c>
      <c r="L1192" s="1" t="str">
        <f t="shared" si="94"/>
        <v>OK</v>
      </c>
      <c r="M1192" s="1" t="str">
        <f t="shared" si="95"/>
        <v>OK</v>
      </c>
    </row>
    <row r="1193" spans="1:13" x14ac:dyDescent="0.3">
      <c r="A1193">
        <v>1191</v>
      </c>
      <c r="B1193" t="s">
        <v>2895</v>
      </c>
      <c r="C1193" t="s">
        <v>144</v>
      </c>
      <c r="D1193" t="s">
        <v>680</v>
      </c>
      <c r="E1193" t="s">
        <v>2896</v>
      </c>
      <c r="F1193" t="s">
        <v>868</v>
      </c>
      <c r="G1193" t="s">
        <v>2027</v>
      </c>
      <c r="H1193" s="1">
        <f t="shared" si="91"/>
        <v>5.9</v>
      </c>
      <c r="I1193" s="1">
        <f t="shared" si="92"/>
        <v>0.81259999999999999</v>
      </c>
      <c r="J1193" s="1">
        <f t="shared" si="93"/>
        <v>25.2</v>
      </c>
      <c r="K1193" s="1">
        <f t="shared" si="93"/>
        <v>17.7</v>
      </c>
      <c r="L1193" s="1" t="str">
        <f t="shared" si="94"/>
        <v>OK</v>
      </c>
      <c r="M1193" s="1" t="str">
        <f t="shared" si="95"/>
        <v>OK</v>
      </c>
    </row>
    <row r="1194" spans="1:13" x14ac:dyDescent="0.3">
      <c r="A1194">
        <v>1192</v>
      </c>
      <c r="B1194" t="s">
        <v>2897</v>
      </c>
      <c r="C1194" t="s">
        <v>24</v>
      </c>
      <c r="D1194" t="s">
        <v>2848</v>
      </c>
      <c r="E1194" t="s">
        <v>2898</v>
      </c>
      <c r="F1194" t="s">
        <v>1136</v>
      </c>
      <c r="G1194" t="s">
        <v>329</v>
      </c>
      <c r="H1194" s="1">
        <f t="shared" si="91"/>
        <v>22.5</v>
      </c>
      <c r="I1194" s="1">
        <f t="shared" si="92"/>
        <v>-0.58989999999999998</v>
      </c>
      <c r="J1194" s="1">
        <f t="shared" si="93"/>
        <v>43.7</v>
      </c>
      <c r="K1194" s="1">
        <f t="shared" si="93"/>
        <v>7.3</v>
      </c>
      <c r="L1194" s="1" t="str">
        <f t="shared" si="94"/>
        <v>OK</v>
      </c>
      <c r="M1194" s="1" t="str">
        <f t="shared" si="95"/>
        <v>OK</v>
      </c>
    </row>
    <row r="1195" spans="1:13" x14ac:dyDescent="0.3">
      <c r="A1195">
        <v>1193</v>
      </c>
      <c r="B1195" t="s">
        <v>2899</v>
      </c>
      <c r="C1195" t="s">
        <v>1231</v>
      </c>
      <c r="D1195" t="s">
        <v>843</v>
      </c>
      <c r="E1195" t="s">
        <v>1550</v>
      </c>
      <c r="F1195" t="s">
        <v>1103</v>
      </c>
      <c r="G1195" t="s">
        <v>1339</v>
      </c>
      <c r="H1195" s="1">
        <f t="shared" si="91"/>
        <v>3.3</v>
      </c>
      <c r="I1195" s="1">
        <f t="shared" si="92"/>
        <v>1</v>
      </c>
      <c r="J1195" s="1">
        <f t="shared" si="93"/>
        <v>2.9</v>
      </c>
      <c r="K1195" s="1">
        <f t="shared" si="93"/>
        <v>39.6</v>
      </c>
      <c r="L1195" s="1" t="str">
        <f t="shared" si="94"/>
        <v>OK</v>
      </c>
      <c r="M1195" s="1" t="str">
        <f t="shared" si="95"/>
        <v>OK</v>
      </c>
    </row>
    <row r="1196" spans="1:13" x14ac:dyDescent="0.3">
      <c r="A1196">
        <v>1194</v>
      </c>
      <c r="B1196" t="s">
        <v>2900</v>
      </c>
      <c r="C1196" t="s">
        <v>2235</v>
      </c>
      <c r="D1196" t="s">
        <v>371</v>
      </c>
      <c r="E1196" t="s">
        <v>2901</v>
      </c>
      <c r="F1196" t="s">
        <v>2902</v>
      </c>
      <c r="G1196" t="s">
        <v>591</v>
      </c>
      <c r="H1196" s="1">
        <f t="shared" si="91"/>
        <v>6.4</v>
      </c>
      <c r="I1196" s="1">
        <f t="shared" si="92"/>
        <v>0.83650000000000002</v>
      </c>
      <c r="J1196" s="1">
        <f t="shared" si="93"/>
        <v>83.8</v>
      </c>
      <c r="K1196" s="1">
        <f t="shared" si="93"/>
        <v>7</v>
      </c>
      <c r="L1196" s="1" t="str">
        <f t="shared" si="94"/>
        <v>OK</v>
      </c>
      <c r="M1196" s="1" t="str">
        <f t="shared" si="95"/>
        <v>OK</v>
      </c>
    </row>
    <row r="1197" spans="1:13" x14ac:dyDescent="0.3">
      <c r="A1197">
        <v>1195</v>
      </c>
      <c r="B1197" t="s">
        <v>2903</v>
      </c>
      <c r="C1197" t="s">
        <v>60</v>
      </c>
      <c r="D1197" t="s">
        <v>353</v>
      </c>
      <c r="E1197" t="s">
        <v>718</v>
      </c>
      <c r="F1197" t="s">
        <v>547</v>
      </c>
      <c r="G1197" t="s">
        <v>1927</v>
      </c>
      <c r="H1197" s="1">
        <f t="shared" si="91"/>
        <v>6.5</v>
      </c>
      <c r="I1197" s="1">
        <f t="shared" si="92"/>
        <v>1.7</v>
      </c>
      <c r="J1197" s="1">
        <f t="shared" si="93"/>
        <v>10.1</v>
      </c>
      <c r="K1197" s="1">
        <f t="shared" si="93"/>
        <v>18.399999999999999</v>
      </c>
      <c r="L1197" s="1" t="str">
        <f t="shared" si="94"/>
        <v>OK</v>
      </c>
      <c r="M1197" s="1" t="str">
        <f t="shared" si="95"/>
        <v>OK</v>
      </c>
    </row>
    <row r="1198" spans="1:13" x14ac:dyDescent="0.3">
      <c r="A1198">
        <v>1196</v>
      </c>
      <c r="B1198" t="s">
        <v>2904</v>
      </c>
      <c r="C1198" t="s">
        <v>7</v>
      </c>
      <c r="D1198" t="s">
        <v>14</v>
      </c>
      <c r="E1198" t="s">
        <v>2905</v>
      </c>
      <c r="F1198" t="s">
        <v>994</v>
      </c>
      <c r="G1198" t="s">
        <v>724</v>
      </c>
      <c r="H1198" s="1">
        <f t="shared" si="91"/>
        <v>73.400000000000006</v>
      </c>
      <c r="I1198" s="1">
        <f t="shared" si="92"/>
        <v>0.2339</v>
      </c>
      <c r="J1198" s="1">
        <f t="shared" si="93"/>
        <v>25.7</v>
      </c>
      <c r="K1198" s="1">
        <f t="shared" si="93"/>
        <v>2.4</v>
      </c>
      <c r="L1198" s="1" t="str">
        <f t="shared" si="94"/>
        <v>OK</v>
      </c>
      <c r="M1198" s="1" t="str">
        <f t="shared" si="95"/>
        <v>OK</v>
      </c>
    </row>
    <row r="1199" spans="1:13" x14ac:dyDescent="0.3">
      <c r="A1199">
        <v>1197</v>
      </c>
      <c r="B1199" t="s">
        <v>2906</v>
      </c>
      <c r="C1199" t="s">
        <v>24</v>
      </c>
      <c r="D1199" t="s">
        <v>2078</v>
      </c>
      <c r="E1199" t="s">
        <v>2907</v>
      </c>
      <c r="F1199" t="s">
        <v>146</v>
      </c>
      <c r="G1199" t="s">
        <v>1294</v>
      </c>
      <c r="H1199" s="1">
        <f t="shared" si="91"/>
        <v>11</v>
      </c>
      <c r="I1199" s="1">
        <f t="shared" si="92"/>
        <v>0.82499999999999996</v>
      </c>
      <c r="J1199" s="1">
        <f t="shared" si="93"/>
        <v>11.3</v>
      </c>
      <c r="K1199" s="1">
        <f t="shared" si="93"/>
        <v>15.3</v>
      </c>
      <c r="L1199" s="1" t="str">
        <f t="shared" si="94"/>
        <v>OK</v>
      </c>
      <c r="M1199" s="1" t="str">
        <f t="shared" si="95"/>
        <v>OK</v>
      </c>
    </row>
    <row r="1200" spans="1:13" x14ac:dyDescent="0.3">
      <c r="A1200">
        <v>1198</v>
      </c>
      <c r="B1200" t="s">
        <v>2908</v>
      </c>
      <c r="C1200" t="s">
        <v>112</v>
      </c>
      <c r="D1200" t="s">
        <v>1436</v>
      </c>
      <c r="E1200" t="s">
        <v>2909</v>
      </c>
      <c r="F1200" t="s">
        <v>1539</v>
      </c>
      <c r="G1200" t="s">
        <v>680</v>
      </c>
      <c r="H1200" s="1">
        <f t="shared" si="91"/>
        <v>12.7</v>
      </c>
      <c r="I1200" s="1">
        <f t="shared" si="92"/>
        <v>0.90939999999999999</v>
      </c>
      <c r="J1200" s="1">
        <f t="shared" si="93"/>
        <v>23.2</v>
      </c>
      <c r="K1200" s="1">
        <f t="shared" si="93"/>
        <v>5.9</v>
      </c>
      <c r="L1200" s="1" t="str">
        <f t="shared" si="94"/>
        <v>OK</v>
      </c>
      <c r="M1200" s="1" t="str">
        <f t="shared" si="95"/>
        <v>OK</v>
      </c>
    </row>
    <row r="1201" spans="1:13" x14ac:dyDescent="0.3">
      <c r="A1201">
        <v>1199</v>
      </c>
      <c r="B1201" t="s">
        <v>2910</v>
      </c>
      <c r="C1201" t="s">
        <v>7</v>
      </c>
      <c r="D1201" t="s">
        <v>610</v>
      </c>
      <c r="E1201" t="s">
        <v>2911</v>
      </c>
      <c r="F1201" t="s">
        <v>1836</v>
      </c>
      <c r="G1201" t="s">
        <v>1083</v>
      </c>
      <c r="H1201" s="1">
        <f t="shared" si="91"/>
        <v>5.4</v>
      </c>
      <c r="I1201" s="1">
        <f t="shared" si="92"/>
        <v>0.90600000000000003</v>
      </c>
      <c r="J1201" s="1">
        <f t="shared" si="93"/>
        <v>9.9</v>
      </c>
      <c r="K1201" s="1">
        <f t="shared" si="93"/>
        <v>47.7</v>
      </c>
      <c r="L1201" s="1" t="str">
        <f t="shared" si="94"/>
        <v>OK</v>
      </c>
      <c r="M1201" s="1" t="str">
        <f t="shared" si="95"/>
        <v>OK</v>
      </c>
    </row>
    <row r="1202" spans="1:13" x14ac:dyDescent="0.3">
      <c r="A1202">
        <v>1200</v>
      </c>
      <c r="B1202" t="s">
        <v>2912</v>
      </c>
      <c r="C1202" t="s">
        <v>160</v>
      </c>
      <c r="D1202" t="s">
        <v>329</v>
      </c>
      <c r="E1202" t="s">
        <v>2756</v>
      </c>
      <c r="F1202" t="s">
        <v>1229</v>
      </c>
      <c r="G1202" t="s">
        <v>1294</v>
      </c>
      <c r="H1202" s="1">
        <f t="shared" si="91"/>
        <v>7.3</v>
      </c>
      <c r="I1202" s="1">
        <f t="shared" si="92"/>
        <v>0.77529999999999999</v>
      </c>
      <c r="J1202" s="1">
        <f t="shared" si="93"/>
        <v>20.7</v>
      </c>
      <c r="K1202" s="1">
        <f t="shared" si="93"/>
        <v>15.3</v>
      </c>
      <c r="L1202" s="1" t="str">
        <f t="shared" si="94"/>
        <v>OK</v>
      </c>
      <c r="M1202" s="1" t="str">
        <f t="shared" si="95"/>
        <v>OK</v>
      </c>
    </row>
    <row r="1203" spans="1:13" x14ac:dyDescent="0.3">
      <c r="A1203">
        <v>1201</v>
      </c>
      <c r="B1203" t="s">
        <v>2913</v>
      </c>
      <c r="C1203" t="s">
        <v>7</v>
      </c>
      <c r="D1203" t="s">
        <v>83</v>
      </c>
      <c r="E1203" t="s">
        <v>2914</v>
      </c>
      <c r="F1203" t="s">
        <v>1872</v>
      </c>
      <c r="G1203" t="s">
        <v>124</v>
      </c>
      <c r="H1203" s="1">
        <f t="shared" si="91"/>
        <v>22.2</v>
      </c>
      <c r="I1203" s="1">
        <f t="shared" si="92"/>
        <v>0.68429999999999991</v>
      </c>
      <c r="J1203" s="1">
        <f t="shared" si="93"/>
        <v>15.5</v>
      </c>
      <c r="K1203" s="1">
        <f t="shared" si="93"/>
        <v>9.4</v>
      </c>
      <c r="L1203" s="1" t="str">
        <f t="shared" si="94"/>
        <v>OK</v>
      </c>
      <c r="M1203" s="1" t="str">
        <f t="shared" si="95"/>
        <v>OK</v>
      </c>
    </row>
    <row r="1204" spans="1:13" x14ac:dyDescent="0.3">
      <c r="A1204">
        <v>1202</v>
      </c>
      <c r="B1204" t="s">
        <v>2915</v>
      </c>
      <c r="C1204" t="s">
        <v>7</v>
      </c>
      <c r="D1204" t="s">
        <v>1700</v>
      </c>
      <c r="E1204" t="s">
        <v>2916</v>
      </c>
      <c r="F1204" t="s">
        <v>1286</v>
      </c>
      <c r="G1204" t="s">
        <v>119</v>
      </c>
      <c r="H1204" s="1">
        <f t="shared" si="91"/>
        <v>12.2</v>
      </c>
      <c r="I1204" s="1">
        <f t="shared" si="92"/>
        <v>0.25700000000000001</v>
      </c>
      <c r="J1204" s="1">
        <f t="shared" si="93"/>
        <v>21</v>
      </c>
      <c r="K1204" s="1">
        <f t="shared" si="93"/>
        <v>20.3</v>
      </c>
      <c r="L1204" s="1" t="str">
        <f t="shared" si="94"/>
        <v>OK</v>
      </c>
      <c r="M1204" s="1" t="str">
        <f t="shared" si="95"/>
        <v>OK</v>
      </c>
    </row>
    <row r="1205" spans="1:13" x14ac:dyDescent="0.3">
      <c r="A1205">
        <v>1203</v>
      </c>
      <c r="B1205" t="s">
        <v>2917</v>
      </c>
      <c r="C1205" t="s">
        <v>24</v>
      </c>
      <c r="D1205" t="s">
        <v>1728</v>
      </c>
      <c r="E1205" t="s">
        <v>2918</v>
      </c>
      <c r="F1205" t="s">
        <v>435</v>
      </c>
      <c r="G1205" t="s">
        <v>1294</v>
      </c>
      <c r="H1205" s="1">
        <f t="shared" si="91"/>
        <v>9.8000000000000007</v>
      </c>
      <c r="I1205" s="1">
        <f t="shared" si="92"/>
        <v>0.92579999999999996</v>
      </c>
      <c r="J1205" s="1">
        <f t="shared" si="93"/>
        <v>6.6</v>
      </c>
      <c r="K1205" s="1">
        <f t="shared" si="93"/>
        <v>15.3</v>
      </c>
      <c r="L1205" s="1" t="str">
        <f t="shared" si="94"/>
        <v>OK</v>
      </c>
      <c r="M1205" s="1" t="str">
        <f t="shared" si="95"/>
        <v>OK</v>
      </c>
    </row>
    <row r="1206" spans="1:13" x14ac:dyDescent="0.3">
      <c r="A1206">
        <v>1204</v>
      </c>
      <c r="B1206" t="s">
        <v>2919</v>
      </c>
      <c r="C1206" t="s">
        <v>7</v>
      </c>
      <c r="D1206" t="s">
        <v>151</v>
      </c>
      <c r="E1206" t="s">
        <v>2920</v>
      </c>
      <c r="F1206" t="s">
        <v>441</v>
      </c>
      <c r="G1206" t="s">
        <v>1241</v>
      </c>
      <c r="H1206" s="1">
        <f t="shared" si="91"/>
        <v>7.8</v>
      </c>
      <c r="I1206" s="1">
        <f t="shared" si="92"/>
        <v>0.94979999999999998</v>
      </c>
      <c r="J1206" s="1">
        <f t="shared" si="93"/>
        <v>5.3</v>
      </c>
      <c r="K1206" s="1">
        <f t="shared" si="93"/>
        <v>19.899999999999999</v>
      </c>
      <c r="L1206" s="1" t="str">
        <f t="shared" si="94"/>
        <v>OK</v>
      </c>
      <c r="M1206" s="1" t="str">
        <f t="shared" si="95"/>
        <v>OK</v>
      </c>
    </row>
    <row r="1207" spans="1:13" x14ac:dyDescent="0.3">
      <c r="A1207">
        <v>1205</v>
      </c>
      <c r="B1207" t="s">
        <v>2921</v>
      </c>
      <c r="C1207" t="s">
        <v>7</v>
      </c>
      <c r="D1207" t="s">
        <v>260</v>
      </c>
      <c r="E1207" t="s">
        <v>2922</v>
      </c>
      <c r="F1207" t="s">
        <v>255</v>
      </c>
      <c r="G1207" t="s">
        <v>1219</v>
      </c>
      <c r="H1207" s="1">
        <f t="shared" si="91"/>
        <v>12.5</v>
      </c>
      <c r="I1207" s="1">
        <f t="shared" si="92"/>
        <v>0.65800000000000003</v>
      </c>
      <c r="J1207" s="1">
        <f t="shared" si="93"/>
        <v>8.4</v>
      </c>
      <c r="K1207" s="1">
        <f t="shared" si="93"/>
        <v>17</v>
      </c>
      <c r="L1207" s="1" t="str">
        <f t="shared" si="94"/>
        <v>OK</v>
      </c>
      <c r="M1207" s="1" t="str">
        <f t="shared" si="95"/>
        <v>OK</v>
      </c>
    </row>
    <row r="1208" spans="1:13" x14ac:dyDescent="0.3">
      <c r="A1208">
        <v>1206</v>
      </c>
      <c r="B1208" t="s">
        <v>2923</v>
      </c>
      <c r="C1208" t="s">
        <v>772</v>
      </c>
      <c r="D1208" t="s">
        <v>1700</v>
      </c>
      <c r="E1208" t="s">
        <v>2924</v>
      </c>
      <c r="F1208" t="s">
        <v>1467</v>
      </c>
      <c r="G1208" t="s">
        <v>1654</v>
      </c>
      <c r="H1208" s="1">
        <f t="shared" si="91"/>
        <v>12.2</v>
      </c>
      <c r="I1208" s="1">
        <f t="shared" si="92"/>
        <v>0.82110000000000005</v>
      </c>
      <c r="J1208" s="1">
        <f t="shared" si="93"/>
        <v>14.6</v>
      </c>
      <c r="K1208" s="1">
        <f t="shared" si="93"/>
        <v>12.4</v>
      </c>
      <c r="L1208" s="1" t="str">
        <f t="shared" si="94"/>
        <v>OK</v>
      </c>
      <c r="M1208" s="1" t="str">
        <f t="shared" si="95"/>
        <v>OK</v>
      </c>
    </row>
    <row r="1209" spans="1:13" x14ac:dyDescent="0.3">
      <c r="A1209">
        <v>1207</v>
      </c>
      <c r="B1209" t="s">
        <v>2925</v>
      </c>
      <c r="C1209" t="s">
        <v>900</v>
      </c>
      <c r="D1209" t="s">
        <v>1052</v>
      </c>
      <c r="E1209" t="s">
        <v>2926</v>
      </c>
      <c r="F1209" t="s">
        <v>1311</v>
      </c>
      <c r="G1209" t="s">
        <v>601</v>
      </c>
      <c r="H1209" s="1">
        <f t="shared" si="91"/>
        <v>4.5</v>
      </c>
      <c r="I1209" s="1">
        <f t="shared" si="92"/>
        <v>0.83129999999999993</v>
      </c>
      <c r="J1209" s="1">
        <f t="shared" si="93"/>
        <v>111.5</v>
      </c>
      <c r="K1209" s="1">
        <f t="shared" si="93"/>
        <v>5.0999999999999996</v>
      </c>
      <c r="L1209" s="1" t="str">
        <f t="shared" si="94"/>
        <v>OK</v>
      </c>
      <c r="M1209" s="1" t="str">
        <f t="shared" si="95"/>
        <v>OK</v>
      </c>
    </row>
    <row r="1210" spans="1:13" x14ac:dyDescent="0.3">
      <c r="A1210">
        <v>1208</v>
      </c>
      <c r="B1210" t="s">
        <v>2927</v>
      </c>
      <c r="C1210" t="s">
        <v>190</v>
      </c>
      <c r="D1210" t="s">
        <v>559</v>
      </c>
      <c r="E1210" t="s">
        <v>2928</v>
      </c>
      <c r="F1210" t="s">
        <v>2929</v>
      </c>
      <c r="G1210" t="s">
        <v>2003</v>
      </c>
      <c r="H1210" s="1">
        <f t="shared" si="91"/>
        <v>4.3</v>
      </c>
      <c r="I1210" s="1">
        <f t="shared" si="92"/>
        <v>-0.26700000000000002</v>
      </c>
      <c r="J1210" s="1">
        <f t="shared" si="93"/>
        <v>47.4</v>
      </c>
      <c r="K1210" s="1">
        <f t="shared" si="93"/>
        <v>27.1</v>
      </c>
      <c r="L1210" s="1" t="str">
        <f t="shared" si="94"/>
        <v>OK</v>
      </c>
      <c r="M1210" s="1" t="str">
        <f t="shared" si="95"/>
        <v>OK</v>
      </c>
    </row>
    <row r="1211" spans="1:13" x14ac:dyDescent="0.3">
      <c r="A1211">
        <v>1209</v>
      </c>
      <c r="B1211" t="s">
        <v>2930</v>
      </c>
      <c r="C1211" t="s">
        <v>24</v>
      </c>
      <c r="D1211" t="s">
        <v>1308</v>
      </c>
      <c r="E1211" t="s">
        <v>2931</v>
      </c>
      <c r="F1211" t="s">
        <v>459</v>
      </c>
      <c r="G1211" t="s">
        <v>1245</v>
      </c>
      <c r="H1211" s="1">
        <f t="shared" si="91"/>
        <v>16.8</v>
      </c>
      <c r="I1211" s="1">
        <f t="shared" si="92"/>
        <v>-4.1399999999999999E-2</v>
      </c>
      <c r="J1211" s="1">
        <f t="shared" si="93"/>
        <v>53.6</v>
      </c>
      <c r="K1211" s="1">
        <f t="shared" si="93"/>
        <v>1.6</v>
      </c>
      <c r="L1211" s="1" t="str">
        <f t="shared" si="94"/>
        <v>OK</v>
      </c>
      <c r="M1211" s="1" t="str">
        <f t="shared" si="95"/>
        <v>OK</v>
      </c>
    </row>
    <row r="1212" spans="1:13" x14ac:dyDescent="0.3">
      <c r="A1212">
        <v>1210</v>
      </c>
      <c r="B1212" t="s">
        <v>2932</v>
      </c>
      <c r="C1212" t="s">
        <v>133</v>
      </c>
      <c r="D1212" t="s">
        <v>842</v>
      </c>
      <c r="E1212" t="s">
        <v>2933</v>
      </c>
      <c r="F1212" t="s">
        <v>799</v>
      </c>
      <c r="G1212" t="s">
        <v>814</v>
      </c>
      <c r="H1212" s="1">
        <f t="shared" si="91"/>
        <v>29.5</v>
      </c>
      <c r="I1212" s="1">
        <f t="shared" si="92"/>
        <v>0.247</v>
      </c>
      <c r="J1212" s="1">
        <f t="shared" si="93"/>
        <v>33.700000000000003</v>
      </c>
      <c r="K1212" s="1">
        <f t="shared" si="93"/>
        <v>3.4</v>
      </c>
      <c r="L1212" s="1" t="str">
        <f t="shared" si="94"/>
        <v>OK</v>
      </c>
      <c r="M1212" s="1" t="str">
        <f t="shared" si="95"/>
        <v>OK</v>
      </c>
    </row>
    <row r="1213" spans="1:13" x14ac:dyDescent="0.3">
      <c r="A1213">
        <v>1211</v>
      </c>
      <c r="B1213" t="s">
        <v>2934</v>
      </c>
      <c r="C1213" t="s">
        <v>253</v>
      </c>
      <c r="D1213" t="s">
        <v>655</v>
      </c>
      <c r="E1213" t="s">
        <v>2935</v>
      </c>
      <c r="F1213" t="s">
        <v>368</v>
      </c>
      <c r="G1213" t="s">
        <v>1023</v>
      </c>
      <c r="H1213" s="1">
        <f t="shared" si="91"/>
        <v>7.9</v>
      </c>
      <c r="I1213" s="1">
        <f t="shared" si="92"/>
        <v>0.87129999999999996</v>
      </c>
      <c r="J1213" s="1">
        <f t="shared" si="93"/>
        <v>8.8000000000000007</v>
      </c>
      <c r="K1213" s="1">
        <f t="shared" si="93"/>
        <v>20.2</v>
      </c>
      <c r="L1213" s="1" t="str">
        <f t="shared" si="94"/>
        <v>OK</v>
      </c>
      <c r="M1213" s="1" t="str">
        <f t="shared" si="95"/>
        <v>OK</v>
      </c>
    </row>
    <row r="1214" spans="1:13" x14ac:dyDescent="0.3">
      <c r="A1214">
        <v>1212</v>
      </c>
      <c r="B1214" t="s">
        <v>2936</v>
      </c>
      <c r="C1214" t="s">
        <v>7</v>
      </c>
      <c r="D1214" t="s">
        <v>1118</v>
      </c>
      <c r="E1214" t="s">
        <v>2937</v>
      </c>
      <c r="F1214" t="s">
        <v>1781</v>
      </c>
      <c r="G1214" t="s">
        <v>2158</v>
      </c>
      <c r="H1214" s="1">
        <f t="shared" si="91"/>
        <v>27</v>
      </c>
      <c r="I1214" s="1">
        <f t="shared" si="92"/>
        <v>0.92249999999999999</v>
      </c>
      <c r="J1214" s="1">
        <f t="shared" si="93"/>
        <v>12</v>
      </c>
      <c r="K1214" s="1">
        <f t="shared" si="93"/>
        <v>6.9</v>
      </c>
      <c r="L1214" s="1" t="str">
        <f t="shared" si="94"/>
        <v>OK</v>
      </c>
      <c r="M1214" s="1" t="str">
        <f t="shared" si="95"/>
        <v>OK</v>
      </c>
    </row>
    <row r="1215" spans="1:13" x14ac:dyDescent="0.3">
      <c r="A1215">
        <v>1213</v>
      </c>
      <c r="B1215" t="s">
        <v>2938</v>
      </c>
      <c r="C1215" t="s">
        <v>7</v>
      </c>
      <c r="D1215" t="s">
        <v>1087</v>
      </c>
      <c r="E1215" t="s">
        <v>2939</v>
      </c>
      <c r="F1215" t="s">
        <v>814</v>
      </c>
      <c r="G1215" t="s">
        <v>1724</v>
      </c>
      <c r="H1215" s="1">
        <f t="shared" si="91"/>
        <v>3.7</v>
      </c>
      <c r="I1215" s="1">
        <f t="shared" si="92"/>
        <v>0.86660000000000004</v>
      </c>
      <c r="J1215" s="1">
        <f t="shared" si="93"/>
        <v>3.4</v>
      </c>
      <c r="K1215" s="1">
        <f t="shared" si="93"/>
        <v>44.9</v>
      </c>
      <c r="L1215" s="1" t="str">
        <f t="shared" si="94"/>
        <v>OK</v>
      </c>
      <c r="M1215" s="1" t="str">
        <f t="shared" si="95"/>
        <v>OK</v>
      </c>
    </row>
    <row r="1216" spans="1:13" x14ac:dyDescent="0.3">
      <c r="A1216">
        <v>1214</v>
      </c>
      <c r="B1216" t="s">
        <v>2940</v>
      </c>
      <c r="C1216" t="s">
        <v>133</v>
      </c>
      <c r="D1216" t="s">
        <v>710</v>
      </c>
      <c r="E1216" t="s">
        <v>2941</v>
      </c>
      <c r="F1216" t="s">
        <v>1413</v>
      </c>
      <c r="G1216" t="s">
        <v>298</v>
      </c>
      <c r="H1216" s="1">
        <f t="shared" si="91"/>
        <v>24.5</v>
      </c>
      <c r="I1216" s="1">
        <f t="shared" si="92"/>
        <v>0.30319999999999997</v>
      </c>
      <c r="J1216" s="1">
        <f t="shared" si="93"/>
        <v>16.899999999999999</v>
      </c>
      <c r="K1216" s="1">
        <f t="shared" si="93"/>
        <v>13.7</v>
      </c>
      <c r="L1216" s="1" t="str">
        <f t="shared" si="94"/>
        <v>OK</v>
      </c>
      <c r="M1216" s="1" t="str">
        <f t="shared" si="95"/>
        <v>OK</v>
      </c>
    </row>
    <row r="1217" spans="1:13" x14ac:dyDescent="0.3">
      <c r="A1217">
        <v>1215</v>
      </c>
      <c r="B1217" t="s">
        <v>2942</v>
      </c>
      <c r="C1217" t="s">
        <v>133</v>
      </c>
      <c r="D1217" t="s">
        <v>660</v>
      </c>
      <c r="E1217" t="s">
        <v>2943</v>
      </c>
      <c r="F1217" t="s">
        <v>1386</v>
      </c>
      <c r="G1217" t="s">
        <v>1178</v>
      </c>
      <c r="H1217" s="1">
        <f t="shared" si="91"/>
        <v>5.2</v>
      </c>
      <c r="I1217" s="1">
        <f t="shared" si="92"/>
        <v>0.74960000000000004</v>
      </c>
      <c r="J1217" s="1">
        <f t="shared" si="93"/>
        <v>25.9</v>
      </c>
      <c r="K1217" s="1">
        <f t="shared" si="93"/>
        <v>17.600000000000001</v>
      </c>
      <c r="L1217" s="1" t="str">
        <f t="shared" si="94"/>
        <v>OK</v>
      </c>
      <c r="M1217" s="1" t="str">
        <f t="shared" si="95"/>
        <v>OK</v>
      </c>
    </row>
    <row r="1218" spans="1:13" x14ac:dyDescent="0.3">
      <c r="A1218">
        <v>1216</v>
      </c>
      <c r="B1218" t="s">
        <v>2944</v>
      </c>
      <c r="C1218" t="s">
        <v>1259</v>
      </c>
      <c r="D1218" t="s">
        <v>167</v>
      </c>
      <c r="E1218" t="s">
        <v>1182</v>
      </c>
      <c r="F1218" t="s">
        <v>1751</v>
      </c>
      <c r="G1218" t="s">
        <v>789</v>
      </c>
      <c r="H1218" s="1">
        <f t="shared" si="91"/>
        <v>9.6999999999999993</v>
      </c>
      <c r="I1218" s="1">
        <f t="shared" si="92"/>
        <v>1.4</v>
      </c>
      <c r="J1218" s="1">
        <f t="shared" si="93"/>
        <v>21.9</v>
      </c>
      <c r="K1218" s="1">
        <f t="shared" si="93"/>
        <v>6.1</v>
      </c>
      <c r="L1218" s="1" t="str">
        <f t="shared" si="94"/>
        <v>OK</v>
      </c>
      <c r="M1218" s="1" t="str">
        <f t="shared" si="95"/>
        <v>OK</v>
      </c>
    </row>
    <row r="1219" spans="1:13" x14ac:dyDescent="0.3">
      <c r="A1219">
        <v>1217</v>
      </c>
      <c r="B1219" t="s">
        <v>2945</v>
      </c>
      <c r="C1219" t="s">
        <v>60</v>
      </c>
      <c r="D1219" t="s">
        <v>559</v>
      </c>
      <c r="E1219" t="s">
        <v>2946</v>
      </c>
      <c r="F1219" t="s">
        <v>339</v>
      </c>
      <c r="G1219" t="s">
        <v>874</v>
      </c>
      <c r="H1219" s="1">
        <f t="shared" ref="H1219:H1282" si="96">SUBSTITUTE(SUBSTITUTE(SUBSTITUTE(D1219, "$", ""), "B", ""), "M", "") / IF(RIGHT(D1219,1)="M", 1000, 1)</f>
        <v>4.3</v>
      </c>
      <c r="I1219" s="1">
        <f t="shared" ref="I1219:I1282" si="97">SUBSTITUTE(SUBSTITUTE(SUBSTITUTE(E1219, "$", ""), "B", ""), "M", "") / IF(RIGHT(E1219,1)="M", 1000, 1)</f>
        <v>0.83140000000000003</v>
      </c>
      <c r="J1219" s="1">
        <f t="shared" ref="J1219:K1282" si="98">SUBSTITUTE(SUBSTITUTE(SUBSTITUTE(F1219, "$", ""), "B", ""), "M", "") / IF(RIGHT(F1219,1)="M", 1000, 1)</f>
        <v>9</v>
      </c>
      <c r="K1219" s="1">
        <f t="shared" si="98"/>
        <v>48.2</v>
      </c>
      <c r="L1219" s="1" t="str">
        <f t="shared" ref="L1219:L1282" si="99">IF(OR(ISBLANK(H1219), ISBLANK(I1219), ISBLANK(J1219), ISBLANK(K1219)), "Missing Data", "OK")</f>
        <v>OK</v>
      </c>
      <c r="M1219" s="1" t="str">
        <f t="shared" ref="M1219:M1282" si="100">IF(OR(ISERROR(H1219), ISERROR(I1219), ISERROR(J1219), ISERROR(K1219)), "Error Found", "OK")</f>
        <v>OK</v>
      </c>
    </row>
    <row r="1220" spans="1:13" x14ac:dyDescent="0.3">
      <c r="A1220">
        <v>1218</v>
      </c>
      <c r="B1220" t="s">
        <v>2947</v>
      </c>
      <c r="C1220" t="s">
        <v>253</v>
      </c>
      <c r="D1220" t="s">
        <v>758</v>
      </c>
      <c r="E1220" t="s">
        <v>2948</v>
      </c>
      <c r="F1220" t="s">
        <v>1595</v>
      </c>
      <c r="G1220" t="s">
        <v>1671</v>
      </c>
      <c r="H1220" s="1">
        <f t="shared" si="96"/>
        <v>3.2</v>
      </c>
      <c r="I1220" s="1">
        <f t="shared" si="97"/>
        <v>0.97960000000000003</v>
      </c>
      <c r="J1220" s="1">
        <f t="shared" si="98"/>
        <v>14.3</v>
      </c>
      <c r="K1220" s="1">
        <f t="shared" si="98"/>
        <v>34.6</v>
      </c>
      <c r="L1220" s="1" t="str">
        <f t="shared" si="99"/>
        <v>OK</v>
      </c>
      <c r="M1220" s="1" t="str">
        <f t="shared" si="100"/>
        <v>OK</v>
      </c>
    </row>
    <row r="1221" spans="1:13" x14ac:dyDescent="0.3">
      <c r="A1221">
        <v>1219</v>
      </c>
      <c r="B1221" t="s">
        <v>2949</v>
      </c>
      <c r="C1221" t="s">
        <v>2632</v>
      </c>
      <c r="D1221" t="s">
        <v>1087</v>
      </c>
      <c r="E1221" t="s">
        <v>2950</v>
      </c>
      <c r="F1221" t="s">
        <v>876</v>
      </c>
      <c r="G1221" t="s">
        <v>660</v>
      </c>
      <c r="H1221" s="1">
        <f t="shared" si="96"/>
        <v>3.7</v>
      </c>
      <c r="I1221" s="1">
        <f t="shared" si="97"/>
        <v>0.91070000000000007</v>
      </c>
      <c r="J1221" s="1">
        <f t="shared" si="98"/>
        <v>83.4</v>
      </c>
      <c r="K1221" s="1">
        <f t="shared" si="98"/>
        <v>5.2</v>
      </c>
      <c r="L1221" s="1" t="str">
        <f t="shared" si="99"/>
        <v>OK</v>
      </c>
      <c r="M1221" s="1" t="str">
        <f t="shared" si="100"/>
        <v>OK</v>
      </c>
    </row>
    <row r="1222" spans="1:13" x14ac:dyDescent="0.3">
      <c r="A1222">
        <v>1220</v>
      </c>
      <c r="B1222" t="s">
        <v>2951</v>
      </c>
      <c r="C1222" t="s">
        <v>7</v>
      </c>
      <c r="D1222" t="s">
        <v>894</v>
      </c>
      <c r="E1222" t="s">
        <v>2952</v>
      </c>
      <c r="F1222" t="s">
        <v>289</v>
      </c>
      <c r="G1222" t="s">
        <v>1742</v>
      </c>
      <c r="H1222" s="1">
        <f t="shared" si="96"/>
        <v>58</v>
      </c>
      <c r="I1222" s="1">
        <f t="shared" si="97"/>
        <v>0.41949999999999998</v>
      </c>
      <c r="J1222" s="1">
        <f t="shared" si="98"/>
        <v>13.1</v>
      </c>
      <c r="K1222" s="1">
        <f t="shared" si="98"/>
        <v>11.5</v>
      </c>
      <c r="L1222" s="1" t="str">
        <f t="shared" si="99"/>
        <v>OK</v>
      </c>
      <c r="M1222" s="1" t="str">
        <f t="shared" si="100"/>
        <v>OK</v>
      </c>
    </row>
    <row r="1223" spans="1:13" x14ac:dyDescent="0.3">
      <c r="A1223">
        <v>1221</v>
      </c>
      <c r="B1223" t="s">
        <v>2953</v>
      </c>
      <c r="C1223" t="s">
        <v>7</v>
      </c>
      <c r="D1223" t="s">
        <v>525</v>
      </c>
      <c r="E1223" t="s">
        <v>2954</v>
      </c>
      <c r="F1223" t="s">
        <v>2955</v>
      </c>
      <c r="G1223" t="s">
        <v>348</v>
      </c>
      <c r="H1223" s="1">
        <f t="shared" si="96"/>
        <v>4.0999999999999996</v>
      </c>
      <c r="I1223" s="1">
        <f t="shared" si="97"/>
        <v>0.85499999999999998</v>
      </c>
      <c r="J1223" s="1">
        <f t="shared" si="98"/>
        <v>76.2</v>
      </c>
      <c r="K1223" s="1">
        <f t="shared" si="98"/>
        <v>8</v>
      </c>
      <c r="L1223" s="1" t="str">
        <f t="shared" si="99"/>
        <v>OK</v>
      </c>
      <c r="M1223" s="1" t="str">
        <f t="shared" si="100"/>
        <v>OK</v>
      </c>
    </row>
    <row r="1224" spans="1:13" x14ac:dyDescent="0.3">
      <c r="A1224">
        <v>1222</v>
      </c>
      <c r="B1224" t="s">
        <v>2956</v>
      </c>
      <c r="C1224" t="s">
        <v>144</v>
      </c>
      <c r="D1224" t="s">
        <v>229</v>
      </c>
      <c r="E1224" t="s">
        <v>2957</v>
      </c>
      <c r="F1224" t="s">
        <v>2277</v>
      </c>
      <c r="G1224" t="s">
        <v>435</v>
      </c>
      <c r="H1224" s="1">
        <f t="shared" si="96"/>
        <v>8.9</v>
      </c>
      <c r="I1224" s="1">
        <f t="shared" si="97"/>
        <v>0.55610000000000004</v>
      </c>
      <c r="J1224" s="1">
        <f t="shared" si="98"/>
        <v>70.2</v>
      </c>
      <c r="K1224" s="1">
        <f t="shared" si="98"/>
        <v>6.6</v>
      </c>
      <c r="L1224" s="1" t="str">
        <f t="shared" si="99"/>
        <v>OK</v>
      </c>
      <c r="M1224" s="1" t="str">
        <f t="shared" si="100"/>
        <v>OK</v>
      </c>
    </row>
    <row r="1225" spans="1:13" x14ac:dyDescent="0.3">
      <c r="A1225">
        <v>1223</v>
      </c>
      <c r="B1225" t="s">
        <v>2958</v>
      </c>
      <c r="C1225" t="s">
        <v>277</v>
      </c>
      <c r="D1225" t="s">
        <v>1448</v>
      </c>
      <c r="E1225" t="s">
        <v>1149</v>
      </c>
      <c r="F1225" t="s">
        <v>103</v>
      </c>
      <c r="G1225" t="s">
        <v>348</v>
      </c>
      <c r="H1225" s="1">
        <f t="shared" si="96"/>
        <v>13.4</v>
      </c>
      <c r="I1225" s="1">
        <f t="shared" si="97"/>
        <v>1.3</v>
      </c>
      <c r="J1225" s="1">
        <f t="shared" si="98"/>
        <v>15.4</v>
      </c>
      <c r="K1225" s="1">
        <f t="shared" si="98"/>
        <v>8</v>
      </c>
      <c r="L1225" s="1" t="str">
        <f t="shared" si="99"/>
        <v>OK</v>
      </c>
      <c r="M1225" s="1" t="str">
        <f t="shared" si="100"/>
        <v>OK</v>
      </c>
    </row>
    <row r="1226" spans="1:13" x14ac:dyDescent="0.3">
      <c r="A1226">
        <v>1224</v>
      </c>
      <c r="B1226" t="s">
        <v>2959</v>
      </c>
      <c r="C1226" t="s">
        <v>165</v>
      </c>
      <c r="D1226" t="s">
        <v>2027</v>
      </c>
      <c r="E1226" t="s">
        <v>2960</v>
      </c>
      <c r="F1226" t="s">
        <v>1742</v>
      </c>
      <c r="G1226" t="s">
        <v>1121</v>
      </c>
      <c r="H1226" s="1">
        <f t="shared" si="96"/>
        <v>17.7</v>
      </c>
      <c r="I1226" s="1">
        <f t="shared" si="97"/>
        <v>0.69429999999999992</v>
      </c>
      <c r="J1226" s="1">
        <f t="shared" si="98"/>
        <v>11.5</v>
      </c>
      <c r="K1226" s="1">
        <f t="shared" si="98"/>
        <v>10.9</v>
      </c>
      <c r="L1226" s="1" t="str">
        <f t="shared" si="99"/>
        <v>OK</v>
      </c>
      <c r="M1226" s="1" t="str">
        <f t="shared" si="100"/>
        <v>OK</v>
      </c>
    </row>
    <row r="1227" spans="1:13" x14ac:dyDescent="0.3">
      <c r="A1227">
        <v>1225</v>
      </c>
      <c r="B1227" t="s">
        <v>2961</v>
      </c>
      <c r="C1227" t="s">
        <v>24</v>
      </c>
      <c r="D1227" t="s">
        <v>2848</v>
      </c>
      <c r="E1227" t="s">
        <v>2962</v>
      </c>
      <c r="F1227" t="s">
        <v>1038</v>
      </c>
      <c r="G1227" t="s">
        <v>482</v>
      </c>
      <c r="H1227" s="1">
        <f t="shared" si="96"/>
        <v>22.5</v>
      </c>
      <c r="I1227" s="1">
        <f t="shared" si="97"/>
        <v>0.66679999999999995</v>
      </c>
      <c r="J1227" s="1">
        <f t="shared" si="98"/>
        <v>19.3</v>
      </c>
      <c r="K1227" s="1">
        <f t="shared" si="98"/>
        <v>5</v>
      </c>
      <c r="L1227" s="1" t="str">
        <f t="shared" si="99"/>
        <v>OK</v>
      </c>
      <c r="M1227" s="1" t="str">
        <f t="shared" si="100"/>
        <v>OK</v>
      </c>
    </row>
    <row r="1228" spans="1:13" x14ac:dyDescent="0.3">
      <c r="A1228">
        <v>1226</v>
      </c>
      <c r="B1228" t="s">
        <v>2963</v>
      </c>
      <c r="C1228" t="s">
        <v>60</v>
      </c>
      <c r="D1228" t="s">
        <v>1178</v>
      </c>
      <c r="E1228" t="s">
        <v>2964</v>
      </c>
      <c r="F1228" t="s">
        <v>1038</v>
      </c>
      <c r="G1228" t="s">
        <v>358</v>
      </c>
      <c r="H1228" s="1">
        <f t="shared" si="96"/>
        <v>17.600000000000001</v>
      </c>
      <c r="I1228" s="1">
        <f t="shared" si="97"/>
        <v>0.75760000000000005</v>
      </c>
      <c r="J1228" s="1">
        <f t="shared" si="98"/>
        <v>19.3</v>
      </c>
      <c r="K1228" s="1">
        <f t="shared" si="98"/>
        <v>4.9000000000000004</v>
      </c>
      <c r="L1228" s="1" t="str">
        <f t="shared" si="99"/>
        <v>OK</v>
      </c>
      <c r="M1228" s="1" t="str">
        <f t="shared" si="100"/>
        <v>OK</v>
      </c>
    </row>
    <row r="1229" spans="1:13" x14ac:dyDescent="0.3">
      <c r="A1229">
        <v>1227</v>
      </c>
      <c r="B1229" t="s">
        <v>2965</v>
      </c>
      <c r="C1229" t="s">
        <v>7</v>
      </c>
      <c r="D1229" t="s">
        <v>430</v>
      </c>
      <c r="E1229" t="s">
        <v>2966</v>
      </c>
      <c r="F1229" t="s">
        <v>1066</v>
      </c>
      <c r="G1229" t="s">
        <v>1826</v>
      </c>
      <c r="H1229" s="1">
        <f t="shared" si="96"/>
        <v>9.3000000000000007</v>
      </c>
      <c r="I1229" s="1">
        <f t="shared" si="97"/>
        <v>0.84199999999999997</v>
      </c>
      <c r="J1229" s="1">
        <f t="shared" si="98"/>
        <v>14</v>
      </c>
      <c r="K1229" s="1">
        <f t="shared" si="98"/>
        <v>16</v>
      </c>
      <c r="L1229" s="1" t="str">
        <f t="shared" si="99"/>
        <v>OK</v>
      </c>
      <c r="M1229" s="1" t="str">
        <f t="shared" si="100"/>
        <v>OK</v>
      </c>
    </row>
    <row r="1230" spans="1:13" x14ac:dyDescent="0.3">
      <c r="A1230">
        <v>1228</v>
      </c>
      <c r="B1230" t="s">
        <v>2967</v>
      </c>
      <c r="C1230" t="s">
        <v>81</v>
      </c>
      <c r="D1230" t="s">
        <v>1421</v>
      </c>
      <c r="E1230" t="s">
        <v>2968</v>
      </c>
      <c r="F1230" t="s">
        <v>1576</v>
      </c>
      <c r="G1230" t="s">
        <v>901</v>
      </c>
      <c r="H1230" s="1">
        <f t="shared" si="96"/>
        <v>14.7</v>
      </c>
      <c r="I1230" s="1">
        <f t="shared" si="97"/>
        <v>0.65410000000000001</v>
      </c>
      <c r="J1230" s="1">
        <f t="shared" si="98"/>
        <v>11.4</v>
      </c>
      <c r="K1230" s="1">
        <f t="shared" si="98"/>
        <v>13</v>
      </c>
      <c r="L1230" s="1" t="str">
        <f t="shared" si="99"/>
        <v>OK</v>
      </c>
      <c r="M1230" s="1" t="str">
        <f t="shared" si="100"/>
        <v>OK</v>
      </c>
    </row>
    <row r="1231" spans="1:13" x14ac:dyDescent="0.3">
      <c r="A1231">
        <v>1229</v>
      </c>
      <c r="B1231" t="s">
        <v>2969</v>
      </c>
      <c r="C1231" t="s">
        <v>7</v>
      </c>
      <c r="D1231" t="s">
        <v>559</v>
      </c>
      <c r="E1231" t="s">
        <v>718</v>
      </c>
      <c r="F1231" t="s">
        <v>348</v>
      </c>
      <c r="G1231" t="s">
        <v>914</v>
      </c>
      <c r="H1231" s="1">
        <f t="shared" si="96"/>
        <v>4.3</v>
      </c>
      <c r="I1231" s="1">
        <f t="shared" si="97"/>
        <v>1.7</v>
      </c>
      <c r="J1231" s="1">
        <f t="shared" si="98"/>
        <v>8</v>
      </c>
      <c r="K1231" s="1">
        <f t="shared" si="98"/>
        <v>19.100000000000001</v>
      </c>
      <c r="L1231" s="1" t="str">
        <f t="shared" si="99"/>
        <v>OK</v>
      </c>
      <c r="M1231" s="1" t="str">
        <f t="shared" si="100"/>
        <v>OK</v>
      </c>
    </row>
    <row r="1232" spans="1:13" x14ac:dyDescent="0.3">
      <c r="A1232">
        <v>1230</v>
      </c>
      <c r="B1232" t="s">
        <v>2970</v>
      </c>
      <c r="C1232" t="s">
        <v>133</v>
      </c>
      <c r="D1232" t="s">
        <v>1673</v>
      </c>
      <c r="E1232" t="s">
        <v>2971</v>
      </c>
      <c r="F1232" t="s">
        <v>2972</v>
      </c>
      <c r="G1232" t="s">
        <v>591</v>
      </c>
      <c r="H1232" s="1">
        <f t="shared" si="96"/>
        <v>14.8</v>
      </c>
      <c r="I1232" s="1">
        <f t="shared" si="97"/>
        <v>0.13300000000000001</v>
      </c>
      <c r="J1232" s="1">
        <f t="shared" si="98"/>
        <v>57.1</v>
      </c>
      <c r="K1232" s="1">
        <f t="shared" si="98"/>
        <v>7</v>
      </c>
      <c r="L1232" s="1" t="str">
        <f t="shared" si="99"/>
        <v>OK</v>
      </c>
      <c r="M1232" s="1" t="str">
        <f t="shared" si="100"/>
        <v>OK</v>
      </c>
    </row>
    <row r="1233" spans="1:13" x14ac:dyDescent="0.3">
      <c r="A1233">
        <v>1231</v>
      </c>
      <c r="B1233" t="s">
        <v>2973</v>
      </c>
      <c r="C1233" t="s">
        <v>60</v>
      </c>
      <c r="D1233" t="s">
        <v>1464</v>
      </c>
      <c r="E1233" t="s">
        <v>2974</v>
      </c>
      <c r="F1233" t="s">
        <v>402</v>
      </c>
      <c r="G1233" t="s">
        <v>1421</v>
      </c>
      <c r="H1233" s="1">
        <f t="shared" si="96"/>
        <v>14.2</v>
      </c>
      <c r="I1233" s="1">
        <f t="shared" si="97"/>
        <v>0.6</v>
      </c>
      <c r="J1233" s="1">
        <f t="shared" si="98"/>
        <v>9.6</v>
      </c>
      <c r="K1233" s="1">
        <f t="shared" si="98"/>
        <v>14.7</v>
      </c>
      <c r="L1233" s="1" t="str">
        <f t="shared" si="99"/>
        <v>OK</v>
      </c>
      <c r="M1233" s="1" t="str">
        <f t="shared" si="100"/>
        <v>OK</v>
      </c>
    </row>
    <row r="1234" spans="1:13" x14ac:dyDescent="0.3">
      <c r="A1234">
        <v>1232</v>
      </c>
      <c r="B1234" t="s">
        <v>2975</v>
      </c>
      <c r="C1234" t="s">
        <v>2365</v>
      </c>
      <c r="D1234" t="s">
        <v>1456</v>
      </c>
      <c r="E1234" t="s">
        <v>2976</v>
      </c>
      <c r="F1234" t="s">
        <v>1115</v>
      </c>
      <c r="G1234" t="s">
        <v>596</v>
      </c>
      <c r="H1234" s="1">
        <f t="shared" si="96"/>
        <v>29.6</v>
      </c>
      <c r="I1234" s="1">
        <f t="shared" si="97"/>
        <v>0.23580000000000001</v>
      </c>
      <c r="J1234" s="1">
        <f t="shared" si="98"/>
        <v>29.7</v>
      </c>
      <c r="K1234" s="1">
        <f t="shared" si="98"/>
        <v>3.9</v>
      </c>
      <c r="L1234" s="1" t="str">
        <f t="shared" si="99"/>
        <v>OK</v>
      </c>
      <c r="M1234" s="1" t="str">
        <f t="shared" si="100"/>
        <v>OK</v>
      </c>
    </row>
    <row r="1235" spans="1:13" x14ac:dyDescent="0.3">
      <c r="A1235">
        <v>1233</v>
      </c>
      <c r="B1235" t="s">
        <v>2977</v>
      </c>
      <c r="C1235" t="s">
        <v>60</v>
      </c>
      <c r="D1235" t="s">
        <v>172</v>
      </c>
      <c r="E1235" t="s">
        <v>2978</v>
      </c>
      <c r="F1235" t="s">
        <v>1303</v>
      </c>
      <c r="G1235" t="s">
        <v>1054</v>
      </c>
      <c r="H1235" s="1">
        <f t="shared" si="96"/>
        <v>11.1</v>
      </c>
      <c r="I1235" s="1">
        <f t="shared" si="97"/>
        <v>8.9200000000000002E-2</v>
      </c>
      <c r="J1235" s="1">
        <f t="shared" si="98"/>
        <v>23.6</v>
      </c>
      <c r="K1235" s="1">
        <f t="shared" si="98"/>
        <v>17.2</v>
      </c>
      <c r="L1235" s="1" t="str">
        <f t="shared" si="99"/>
        <v>OK</v>
      </c>
      <c r="M1235" s="1" t="str">
        <f t="shared" si="100"/>
        <v>OK</v>
      </c>
    </row>
    <row r="1236" spans="1:13" x14ac:dyDescent="0.3">
      <c r="A1236">
        <v>1234</v>
      </c>
      <c r="B1236" t="s">
        <v>2979</v>
      </c>
      <c r="C1236" t="s">
        <v>24</v>
      </c>
      <c r="D1236" t="s">
        <v>224</v>
      </c>
      <c r="E1236" t="s">
        <v>2980</v>
      </c>
      <c r="F1236" t="s">
        <v>552</v>
      </c>
      <c r="G1236" t="s">
        <v>446</v>
      </c>
      <c r="H1236" s="1">
        <f t="shared" si="96"/>
        <v>16.3</v>
      </c>
      <c r="I1236" s="1">
        <f t="shared" si="97"/>
        <v>0.51139999999999997</v>
      </c>
      <c r="J1236" s="1">
        <f t="shared" si="98"/>
        <v>31.9</v>
      </c>
      <c r="K1236" s="1">
        <f t="shared" si="98"/>
        <v>6</v>
      </c>
      <c r="L1236" s="1" t="str">
        <f t="shared" si="99"/>
        <v>OK</v>
      </c>
      <c r="M1236" s="1" t="str">
        <f t="shared" si="100"/>
        <v>OK</v>
      </c>
    </row>
    <row r="1237" spans="1:13" x14ac:dyDescent="0.3">
      <c r="A1237">
        <v>1235</v>
      </c>
      <c r="B1237" t="s">
        <v>2981</v>
      </c>
      <c r="C1237" t="s">
        <v>184</v>
      </c>
      <c r="D1237" t="s">
        <v>368</v>
      </c>
      <c r="E1237" t="s">
        <v>2982</v>
      </c>
      <c r="F1237" t="s">
        <v>1413</v>
      </c>
      <c r="G1237" t="s">
        <v>1576</v>
      </c>
      <c r="H1237" s="1">
        <f t="shared" si="96"/>
        <v>8.8000000000000007</v>
      </c>
      <c r="I1237" s="1">
        <f t="shared" si="97"/>
        <v>0.96699999999999997</v>
      </c>
      <c r="J1237" s="1">
        <f t="shared" si="98"/>
        <v>16.899999999999999</v>
      </c>
      <c r="K1237" s="1">
        <f t="shared" si="98"/>
        <v>11.4</v>
      </c>
      <c r="L1237" s="1" t="str">
        <f t="shared" si="99"/>
        <v>OK</v>
      </c>
      <c r="M1237" s="1" t="str">
        <f t="shared" si="100"/>
        <v>OK</v>
      </c>
    </row>
    <row r="1238" spans="1:13" x14ac:dyDescent="0.3">
      <c r="A1238">
        <v>1236</v>
      </c>
      <c r="B1238" t="s">
        <v>2983</v>
      </c>
      <c r="C1238" t="s">
        <v>307</v>
      </c>
      <c r="D1238" t="s">
        <v>2693</v>
      </c>
      <c r="E1238" t="s">
        <v>2984</v>
      </c>
      <c r="F1238" t="s">
        <v>2031</v>
      </c>
      <c r="G1238" t="s">
        <v>1728</v>
      </c>
      <c r="H1238" s="1">
        <f t="shared" si="96"/>
        <v>26.9</v>
      </c>
      <c r="I1238" s="1">
        <f t="shared" si="97"/>
        <v>0.60499999999999998</v>
      </c>
      <c r="J1238" s="1">
        <f t="shared" si="98"/>
        <v>11.7</v>
      </c>
      <c r="K1238" s="1">
        <f t="shared" si="98"/>
        <v>9.8000000000000007</v>
      </c>
      <c r="L1238" s="1" t="str">
        <f t="shared" si="99"/>
        <v>OK</v>
      </c>
      <c r="M1238" s="1" t="str">
        <f t="shared" si="100"/>
        <v>OK</v>
      </c>
    </row>
    <row r="1239" spans="1:13" x14ac:dyDescent="0.3">
      <c r="A1239">
        <v>1237</v>
      </c>
      <c r="B1239" t="s">
        <v>2985</v>
      </c>
      <c r="C1239" t="s">
        <v>351</v>
      </c>
      <c r="D1239" t="s">
        <v>1598</v>
      </c>
      <c r="E1239" t="s">
        <v>928</v>
      </c>
      <c r="F1239" t="s">
        <v>901</v>
      </c>
      <c r="G1239" t="s">
        <v>1576</v>
      </c>
      <c r="H1239" s="1">
        <f t="shared" si="96"/>
        <v>10.4</v>
      </c>
      <c r="I1239" s="1">
        <f t="shared" si="97"/>
        <v>1.1000000000000001</v>
      </c>
      <c r="J1239" s="1">
        <f t="shared" si="98"/>
        <v>13</v>
      </c>
      <c r="K1239" s="1">
        <f t="shared" si="98"/>
        <v>11.4</v>
      </c>
      <c r="L1239" s="1" t="str">
        <f t="shared" si="99"/>
        <v>OK</v>
      </c>
      <c r="M1239" s="1" t="str">
        <f t="shared" si="100"/>
        <v>OK</v>
      </c>
    </row>
    <row r="1240" spans="1:13" x14ac:dyDescent="0.3">
      <c r="A1240">
        <v>1238</v>
      </c>
      <c r="B1240" t="s">
        <v>2986</v>
      </c>
      <c r="C1240" t="s">
        <v>24</v>
      </c>
      <c r="D1240" t="s">
        <v>986</v>
      </c>
      <c r="E1240" t="s">
        <v>2987</v>
      </c>
      <c r="F1240" t="s">
        <v>966</v>
      </c>
      <c r="G1240" t="s">
        <v>339</v>
      </c>
      <c r="H1240" s="1">
        <f t="shared" si="96"/>
        <v>19.7</v>
      </c>
      <c r="I1240" s="1">
        <f t="shared" si="97"/>
        <v>2.6499999999999999E-2</v>
      </c>
      <c r="J1240" s="1">
        <f t="shared" si="98"/>
        <v>27.9</v>
      </c>
      <c r="K1240" s="1">
        <f t="shared" si="98"/>
        <v>9</v>
      </c>
      <c r="L1240" s="1" t="str">
        <f t="shared" si="99"/>
        <v>OK</v>
      </c>
      <c r="M1240" s="1" t="str">
        <f t="shared" si="100"/>
        <v>OK</v>
      </c>
    </row>
    <row r="1241" spans="1:13" x14ac:dyDescent="0.3">
      <c r="A1241">
        <v>1239</v>
      </c>
      <c r="B1241" t="s">
        <v>2988</v>
      </c>
      <c r="C1241" t="s">
        <v>7</v>
      </c>
      <c r="D1241" t="s">
        <v>606</v>
      </c>
      <c r="E1241" t="s">
        <v>2989</v>
      </c>
      <c r="F1241" t="s">
        <v>477</v>
      </c>
      <c r="G1241" t="s">
        <v>72</v>
      </c>
      <c r="H1241" s="1">
        <f t="shared" si="96"/>
        <v>4.5999999999999996</v>
      </c>
      <c r="I1241" s="1">
        <f t="shared" si="97"/>
        <v>0.95840000000000003</v>
      </c>
      <c r="J1241" s="1">
        <f t="shared" si="98"/>
        <v>6.8</v>
      </c>
      <c r="K1241" s="1">
        <f t="shared" si="98"/>
        <v>32.1</v>
      </c>
      <c r="L1241" s="1" t="str">
        <f t="shared" si="99"/>
        <v>OK</v>
      </c>
      <c r="M1241" s="1" t="str">
        <f t="shared" si="100"/>
        <v>OK</v>
      </c>
    </row>
    <row r="1242" spans="1:13" x14ac:dyDescent="0.3">
      <c r="A1242">
        <v>1240</v>
      </c>
      <c r="B1242" t="s">
        <v>2990</v>
      </c>
      <c r="C1242" t="s">
        <v>2365</v>
      </c>
      <c r="D1242" t="s">
        <v>660</v>
      </c>
      <c r="E1242" t="s">
        <v>2991</v>
      </c>
      <c r="F1242" t="s">
        <v>2992</v>
      </c>
      <c r="G1242" t="s">
        <v>324</v>
      </c>
      <c r="H1242" s="1">
        <f t="shared" si="96"/>
        <v>5.2</v>
      </c>
      <c r="I1242" s="1">
        <f t="shared" si="97"/>
        <v>0.8226</v>
      </c>
      <c r="J1242" s="1">
        <f t="shared" si="98"/>
        <v>88</v>
      </c>
      <c r="K1242" s="1">
        <f t="shared" si="98"/>
        <v>6.7</v>
      </c>
      <c r="L1242" s="1" t="str">
        <f t="shared" si="99"/>
        <v>OK</v>
      </c>
      <c r="M1242" s="1" t="str">
        <f t="shared" si="100"/>
        <v>OK</v>
      </c>
    </row>
    <row r="1243" spans="1:13" x14ac:dyDescent="0.3">
      <c r="A1243">
        <v>1241</v>
      </c>
      <c r="B1243" t="s">
        <v>2993</v>
      </c>
      <c r="C1243" t="s">
        <v>24</v>
      </c>
      <c r="D1243" t="s">
        <v>511</v>
      </c>
      <c r="E1243" t="s">
        <v>1182</v>
      </c>
      <c r="F1243" t="s">
        <v>1430</v>
      </c>
      <c r="G1243" t="s">
        <v>1249</v>
      </c>
      <c r="H1243" s="1">
        <f t="shared" si="96"/>
        <v>4</v>
      </c>
      <c r="I1243" s="1">
        <f t="shared" si="97"/>
        <v>1.4</v>
      </c>
      <c r="J1243" s="1">
        <f t="shared" si="98"/>
        <v>10</v>
      </c>
      <c r="K1243" s="1">
        <f t="shared" si="98"/>
        <v>20.399999999999999</v>
      </c>
      <c r="L1243" s="1" t="str">
        <f t="shared" si="99"/>
        <v>OK</v>
      </c>
      <c r="M1243" s="1" t="str">
        <f t="shared" si="100"/>
        <v>OK</v>
      </c>
    </row>
    <row r="1244" spans="1:13" x14ac:dyDescent="0.3">
      <c r="A1244">
        <v>1242</v>
      </c>
      <c r="B1244" t="s">
        <v>2994</v>
      </c>
      <c r="C1244" t="s">
        <v>24</v>
      </c>
      <c r="D1244" t="s">
        <v>559</v>
      </c>
      <c r="E1244" t="s">
        <v>2995</v>
      </c>
      <c r="F1244" t="s">
        <v>2386</v>
      </c>
      <c r="G1244" t="s">
        <v>1103</v>
      </c>
      <c r="H1244" s="1">
        <f t="shared" si="96"/>
        <v>4.3</v>
      </c>
      <c r="I1244" s="1">
        <f t="shared" si="97"/>
        <v>0.76739999999999997</v>
      </c>
      <c r="J1244" s="1">
        <f t="shared" si="98"/>
        <v>100.2</v>
      </c>
      <c r="K1244" s="1">
        <f t="shared" si="98"/>
        <v>2.9</v>
      </c>
      <c r="L1244" s="1" t="str">
        <f t="shared" si="99"/>
        <v>OK</v>
      </c>
      <c r="M1244" s="1" t="str">
        <f t="shared" si="100"/>
        <v>OK</v>
      </c>
    </row>
    <row r="1245" spans="1:13" x14ac:dyDescent="0.3">
      <c r="A1245">
        <v>1243</v>
      </c>
      <c r="B1245" t="s">
        <v>2996</v>
      </c>
      <c r="C1245" t="s">
        <v>400</v>
      </c>
      <c r="D1245" t="s">
        <v>615</v>
      </c>
      <c r="E1245" t="s">
        <v>2997</v>
      </c>
      <c r="F1245" t="s">
        <v>1108</v>
      </c>
      <c r="G1245" t="s">
        <v>1716</v>
      </c>
      <c r="H1245" s="1">
        <f t="shared" si="96"/>
        <v>18.100000000000001</v>
      </c>
      <c r="I1245" s="1">
        <f t="shared" si="97"/>
        <v>0.30630000000000002</v>
      </c>
      <c r="J1245" s="1">
        <f t="shared" si="98"/>
        <v>19.600000000000001</v>
      </c>
      <c r="K1245" s="1">
        <f t="shared" si="98"/>
        <v>12.6</v>
      </c>
      <c r="L1245" s="1" t="str">
        <f t="shared" si="99"/>
        <v>OK</v>
      </c>
      <c r="M1245" s="1" t="str">
        <f t="shared" si="100"/>
        <v>OK</v>
      </c>
    </row>
    <row r="1246" spans="1:13" x14ac:dyDescent="0.3">
      <c r="A1246">
        <v>1244</v>
      </c>
      <c r="B1246" t="s">
        <v>2998</v>
      </c>
      <c r="C1246" t="s">
        <v>24</v>
      </c>
      <c r="D1246" t="s">
        <v>655</v>
      </c>
      <c r="E1246" t="s">
        <v>2999</v>
      </c>
      <c r="F1246" t="s">
        <v>3000</v>
      </c>
      <c r="G1246" t="s">
        <v>718</v>
      </c>
      <c r="H1246" s="1">
        <f t="shared" si="96"/>
        <v>7.9</v>
      </c>
      <c r="I1246" s="1">
        <f t="shared" si="97"/>
        <v>0.45080000000000003</v>
      </c>
      <c r="J1246" s="1">
        <f t="shared" si="98"/>
        <v>189.8</v>
      </c>
      <c r="K1246" s="1">
        <f t="shared" si="98"/>
        <v>1.7</v>
      </c>
      <c r="L1246" s="1" t="str">
        <f t="shared" si="99"/>
        <v>OK</v>
      </c>
      <c r="M1246" s="1" t="str">
        <f t="shared" si="100"/>
        <v>OK</v>
      </c>
    </row>
    <row r="1247" spans="1:13" x14ac:dyDescent="0.3">
      <c r="A1247">
        <v>1245</v>
      </c>
      <c r="B1247" t="s">
        <v>3001</v>
      </c>
      <c r="C1247" t="s">
        <v>24</v>
      </c>
      <c r="D1247" t="s">
        <v>1320</v>
      </c>
      <c r="E1247" t="s">
        <v>928</v>
      </c>
      <c r="F1247" t="s">
        <v>1348</v>
      </c>
      <c r="G1247" t="s">
        <v>348</v>
      </c>
      <c r="H1247" s="1">
        <f t="shared" si="96"/>
        <v>15.9</v>
      </c>
      <c r="I1247" s="1">
        <f t="shared" si="97"/>
        <v>1.1000000000000001</v>
      </c>
      <c r="J1247" s="1">
        <f t="shared" si="98"/>
        <v>10.199999999999999</v>
      </c>
      <c r="K1247" s="1">
        <f t="shared" si="98"/>
        <v>8</v>
      </c>
      <c r="L1247" s="1" t="str">
        <f t="shared" si="99"/>
        <v>OK</v>
      </c>
      <c r="M1247" s="1" t="str">
        <f t="shared" si="100"/>
        <v>OK</v>
      </c>
    </row>
    <row r="1248" spans="1:13" x14ac:dyDescent="0.3">
      <c r="A1248">
        <v>1246</v>
      </c>
      <c r="B1248" t="s">
        <v>3002</v>
      </c>
      <c r="C1248" t="s">
        <v>238</v>
      </c>
      <c r="D1248" t="s">
        <v>499</v>
      </c>
      <c r="E1248" t="s">
        <v>3003</v>
      </c>
      <c r="F1248" t="s">
        <v>1135</v>
      </c>
      <c r="G1248" t="s">
        <v>229</v>
      </c>
      <c r="H1248" s="1">
        <f t="shared" si="96"/>
        <v>3.5</v>
      </c>
      <c r="I1248" s="1">
        <f t="shared" si="97"/>
        <v>0.6341</v>
      </c>
      <c r="J1248" s="1">
        <f t="shared" si="98"/>
        <v>90.3</v>
      </c>
      <c r="K1248" s="1">
        <f t="shared" si="98"/>
        <v>8.9</v>
      </c>
      <c r="L1248" s="1" t="str">
        <f t="shared" si="99"/>
        <v>OK</v>
      </c>
      <c r="M1248" s="1" t="str">
        <f t="shared" si="100"/>
        <v>OK</v>
      </c>
    </row>
    <row r="1249" spans="1:13" x14ac:dyDescent="0.3">
      <c r="A1249">
        <v>1247</v>
      </c>
      <c r="B1249" t="s">
        <v>3004</v>
      </c>
      <c r="C1249" t="s">
        <v>932</v>
      </c>
      <c r="D1249" t="s">
        <v>941</v>
      </c>
      <c r="E1249" t="s">
        <v>1182</v>
      </c>
      <c r="F1249" t="s">
        <v>496</v>
      </c>
      <c r="G1249" t="s">
        <v>1337</v>
      </c>
      <c r="H1249" s="1">
        <f t="shared" si="96"/>
        <v>3.1</v>
      </c>
      <c r="I1249" s="1">
        <f t="shared" si="97"/>
        <v>1.4</v>
      </c>
      <c r="J1249" s="1">
        <f t="shared" si="98"/>
        <v>10.8</v>
      </c>
      <c r="K1249" s="1">
        <f t="shared" si="98"/>
        <v>20</v>
      </c>
      <c r="L1249" s="1" t="str">
        <f t="shared" si="99"/>
        <v>OK</v>
      </c>
      <c r="M1249" s="1" t="str">
        <f t="shared" si="100"/>
        <v>OK</v>
      </c>
    </row>
    <row r="1250" spans="1:13" x14ac:dyDescent="0.3">
      <c r="A1250">
        <v>1248</v>
      </c>
      <c r="B1250" t="s">
        <v>3005</v>
      </c>
      <c r="C1250" t="s">
        <v>1992</v>
      </c>
      <c r="D1250" t="s">
        <v>1401</v>
      </c>
      <c r="E1250" t="s">
        <v>1550</v>
      </c>
      <c r="F1250" t="s">
        <v>1436</v>
      </c>
      <c r="G1250" t="s">
        <v>353</v>
      </c>
      <c r="H1250" s="1">
        <f t="shared" si="96"/>
        <v>19.5</v>
      </c>
      <c r="I1250" s="1">
        <f t="shared" si="97"/>
        <v>1</v>
      </c>
      <c r="J1250" s="1">
        <f t="shared" si="98"/>
        <v>12.7</v>
      </c>
      <c r="K1250" s="1">
        <f t="shared" si="98"/>
        <v>6.5</v>
      </c>
      <c r="L1250" s="1" t="str">
        <f t="shared" si="99"/>
        <v>OK</v>
      </c>
      <c r="M1250" s="1" t="str">
        <f t="shared" si="100"/>
        <v>OK</v>
      </c>
    </row>
    <row r="1251" spans="1:13" x14ac:dyDescent="0.3">
      <c r="A1251">
        <v>1249</v>
      </c>
      <c r="B1251" t="s">
        <v>3006</v>
      </c>
      <c r="C1251" t="s">
        <v>24</v>
      </c>
      <c r="D1251" t="s">
        <v>1052</v>
      </c>
      <c r="E1251" t="s">
        <v>3007</v>
      </c>
      <c r="F1251" t="s">
        <v>2264</v>
      </c>
      <c r="G1251" t="s">
        <v>2158</v>
      </c>
      <c r="H1251" s="1">
        <f t="shared" si="96"/>
        <v>4.5</v>
      </c>
      <c r="I1251" s="1">
        <f t="shared" si="97"/>
        <v>0.8627999999999999</v>
      </c>
      <c r="J1251" s="1">
        <f t="shared" si="98"/>
        <v>73.7</v>
      </c>
      <c r="K1251" s="1">
        <f t="shared" si="98"/>
        <v>6.9</v>
      </c>
      <c r="L1251" s="1" t="str">
        <f t="shared" si="99"/>
        <v>OK</v>
      </c>
      <c r="M1251" s="1" t="str">
        <f t="shared" si="100"/>
        <v>OK</v>
      </c>
    </row>
    <row r="1252" spans="1:13" x14ac:dyDescent="0.3">
      <c r="A1252">
        <v>1250</v>
      </c>
      <c r="B1252" t="s">
        <v>3008</v>
      </c>
      <c r="C1252" t="s">
        <v>24</v>
      </c>
      <c r="D1252" t="s">
        <v>1570</v>
      </c>
      <c r="E1252" t="s">
        <v>3009</v>
      </c>
      <c r="F1252" t="s">
        <v>688</v>
      </c>
      <c r="G1252" t="s">
        <v>739</v>
      </c>
      <c r="H1252" s="1">
        <f t="shared" si="96"/>
        <v>17.100000000000001</v>
      </c>
      <c r="I1252" s="1">
        <f t="shared" si="97"/>
        <v>-2.1899999999999999E-2</v>
      </c>
      <c r="J1252" s="1">
        <f t="shared" si="98"/>
        <v>42.9</v>
      </c>
      <c r="K1252" s="1">
        <f t="shared" si="98"/>
        <v>3.8</v>
      </c>
      <c r="L1252" s="1" t="str">
        <f t="shared" si="99"/>
        <v>OK</v>
      </c>
      <c r="M1252" s="1" t="str">
        <f t="shared" si="100"/>
        <v>OK</v>
      </c>
    </row>
    <row r="1253" spans="1:13" x14ac:dyDescent="0.3">
      <c r="A1253">
        <v>1251</v>
      </c>
      <c r="B1253" t="s">
        <v>3010</v>
      </c>
      <c r="C1253" t="s">
        <v>238</v>
      </c>
      <c r="D1253" t="s">
        <v>1451</v>
      </c>
      <c r="E1253" t="s">
        <v>3011</v>
      </c>
      <c r="F1253" t="s">
        <v>1572</v>
      </c>
      <c r="G1253" t="s">
        <v>693</v>
      </c>
      <c r="H1253" s="1">
        <f t="shared" si="96"/>
        <v>37.799999999999997</v>
      </c>
      <c r="I1253" s="1">
        <f t="shared" si="97"/>
        <v>0.50790000000000002</v>
      </c>
      <c r="J1253" s="1">
        <f t="shared" si="98"/>
        <v>16.2</v>
      </c>
      <c r="K1253" s="1">
        <f t="shared" si="98"/>
        <v>8.6</v>
      </c>
      <c r="L1253" s="1" t="str">
        <f t="shared" si="99"/>
        <v>OK</v>
      </c>
      <c r="M1253" s="1" t="str">
        <f t="shared" si="100"/>
        <v>OK</v>
      </c>
    </row>
    <row r="1254" spans="1:13" x14ac:dyDescent="0.3">
      <c r="A1254">
        <v>1252</v>
      </c>
      <c r="B1254" t="s">
        <v>3012</v>
      </c>
      <c r="C1254" t="s">
        <v>945</v>
      </c>
      <c r="D1254" t="s">
        <v>1128</v>
      </c>
      <c r="E1254" t="s">
        <v>1343</v>
      </c>
      <c r="F1254" t="s">
        <v>610</v>
      </c>
      <c r="G1254" t="s">
        <v>1161</v>
      </c>
      <c r="H1254" s="1">
        <f t="shared" si="96"/>
        <v>2</v>
      </c>
      <c r="I1254" s="1">
        <f t="shared" si="97"/>
        <v>1.2</v>
      </c>
      <c r="J1254" s="1">
        <f t="shared" si="98"/>
        <v>5.4</v>
      </c>
      <c r="K1254" s="1">
        <f t="shared" si="98"/>
        <v>23.3</v>
      </c>
      <c r="L1254" s="1" t="str">
        <f t="shared" si="99"/>
        <v>OK</v>
      </c>
      <c r="M1254" s="1" t="str">
        <f t="shared" si="100"/>
        <v>OK</v>
      </c>
    </row>
    <row r="1255" spans="1:13" x14ac:dyDescent="0.3">
      <c r="A1255">
        <v>1253</v>
      </c>
      <c r="B1255" t="s">
        <v>3013</v>
      </c>
      <c r="C1255" t="s">
        <v>649</v>
      </c>
      <c r="D1255" t="s">
        <v>660</v>
      </c>
      <c r="E1255" t="s">
        <v>839</v>
      </c>
      <c r="F1255" t="s">
        <v>119</v>
      </c>
      <c r="G1255" t="s">
        <v>229</v>
      </c>
      <c r="H1255" s="1">
        <f t="shared" si="96"/>
        <v>5.2</v>
      </c>
      <c r="I1255" s="1">
        <f t="shared" si="97"/>
        <v>3</v>
      </c>
      <c r="J1255" s="1">
        <f t="shared" si="98"/>
        <v>20.3</v>
      </c>
      <c r="K1255" s="1">
        <f t="shared" si="98"/>
        <v>8.9</v>
      </c>
      <c r="L1255" s="1" t="str">
        <f t="shared" si="99"/>
        <v>OK</v>
      </c>
      <c r="M1255" s="1" t="str">
        <f t="shared" si="100"/>
        <v>OK</v>
      </c>
    </row>
    <row r="1256" spans="1:13" x14ac:dyDescent="0.3">
      <c r="A1256">
        <v>1254</v>
      </c>
      <c r="B1256" t="s">
        <v>3014</v>
      </c>
      <c r="C1256" t="s">
        <v>649</v>
      </c>
      <c r="D1256" t="s">
        <v>788</v>
      </c>
      <c r="E1256" t="s">
        <v>3015</v>
      </c>
      <c r="F1256" t="s">
        <v>643</v>
      </c>
      <c r="G1256" t="s">
        <v>843</v>
      </c>
      <c r="H1256" s="1">
        <f t="shared" si="96"/>
        <v>35.9</v>
      </c>
      <c r="I1256" s="1">
        <f t="shared" si="97"/>
        <v>0.20749999999999999</v>
      </c>
      <c r="J1256" s="1">
        <f t="shared" si="98"/>
        <v>25.6</v>
      </c>
      <c r="K1256" s="1">
        <f t="shared" si="98"/>
        <v>3.3</v>
      </c>
      <c r="L1256" s="1" t="str">
        <f t="shared" si="99"/>
        <v>OK</v>
      </c>
      <c r="M1256" s="1" t="str">
        <f t="shared" si="100"/>
        <v>OK</v>
      </c>
    </row>
    <row r="1257" spans="1:13" x14ac:dyDescent="0.3">
      <c r="A1257">
        <v>1255</v>
      </c>
      <c r="B1257" t="s">
        <v>3016</v>
      </c>
      <c r="C1257" t="s">
        <v>112</v>
      </c>
      <c r="D1257" t="s">
        <v>958</v>
      </c>
      <c r="E1257" t="s">
        <v>3017</v>
      </c>
      <c r="F1257" t="s">
        <v>1200</v>
      </c>
      <c r="G1257" t="s">
        <v>680</v>
      </c>
      <c r="H1257" s="1">
        <f t="shared" si="96"/>
        <v>27.2</v>
      </c>
      <c r="I1257" s="1">
        <f t="shared" si="97"/>
        <v>0.64379999999999993</v>
      </c>
      <c r="J1257" s="1">
        <f t="shared" si="98"/>
        <v>16.600000000000001</v>
      </c>
      <c r="K1257" s="1">
        <f t="shared" si="98"/>
        <v>5.9</v>
      </c>
      <c r="L1257" s="1" t="str">
        <f t="shared" si="99"/>
        <v>OK</v>
      </c>
      <c r="M1257" s="1" t="str">
        <f t="shared" si="100"/>
        <v>OK</v>
      </c>
    </row>
    <row r="1258" spans="1:13" x14ac:dyDescent="0.3">
      <c r="A1258">
        <v>1256</v>
      </c>
      <c r="B1258" t="s">
        <v>3018</v>
      </c>
      <c r="C1258" t="s">
        <v>419</v>
      </c>
      <c r="D1258" t="s">
        <v>1661</v>
      </c>
      <c r="E1258" t="s">
        <v>3019</v>
      </c>
      <c r="F1258" t="s">
        <v>1075</v>
      </c>
      <c r="G1258" t="s">
        <v>2158</v>
      </c>
      <c r="H1258" s="1">
        <f t="shared" si="96"/>
        <v>13.8</v>
      </c>
      <c r="I1258" s="1">
        <f t="shared" si="97"/>
        <v>0.84570000000000001</v>
      </c>
      <c r="J1258" s="1">
        <f t="shared" si="98"/>
        <v>19.399999999999999</v>
      </c>
      <c r="K1258" s="1">
        <f t="shared" si="98"/>
        <v>6.9</v>
      </c>
      <c r="L1258" s="1" t="str">
        <f t="shared" si="99"/>
        <v>OK</v>
      </c>
      <c r="M1258" s="1" t="str">
        <f t="shared" si="100"/>
        <v>OK</v>
      </c>
    </row>
    <row r="1259" spans="1:13" x14ac:dyDescent="0.3">
      <c r="A1259">
        <v>1257</v>
      </c>
      <c r="B1259" t="s">
        <v>3020</v>
      </c>
      <c r="C1259" t="s">
        <v>24</v>
      </c>
      <c r="D1259" t="s">
        <v>482</v>
      </c>
      <c r="E1259" t="s">
        <v>3021</v>
      </c>
      <c r="F1259" t="s">
        <v>2992</v>
      </c>
      <c r="G1259" t="s">
        <v>591</v>
      </c>
      <c r="H1259" s="1">
        <f t="shared" si="96"/>
        <v>5</v>
      </c>
      <c r="I1259" s="1">
        <f t="shared" si="97"/>
        <v>0.7792</v>
      </c>
      <c r="J1259" s="1">
        <f t="shared" si="98"/>
        <v>88</v>
      </c>
      <c r="K1259" s="1">
        <f t="shared" si="98"/>
        <v>7</v>
      </c>
      <c r="L1259" s="1" t="str">
        <f t="shared" si="99"/>
        <v>OK</v>
      </c>
      <c r="M1259" s="1" t="str">
        <f t="shared" si="100"/>
        <v>OK</v>
      </c>
    </row>
    <row r="1260" spans="1:13" x14ac:dyDescent="0.3">
      <c r="A1260">
        <v>1258</v>
      </c>
      <c r="B1260" t="s">
        <v>3022</v>
      </c>
      <c r="C1260" t="s">
        <v>253</v>
      </c>
      <c r="D1260" t="s">
        <v>1087</v>
      </c>
      <c r="E1260" t="s">
        <v>2889</v>
      </c>
      <c r="F1260" t="s">
        <v>1136</v>
      </c>
      <c r="G1260" t="s">
        <v>1121</v>
      </c>
      <c r="H1260" s="1">
        <f t="shared" si="96"/>
        <v>3.7</v>
      </c>
      <c r="I1260" s="1">
        <f t="shared" si="97"/>
        <v>0.69910000000000005</v>
      </c>
      <c r="J1260" s="1">
        <f t="shared" si="98"/>
        <v>43.7</v>
      </c>
      <c r="K1260" s="1">
        <f t="shared" si="98"/>
        <v>10.9</v>
      </c>
      <c r="L1260" s="1" t="str">
        <f t="shared" si="99"/>
        <v>OK</v>
      </c>
      <c r="M1260" s="1" t="str">
        <f t="shared" si="100"/>
        <v>OK</v>
      </c>
    </row>
    <row r="1261" spans="1:13" x14ac:dyDescent="0.3">
      <c r="A1261">
        <v>1259</v>
      </c>
      <c r="B1261" t="s">
        <v>3023</v>
      </c>
      <c r="C1261" t="s">
        <v>24</v>
      </c>
      <c r="D1261" t="s">
        <v>1087</v>
      </c>
      <c r="E1261" t="s">
        <v>3024</v>
      </c>
      <c r="F1261" t="s">
        <v>380</v>
      </c>
      <c r="G1261" t="s">
        <v>446</v>
      </c>
      <c r="H1261" s="1">
        <f t="shared" si="96"/>
        <v>3.7</v>
      </c>
      <c r="I1261" s="1">
        <f t="shared" si="97"/>
        <v>0.73539999999999994</v>
      </c>
      <c r="J1261" s="1">
        <f t="shared" si="98"/>
        <v>100</v>
      </c>
      <c r="K1261" s="1">
        <f t="shared" si="98"/>
        <v>6</v>
      </c>
      <c r="L1261" s="1" t="str">
        <f t="shared" si="99"/>
        <v>OK</v>
      </c>
      <c r="M1261" s="1" t="str">
        <f t="shared" si="100"/>
        <v>OK</v>
      </c>
    </row>
    <row r="1262" spans="1:13" x14ac:dyDescent="0.3">
      <c r="A1262">
        <v>1260</v>
      </c>
      <c r="B1262" t="s">
        <v>3025</v>
      </c>
      <c r="C1262" t="s">
        <v>7</v>
      </c>
      <c r="D1262" t="s">
        <v>660</v>
      </c>
      <c r="E1262" t="s">
        <v>3026</v>
      </c>
      <c r="F1262" t="s">
        <v>2259</v>
      </c>
      <c r="G1262" t="s">
        <v>289</v>
      </c>
      <c r="H1262" s="1">
        <f t="shared" si="96"/>
        <v>5.2</v>
      </c>
      <c r="I1262" s="1">
        <f t="shared" si="97"/>
        <v>0.74560000000000004</v>
      </c>
      <c r="J1262" s="1">
        <f t="shared" si="98"/>
        <v>29.3</v>
      </c>
      <c r="K1262" s="1">
        <f t="shared" si="98"/>
        <v>13.1</v>
      </c>
      <c r="L1262" s="1" t="str">
        <f t="shared" si="99"/>
        <v>OK</v>
      </c>
      <c r="M1262" s="1" t="str">
        <f t="shared" si="100"/>
        <v>OK</v>
      </c>
    </row>
    <row r="1263" spans="1:13" x14ac:dyDescent="0.3">
      <c r="A1263">
        <v>1261</v>
      </c>
      <c r="B1263" t="s">
        <v>3027</v>
      </c>
      <c r="C1263" t="s">
        <v>184</v>
      </c>
      <c r="D1263" t="s">
        <v>2031</v>
      </c>
      <c r="E1263" t="s">
        <v>3028</v>
      </c>
      <c r="F1263" t="s">
        <v>1375</v>
      </c>
      <c r="G1263" t="s">
        <v>651</v>
      </c>
      <c r="H1263" s="1">
        <f t="shared" si="96"/>
        <v>11.7</v>
      </c>
      <c r="I1263" s="1">
        <f t="shared" si="97"/>
        <v>0.31510000000000005</v>
      </c>
      <c r="J1263" s="1">
        <f t="shared" si="98"/>
        <v>71.900000000000006</v>
      </c>
      <c r="K1263" s="1">
        <f t="shared" si="98"/>
        <v>7.5</v>
      </c>
      <c r="L1263" s="1" t="str">
        <f t="shared" si="99"/>
        <v>OK</v>
      </c>
      <c r="M1263" s="1" t="str">
        <f t="shared" si="100"/>
        <v>OK</v>
      </c>
    </row>
    <row r="1264" spans="1:13" x14ac:dyDescent="0.3">
      <c r="A1264">
        <v>1262</v>
      </c>
      <c r="B1264" t="s">
        <v>3029</v>
      </c>
      <c r="C1264" t="s">
        <v>160</v>
      </c>
      <c r="D1264" t="s">
        <v>146</v>
      </c>
      <c r="E1264" t="s">
        <v>3030</v>
      </c>
      <c r="F1264" t="s">
        <v>1208</v>
      </c>
      <c r="G1264" t="s">
        <v>843</v>
      </c>
      <c r="H1264" s="1">
        <f t="shared" si="96"/>
        <v>11.3</v>
      </c>
      <c r="I1264" s="1">
        <f t="shared" si="97"/>
        <v>0.4536</v>
      </c>
      <c r="J1264" s="1">
        <f t="shared" si="98"/>
        <v>56.6</v>
      </c>
      <c r="K1264" s="1">
        <f t="shared" si="98"/>
        <v>3.3</v>
      </c>
      <c r="L1264" s="1" t="str">
        <f t="shared" si="99"/>
        <v>OK</v>
      </c>
      <c r="M1264" s="1" t="str">
        <f t="shared" si="100"/>
        <v>OK</v>
      </c>
    </row>
    <row r="1265" spans="1:13" x14ac:dyDescent="0.3">
      <c r="A1265">
        <v>1263</v>
      </c>
      <c r="B1265" t="s">
        <v>3031</v>
      </c>
      <c r="C1265" t="s">
        <v>253</v>
      </c>
      <c r="D1265" t="s">
        <v>610</v>
      </c>
      <c r="E1265" t="s">
        <v>2520</v>
      </c>
      <c r="F1265" t="s">
        <v>468</v>
      </c>
      <c r="G1265" t="s">
        <v>857</v>
      </c>
      <c r="H1265" s="1">
        <f t="shared" si="96"/>
        <v>5.4</v>
      </c>
      <c r="I1265" s="1">
        <f t="shared" si="97"/>
        <v>0.93100000000000005</v>
      </c>
      <c r="J1265" s="1">
        <f t="shared" si="98"/>
        <v>4.7</v>
      </c>
      <c r="K1265" s="1">
        <f t="shared" si="98"/>
        <v>29.4</v>
      </c>
      <c r="L1265" s="1" t="str">
        <f t="shared" si="99"/>
        <v>OK</v>
      </c>
      <c r="M1265" s="1" t="str">
        <f t="shared" si="100"/>
        <v>OK</v>
      </c>
    </row>
    <row r="1266" spans="1:13" x14ac:dyDescent="0.3">
      <c r="A1266">
        <v>1264</v>
      </c>
      <c r="B1266" t="s">
        <v>3032</v>
      </c>
      <c r="C1266" t="s">
        <v>1259</v>
      </c>
      <c r="D1266" t="s">
        <v>146</v>
      </c>
      <c r="E1266" t="s">
        <v>3033</v>
      </c>
      <c r="F1266" t="s">
        <v>1432</v>
      </c>
      <c r="G1266" t="s">
        <v>1103</v>
      </c>
      <c r="H1266" s="1">
        <f t="shared" si="96"/>
        <v>11.3</v>
      </c>
      <c r="I1266" s="1">
        <f t="shared" si="97"/>
        <v>0.10390000000000001</v>
      </c>
      <c r="J1266" s="1">
        <f t="shared" si="98"/>
        <v>79.400000000000006</v>
      </c>
      <c r="K1266" s="1">
        <f t="shared" si="98"/>
        <v>2.9</v>
      </c>
      <c r="L1266" s="1" t="str">
        <f t="shared" si="99"/>
        <v>OK</v>
      </c>
      <c r="M1266" s="1" t="str">
        <f t="shared" si="100"/>
        <v>OK</v>
      </c>
    </row>
    <row r="1267" spans="1:13" x14ac:dyDescent="0.3">
      <c r="A1267">
        <v>1265</v>
      </c>
      <c r="B1267" t="s">
        <v>3034</v>
      </c>
      <c r="C1267" t="s">
        <v>24</v>
      </c>
      <c r="D1267" t="s">
        <v>1310</v>
      </c>
      <c r="E1267" t="s">
        <v>3035</v>
      </c>
      <c r="F1267" t="s">
        <v>1353</v>
      </c>
      <c r="G1267" t="s">
        <v>724</v>
      </c>
      <c r="H1267" s="1">
        <f t="shared" si="96"/>
        <v>28</v>
      </c>
      <c r="I1267" s="1">
        <f t="shared" si="97"/>
        <v>0.43660000000000004</v>
      </c>
      <c r="J1267" s="1">
        <f t="shared" si="98"/>
        <v>23.8</v>
      </c>
      <c r="K1267" s="1">
        <f t="shared" si="98"/>
        <v>2.4</v>
      </c>
      <c r="L1267" s="1" t="str">
        <f t="shared" si="99"/>
        <v>OK</v>
      </c>
      <c r="M1267" s="1" t="str">
        <f t="shared" si="100"/>
        <v>OK</v>
      </c>
    </row>
    <row r="1268" spans="1:13" x14ac:dyDescent="0.3">
      <c r="A1268">
        <v>1266</v>
      </c>
      <c r="B1268" t="s">
        <v>3036</v>
      </c>
      <c r="C1268" t="s">
        <v>133</v>
      </c>
      <c r="D1268" t="s">
        <v>914</v>
      </c>
      <c r="E1268" t="s">
        <v>3037</v>
      </c>
      <c r="F1268" t="s">
        <v>788</v>
      </c>
      <c r="G1268" t="s">
        <v>264</v>
      </c>
      <c r="H1268" s="1">
        <f t="shared" si="96"/>
        <v>19.100000000000001</v>
      </c>
      <c r="I1268" s="1">
        <f t="shared" si="97"/>
        <v>-0.33500000000000002</v>
      </c>
      <c r="J1268" s="1">
        <f t="shared" si="98"/>
        <v>35.9</v>
      </c>
      <c r="K1268" s="1">
        <f t="shared" si="98"/>
        <v>7.6</v>
      </c>
      <c r="L1268" s="1" t="str">
        <f t="shared" si="99"/>
        <v>OK</v>
      </c>
      <c r="M1268" s="1" t="str">
        <f t="shared" si="100"/>
        <v>OK</v>
      </c>
    </row>
    <row r="1269" spans="1:13" x14ac:dyDescent="0.3">
      <c r="A1269">
        <v>1267</v>
      </c>
      <c r="B1269" t="s">
        <v>3038</v>
      </c>
      <c r="C1269" t="s">
        <v>184</v>
      </c>
      <c r="D1269" t="s">
        <v>388</v>
      </c>
      <c r="E1269" t="s">
        <v>3039</v>
      </c>
      <c r="F1269" t="s">
        <v>1577</v>
      </c>
      <c r="G1269" t="s">
        <v>651</v>
      </c>
      <c r="H1269" s="1">
        <f t="shared" si="96"/>
        <v>10.6</v>
      </c>
      <c r="I1269" s="1">
        <f t="shared" si="97"/>
        <v>0.2666</v>
      </c>
      <c r="J1269" s="1">
        <f t="shared" si="98"/>
        <v>92</v>
      </c>
      <c r="K1269" s="1">
        <f t="shared" si="98"/>
        <v>7.5</v>
      </c>
      <c r="L1269" s="1" t="str">
        <f t="shared" si="99"/>
        <v>OK</v>
      </c>
      <c r="M1269" s="1" t="str">
        <f t="shared" si="100"/>
        <v>OK</v>
      </c>
    </row>
    <row r="1270" spans="1:13" x14ac:dyDescent="0.3">
      <c r="A1270">
        <v>1268</v>
      </c>
      <c r="B1270" t="s">
        <v>3040</v>
      </c>
      <c r="C1270" t="s">
        <v>7</v>
      </c>
      <c r="D1270" t="s">
        <v>655</v>
      </c>
      <c r="E1270" t="s">
        <v>2389</v>
      </c>
      <c r="F1270" t="s">
        <v>441</v>
      </c>
      <c r="G1270" t="s">
        <v>1872</v>
      </c>
      <c r="H1270" s="1">
        <f t="shared" si="96"/>
        <v>7.9</v>
      </c>
      <c r="I1270" s="1">
        <f t="shared" si="97"/>
        <v>0.91800000000000004</v>
      </c>
      <c r="J1270" s="1">
        <f t="shared" si="98"/>
        <v>5.3</v>
      </c>
      <c r="K1270" s="1">
        <f t="shared" si="98"/>
        <v>15.5</v>
      </c>
      <c r="L1270" s="1" t="str">
        <f t="shared" si="99"/>
        <v>OK</v>
      </c>
      <c r="M1270" s="1" t="str">
        <f t="shared" si="100"/>
        <v>OK</v>
      </c>
    </row>
    <row r="1271" spans="1:13" x14ac:dyDescent="0.3">
      <c r="A1271">
        <v>1269</v>
      </c>
      <c r="B1271" t="s">
        <v>3041</v>
      </c>
      <c r="C1271" t="s">
        <v>7</v>
      </c>
      <c r="D1271" t="s">
        <v>446</v>
      </c>
      <c r="E1271" t="s">
        <v>3042</v>
      </c>
      <c r="F1271" t="s">
        <v>334</v>
      </c>
      <c r="G1271" t="s">
        <v>1691</v>
      </c>
      <c r="H1271" s="1">
        <f t="shared" si="96"/>
        <v>6</v>
      </c>
      <c r="I1271" s="1">
        <f t="shared" si="97"/>
        <v>0.79720000000000002</v>
      </c>
      <c r="J1271" s="1">
        <f t="shared" si="98"/>
        <v>7.7</v>
      </c>
      <c r="K1271" s="1">
        <f t="shared" si="98"/>
        <v>35</v>
      </c>
      <c r="L1271" s="1" t="str">
        <f t="shared" si="99"/>
        <v>OK</v>
      </c>
      <c r="M1271" s="1" t="str">
        <f t="shared" si="100"/>
        <v>OK</v>
      </c>
    </row>
    <row r="1272" spans="1:13" x14ac:dyDescent="0.3">
      <c r="A1272">
        <v>1270</v>
      </c>
      <c r="B1272" t="s">
        <v>3043</v>
      </c>
      <c r="C1272" t="s">
        <v>7</v>
      </c>
      <c r="D1272" t="s">
        <v>441</v>
      </c>
      <c r="E1272" t="s">
        <v>3044</v>
      </c>
      <c r="F1272" t="s">
        <v>421</v>
      </c>
      <c r="G1272" t="s">
        <v>738</v>
      </c>
      <c r="H1272" s="1">
        <f t="shared" si="96"/>
        <v>5.3</v>
      </c>
      <c r="I1272" s="1">
        <f t="shared" si="97"/>
        <v>0.96899999999999997</v>
      </c>
      <c r="J1272" s="1">
        <f t="shared" si="98"/>
        <v>9.1</v>
      </c>
      <c r="K1272" s="1">
        <f t="shared" si="98"/>
        <v>27.5</v>
      </c>
      <c r="L1272" s="1" t="str">
        <f t="shared" si="99"/>
        <v>OK</v>
      </c>
      <c r="M1272" s="1" t="str">
        <f t="shared" si="100"/>
        <v>OK</v>
      </c>
    </row>
    <row r="1273" spans="1:13" x14ac:dyDescent="0.3">
      <c r="A1273">
        <v>1271</v>
      </c>
      <c r="B1273" t="s">
        <v>3045</v>
      </c>
      <c r="C1273" t="s">
        <v>7</v>
      </c>
      <c r="D1273" t="s">
        <v>672</v>
      </c>
      <c r="E1273" t="s">
        <v>2272</v>
      </c>
      <c r="F1273" t="s">
        <v>2752</v>
      </c>
      <c r="G1273" t="s">
        <v>1436</v>
      </c>
      <c r="H1273" s="1">
        <f t="shared" si="96"/>
        <v>5.5</v>
      </c>
      <c r="I1273" s="1">
        <f t="shared" si="97"/>
        <v>0.71140000000000003</v>
      </c>
      <c r="J1273" s="1">
        <f t="shared" si="98"/>
        <v>31.3</v>
      </c>
      <c r="K1273" s="1">
        <f t="shared" si="98"/>
        <v>12.7</v>
      </c>
      <c r="L1273" s="1" t="str">
        <f t="shared" si="99"/>
        <v>OK</v>
      </c>
      <c r="M1273" s="1" t="str">
        <f t="shared" si="100"/>
        <v>OK</v>
      </c>
    </row>
    <row r="1274" spans="1:13" x14ac:dyDescent="0.3">
      <c r="A1274">
        <v>1272</v>
      </c>
      <c r="B1274" t="s">
        <v>3046</v>
      </c>
      <c r="C1274" t="s">
        <v>307</v>
      </c>
      <c r="D1274" t="s">
        <v>1128</v>
      </c>
      <c r="E1274" t="s">
        <v>3047</v>
      </c>
      <c r="F1274" t="s">
        <v>388</v>
      </c>
      <c r="G1274" t="s">
        <v>907</v>
      </c>
      <c r="H1274" s="1">
        <f t="shared" si="96"/>
        <v>2</v>
      </c>
      <c r="I1274" s="1">
        <f t="shared" si="97"/>
        <v>0.755</v>
      </c>
      <c r="J1274" s="1">
        <f t="shared" si="98"/>
        <v>10.6</v>
      </c>
      <c r="K1274" s="1">
        <f t="shared" si="98"/>
        <v>41.9</v>
      </c>
      <c r="L1274" s="1" t="str">
        <f t="shared" si="99"/>
        <v>OK</v>
      </c>
      <c r="M1274" s="1" t="str">
        <f t="shared" si="100"/>
        <v>OK</v>
      </c>
    </row>
    <row r="1275" spans="1:13" x14ac:dyDescent="0.3">
      <c r="A1275">
        <v>1273</v>
      </c>
      <c r="B1275" t="s">
        <v>3048</v>
      </c>
      <c r="C1275" t="s">
        <v>24</v>
      </c>
      <c r="D1275" t="s">
        <v>559</v>
      </c>
      <c r="E1275" t="s">
        <v>3049</v>
      </c>
      <c r="F1275" t="s">
        <v>3050</v>
      </c>
      <c r="G1275" t="s">
        <v>724</v>
      </c>
      <c r="H1275" s="1">
        <f t="shared" si="96"/>
        <v>4.3</v>
      </c>
      <c r="I1275" s="1">
        <f t="shared" si="97"/>
        <v>0.69699999999999995</v>
      </c>
      <c r="J1275" s="1">
        <f t="shared" si="98"/>
        <v>108</v>
      </c>
      <c r="K1275" s="1">
        <f t="shared" si="98"/>
        <v>2.4</v>
      </c>
      <c r="L1275" s="1" t="str">
        <f t="shared" si="99"/>
        <v>OK</v>
      </c>
      <c r="M1275" s="1" t="str">
        <f t="shared" si="100"/>
        <v>OK</v>
      </c>
    </row>
    <row r="1276" spans="1:13" x14ac:dyDescent="0.3">
      <c r="A1276">
        <v>1274</v>
      </c>
      <c r="B1276" t="s">
        <v>3051</v>
      </c>
      <c r="C1276" t="s">
        <v>60</v>
      </c>
      <c r="D1276" t="s">
        <v>1430</v>
      </c>
      <c r="E1276" t="s">
        <v>3052</v>
      </c>
      <c r="F1276" t="s">
        <v>2031</v>
      </c>
      <c r="G1276" t="s">
        <v>1524</v>
      </c>
      <c r="H1276" s="1">
        <f t="shared" si="96"/>
        <v>10</v>
      </c>
      <c r="I1276" s="1">
        <f t="shared" si="97"/>
        <v>0.60250000000000004</v>
      </c>
      <c r="J1276" s="1">
        <f t="shared" si="98"/>
        <v>11.7</v>
      </c>
      <c r="K1276" s="1">
        <f t="shared" si="98"/>
        <v>19.8</v>
      </c>
      <c r="L1276" s="1" t="str">
        <f t="shared" si="99"/>
        <v>OK</v>
      </c>
      <c r="M1276" s="1" t="str">
        <f t="shared" si="100"/>
        <v>OK</v>
      </c>
    </row>
    <row r="1277" spans="1:13" x14ac:dyDescent="0.3">
      <c r="A1277">
        <v>1275</v>
      </c>
      <c r="B1277" t="s">
        <v>3053</v>
      </c>
      <c r="C1277" t="s">
        <v>2632</v>
      </c>
      <c r="D1277" t="s">
        <v>468</v>
      </c>
      <c r="E1277" t="s">
        <v>3054</v>
      </c>
      <c r="F1277" t="s">
        <v>293</v>
      </c>
      <c r="G1277" t="s">
        <v>487</v>
      </c>
      <c r="H1277" s="1">
        <f t="shared" si="96"/>
        <v>4.7</v>
      </c>
      <c r="I1277" s="1">
        <f t="shared" si="97"/>
        <v>0.77079999999999993</v>
      </c>
      <c r="J1277" s="1">
        <f t="shared" si="98"/>
        <v>80.3</v>
      </c>
      <c r="K1277" s="1">
        <f t="shared" si="98"/>
        <v>4.4000000000000004</v>
      </c>
      <c r="L1277" s="1" t="str">
        <f t="shared" si="99"/>
        <v>OK</v>
      </c>
      <c r="M1277" s="1" t="str">
        <f t="shared" si="100"/>
        <v>OK</v>
      </c>
    </row>
    <row r="1278" spans="1:13" x14ac:dyDescent="0.3">
      <c r="A1278">
        <v>1276</v>
      </c>
      <c r="B1278" t="s">
        <v>3055</v>
      </c>
      <c r="C1278" t="s">
        <v>7</v>
      </c>
      <c r="D1278" t="s">
        <v>426</v>
      </c>
      <c r="E1278" t="s">
        <v>1149</v>
      </c>
      <c r="F1278" t="s">
        <v>1421</v>
      </c>
      <c r="G1278" t="s">
        <v>496</v>
      </c>
      <c r="H1278" s="1">
        <f t="shared" si="96"/>
        <v>8.1999999999999993</v>
      </c>
      <c r="I1278" s="1">
        <f t="shared" si="97"/>
        <v>1.3</v>
      </c>
      <c r="J1278" s="1">
        <f t="shared" si="98"/>
        <v>14.7</v>
      </c>
      <c r="K1278" s="1">
        <f t="shared" si="98"/>
        <v>10.8</v>
      </c>
      <c r="L1278" s="1" t="str">
        <f t="shared" si="99"/>
        <v>OK</v>
      </c>
      <c r="M1278" s="1" t="str">
        <f t="shared" si="100"/>
        <v>OK</v>
      </c>
    </row>
    <row r="1279" spans="1:13" x14ac:dyDescent="0.3">
      <c r="A1279">
        <v>1277</v>
      </c>
      <c r="B1279" t="s">
        <v>3056</v>
      </c>
      <c r="C1279" t="s">
        <v>7</v>
      </c>
      <c r="D1279" t="s">
        <v>487</v>
      </c>
      <c r="E1279" t="s">
        <v>3057</v>
      </c>
      <c r="F1279" t="s">
        <v>1673</v>
      </c>
      <c r="G1279" t="s">
        <v>643</v>
      </c>
      <c r="H1279" s="1">
        <f t="shared" si="96"/>
        <v>4.4000000000000004</v>
      </c>
      <c r="I1279" s="1">
        <f t="shared" si="97"/>
        <v>0.91459999999999997</v>
      </c>
      <c r="J1279" s="1">
        <f t="shared" si="98"/>
        <v>14.8</v>
      </c>
      <c r="K1279" s="1">
        <f t="shared" si="98"/>
        <v>25.6</v>
      </c>
      <c r="L1279" s="1" t="str">
        <f t="shared" si="99"/>
        <v>OK</v>
      </c>
      <c r="M1279" s="1" t="str">
        <f t="shared" si="100"/>
        <v>OK</v>
      </c>
    </row>
    <row r="1280" spans="1:13" x14ac:dyDescent="0.3">
      <c r="A1280">
        <v>1278</v>
      </c>
      <c r="B1280" t="s">
        <v>3058</v>
      </c>
      <c r="C1280" t="s">
        <v>60</v>
      </c>
      <c r="D1280" t="s">
        <v>1194</v>
      </c>
      <c r="E1280" t="s">
        <v>3059</v>
      </c>
      <c r="F1280" t="s">
        <v>914</v>
      </c>
      <c r="G1280" t="s">
        <v>446</v>
      </c>
      <c r="H1280" s="1">
        <f t="shared" si="96"/>
        <v>16.7</v>
      </c>
      <c r="I1280" s="1">
        <f t="shared" si="97"/>
        <v>0.69679999999999997</v>
      </c>
      <c r="J1280" s="1">
        <f t="shared" si="98"/>
        <v>19.100000000000001</v>
      </c>
      <c r="K1280" s="1">
        <f t="shared" si="98"/>
        <v>6</v>
      </c>
      <c r="L1280" s="1" t="str">
        <f t="shared" si="99"/>
        <v>OK</v>
      </c>
      <c r="M1280" s="1" t="str">
        <f t="shared" si="100"/>
        <v>OK</v>
      </c>
    </row>
    <row r="1281" spans="1:13" x14ac:dyDescent="0.3">
      <c r="A1281">
        <v>1279</v>
      </c>
      <c r="B1281" t="s">
        <v>3060</v>
      </c>
      <c r="C1281" t="s">
        <v>2729</v>
      </c>
      <c r="D1281" t="s">
        <v>660</v>
      </c>
      <c r="E1281" t="s">
        <v>1372</v>
      </c>
      <c r="F1281" t="s">
        <v>801</v>
      </c>
      <c r="G1281" t="s">
        <v>482</v>
      </c>
      <c r="H1281" s="1">
        <f t="shared" si="96"/>
        <v>5.2</v>
      </c>
      <c r="I1281" s="1">
        <f t="shared" si="97"/>
        <v>1.5</v>
      </c>
      <c r="J1281" s="1">
        <f t="shared" si="98"/>
        <v>35.5</v>
      </c>
      <c r="K1281" s="1">
        <f t="shared" si="98"/>
        <v>5</v>
      </c>
      <c r="L1281" s="1" t="str">
        <f t="shared" si="99"/>
        <v>OK</v>
      </c>
      <c r="M1281" s="1" t="str">
        <f t="shared" si="100"/>
        <v>OK</v>
      </c>
    </row>
    <row r="1282" spans="1:13" x14ac:dyDescent="0.3">
      <c r="A1282">
        <v>1280</v>
      </c>
      <c r="B1282" t="s">
        <v>3061</v>
      </c>
      <c r="C1282" t="s">
        <v>60</v>
      </c>
      <c r="D1282" t="s">
        <v>672</v>
      </c>
      <c r="E1282" t="s">
        <v>3062</v>
      </c>
      <c r="F1282" t="s">
        <v>1436</v>
      </c>
      <c r="G1282" t="s">
        <v>1310</v>
      </c>
      <c r="H1282" s="1">
        <f t="shared" si="96"/>
        <v>5.5</v>
      </c>
      <c r="I1282" s="1">
        <f t="shared" si="97"/>
        <v>0.92089999999999994</v>
      </c>
      <c r="J1282" s="1">
        <f t="shared" si="98"/>
        <v>12.7</v>
      </c>
      <c r="K1282" s="1">
        <f t="shared" si="98"/>
        <v>28</v>
      </c>
      <c r="L1282" s="1" t="str">
        <f t="shared" si="99"/>
        <v>OK</v>
      </c>
      <c r="M1282" s="1" t="str">
        <f t="shared" si="100"/>
        <v>OK</v>
      </c>
    </row>
    <row r="1283" spans="1:13" x14ac:dyDescent="0.3">
      <c r="A1283">
        <v>1281</v>
      </c>
      <c r="B1283" t="s">
        <v>3063</v>
      </c>
      <c r="C1283" t="s">
        <v>253</v>
      </c>
      <c r="D1283" t="s">
        <v>487</v>
      </c>
      <c r="E1283" t="s">
        <v>3064</v>
      </c>
      <c r="F1283" t="s">
        <v>542</v>
      </c>
      <c r="G1283" t="s">
        <v>363</v>
      </c>
      <c r="H1283" s="1">
        <f t="shared" ref="H1283:H1346" si="101">SUBSTITUTE(SUBSTITUTE(SUBSTITUTE(D1283, "$", ""), "B", ""), "M", "") / IF(RIGHT(D1283,1)="M", 1000, 1)</f>
        <v>4.4000000000000004</v>
      </c>
      <c r="I1283" s="1">
        <f t="shared" ref="I1283:I1346" si="102">SUBSTITUTE(SUBSTITUTE(SUBSTITUTE(E1283, "$", ""), "B", ""), "M", "") / IF(RIGHT(E1283,1)="M", 1000, 1)</f>
        <v>0.88970000000000005</v>
      </c>
      <c r="J1283" s="1">
        <f t="shared" ref="J1283:K1346" si="103">SUBSTITUTE(SUBSTITUTE(SUBSTITUTE(F1283, "$", ""), "B", ""), "M", "") / IF(RIGHT(F1283,1)="M", 1000, 1)</f>
        <v>29.8</v>
      </c>
      <c r="K1283" s="1">
        <f t="shared" si="103"/>
        <v>10.7</v>
      </c>
      <c r="L1283" s="1" t="str">
        <f t="shared" ref="L1283:L1346" si="104">IF(OR(ISBLANK(H1283), ISBLANK(I1283), ISBLANK(J1283), ISBLANK(K1283)), "Missing Data", "OK")</f>
        <v>OK</v>
      </c>
      <c r="M1283" s="1" t="str">
        <f t="shared" ref="M1283:M1346" si="105">IF(OR(ISERROR(H1283), ISERROR(I1283), ISERROR(J1283), ISERROR(K1283)), "Error Found", "OK")</f>
        <v>OK</v>
      </c>
    </row>
    <row r="1284" spans="1:13" x14ac:dyDescent="0.3">
      <c r="A1284">
        <v>1282</v>
      </c>
      <c r="B1284" t="s">
        <v>3065</v>
      </c>
      <c r="C1284" t="s">
        <v>112</v>
      </c>
      <c r="D1284" t="s">
        <v>172</v>
      </c>
      <c r="E1284" t="s">
        <v>3066</v>
      </c>
      <c r="F1284" t="s">
        <v>552</v>
      </c>
      <c r="G1284" t="s">
        <v>976</v>
      </c>
      <c r="H1284" s="1">
        <f t="shared" si="101"/>
        <v>11.1</v>
      </c>
      <c r="I1284" s="1">
        <f t="shared" si="102"/>
        <v>0.624</v>
      </c>
      <c r="J1284" s="1">
        <f t="shared" si="103"/>
        <v>31.9</v>
      </c>
      <c r="K1284" s="1">
        <f t="shared" si="103"/>
        <v>1.9</v>
      </c>
      <c r="L1284" s="1" t="str">
        <f t="shared" si="104"/>
        <v>OK</v>
      </c>
      <c r="M1284" s="1" t="str">
        <f t="shared" si="105"/>
        <v>OK</v>
      </c>
    </row>
    <row r="1285" spans="1:13" x14ac:dyDescent="0.3">
      <c r="A1285">
        <v>1283</v>
      </c>
      <c r="B1285" t="s">
        <v>3067</v>
      </c>
      <c r="C1285" t="s">
        <v>60</v>
      </c>
      <c r="D1285" t="s">
        <v>1038</v>
      </c>
      <c r="E1285" t="s">
        <v>3068</v>
      </c>
      <c r="F1285" t="s">
        <v>1778</v>
      </c>
      <c r="G1285" t="s">
        <v>430</v>
      </c>
      <c r="H1285" s="1">
        <f t="shared" si="101"/>
        <v>19.3</v>
      </c>
      <c r="I1285" s="1">
        <f t="shared" si="102"/>
        <v>0.3029</v>
      </c>
      <c r="J1285" s="1">
        <f t="shared" si="103"/>
        <v>24.2</v>
      </c>
      <c r="K1285" s="1">
        <f t="shared" si="103"/>
        <v>9.3000000000000007</v>
      </c>
      <c r="L1285" s="1" t="str">
        <f t="shared" si="104"/>
        <v>OK</v>
      </c>
      <c r="M1285" s="1" t="str">
        <f t="shared" si="105"/>
        <v>OK</v>
      </c>
    </row>
    <row r="1286" spans="1:13" x14ac:dyDescent="0.3">
      <c r="A1286">
        <v>1284</v>
      </c>
      <c r="B1286" t="s">
        <v>3069</v>
      </c>
      <c r="C1286" t="s">
        <v>7</v>
      </c>
      <c r="D1286" t="s">
        <v>255</v>
      </c>
      <c r="E1286" t="s">
        <v>3070</v>
      </c>
      <c r="F1286" t="s">
        <v>541</v>
      </c>
      <c r="G1286" t="s">
        <v>1430</v>
      </c>
      <c r="H1286" s="1">
        <f t="shared" si="101"/>
        <v>8.4</v>
      </c>
      <c r="I1286" s="1">
        <f t="shared" si="102"/>
        <v>0.30469999999999997</v>
      </c>
      <c r="J1286" s="1">
        <f t="shared" si="103"/>
        <v>60.9</v>
      </c>
      <c r="K1286" s="1">
        <f t="shared" si="103"/>
        <v>10</v>
      </c>
      <c r="L1286" s="1" t="str">
        <f t="shared" si="104"/>
        <v>OK</v>
      </c>
      <c r="M1286" s="1" t="str">
        <f t="shared" si="105"/>
        <v>OK</v>
      </c>
    </row>
    <row r="1287" spans="1:13" x14ac:dyDescent="0.3">
      <c r="A1287">
        <v>1285</v>
      </c>
      <c r="B1287" t="s">
        <v>3071</v>
      </c>
      <c r="C1287" t="s">
        <v>7</v>
      </c>
      <c r="D1287" t="s">
        <v>192</v>
      </c>
      <c r="E1287" t="s">
        <v>3072</v>
      </c>
      <c r="F1287" t="s">
        <v>1688</v>
      </c>
      <c r="G1287" t="s">
        <v>1519</v>
      </c>
      <c r="H1287" s="1">
        <f t="shared" si="101"/>
        <v>12.3</v>
      </c>
      <c r="I1287" s="1">
        <f t="shared" si="102"/>
        <v>0.43310000000000004</v>
      </c>
      <c r="J1287" s="1">
        <f t="shared" si="103"/>
        <v>16.5</v>
      </c>
      <c r="K1287" s="1">
        <f t="shared" si="103"/>
        <v>17.8</v>
      </c>
      <c r="L1287" s="1" t="str">
        <f t="shared" si="104"/>
        <v>OK</v>
      </c>
      <c r="M1287" s="1" t="str">
        <f t="shared" si="105"/>
        <v>OK</v>
      </c>
    </row>
    <row r="1288" spans="1:13" x14ac:dyDescent="0.3">
      <c r="A1288">
        <v>1286</v>
      </c>
      <c r="B1288" t="s">
        <v>3073</v>
      </c>
      <c r="C1288" t="s">
        <v>1653</v>
      </c>
      <c r="D1288" t="s">
        <v>1968</v>
      </c>
      <c r="E1288" t="s">
        <v>3074</v>
      </c>
      <c r="F1288" t="s">
        <v>1601</v>
      </c>
      <c r="G1288" t="s">
        <v>969</v>
      </c>
      <c r="H1288" s="1">
        <f t="shared" si="101"/>
        <v>11.9</v>
      </c>
      <c r="I1288" s="1">
        <f t="shared" si="102"/>
        <v>0.3826</v>
      </c>
      <c r="J1288" s="1">
        <f t="shared" si="103"/>
        <v>62.8</v>
      </c>
      <c r="K1288" s="1">
        <f t="shared" si="103"/>
        <v>2.7</v>
      </c>
      <c r="L1288" s="1" t="str">
        <f t="shared" si="104"/>
        <v>OK</v>
      </c>
      <c r="M1288" s="1" t="str">
        <f t="shared" si="105"/>
        <v>OK</v>
      </c>
    </row>
    <row r="1289" spans="1:13" x14ac:dyDescent="0.3">
      <c r="A1289">
        <v>1287</v>
      </c>
      <c r="B1289" t="s">
        <v>3075</v>
      </c>
      <c r="C1289" t="s">
        <v>24</v>
      </c>
      <c r="D1289" t="s">
        <v>2422</v>
      </c>
      <c r="E1289" t="s">
        <v>3076</v>
      </c>
      <c r="F1289" t="s">
        <v>1267</v>
      </c>
      <c r="G1289" t="s">
        <v>724</v>
      </c>
      <c r="H1289" s="1">
        <f t="shared" si="101"/>
        <v>61.5</v>
      </c>
      <c r="I1289" s="1">
        <f t="shared" si="102"/>
        <v>0.16550000000000001</v>
      </c>
      <c r="J1289" s="1">
        <f t="shared" si="103"/>
        <v>20.5</v>
      </c>
      <c r="K1289" s="1">
        <f t="shared" si="103"/>
        <v>2.4</v>
      </c>
      <c r="L1289" s="1" t="str">
        <f t="shared" si="104"/>
        <v>OK</v>
      </c>
      <c r="M1289" s="1" t="str">
        <f t="shared" si="105"/>
        <v>OK</v>
      </c>
    </row>
    <row r="1290" spans="1:13" x14ac:dyDescent="0.3">
      <c r="A1290">
        <v>1288</v>
      </c>
      <c r="B1290" t="s">
        <v>3077</v>
      </c>
      <c r="C1290" t="s">
        <v>7</v>
      </c>
      <c r="D1290" t="s">
        <v>1052</v>
      </c>
      <c r="E1290" t="s">
        <v>3078</v>
      </c>
      <c r="F1290" t="s">
        <v>865</v>
      </c>
      <c r="G1290" t="s">
        <v>1274</v>
      </c>
      <c r="H1290" s="1">
        <f t="shared" si="101"/>
        <v>4.5</v>
      </c>
      <c r="I1290" s="1">
        <f t="shared" si="102"/>
        <v>0.62020000000000008</v>
      </c>
      <c r="J1290" s="1">
        <f t="shared" si="103"/>
        <v>25.4</v>
      </c>
      <c r="K1290" s="1">
        <f t="shared" si="103"/>
        <v>18.2</v>
      </c>
      <c r="L1290" s="1" t="str">
        <f t="shared" si="104"/>
        <v>OK</v>
      </c>
      <c r="M1290" s="1" t="str">
        <f t="shared" si="105"/>
        <v>OK</v>
      </c>
    </row>
    <row r="1291" spans="1:13" x14ac:dyDescent="0.3">
      <c r="A1291">
        <v>1289</v>
      </c>
      <c r="B1291" t="s">
        <v>3079</v>
      </c>
      <c r="C1291" t="s">
        <v>7</v>
      </c>
      <c r="D1291" t="s">
        <v>1066</v>
      </c>
      <c r="E1291" t="s">
        <v>928</v>
      </c>
      <c r="F1291" t="s">
        <v>1366</v>
      </c>
      <c r="G1291" t="s">
        <v>426</v>
      </c>
      <c r="H1291" s="1">
        <f t="shared" si="101"/>
        <v>14</v>
      </c>
      <c r="I1291" s="1">
        <f t="shared" si="102"/>
        <v>1.1000000000000001</v>
      </c>
      <c r="J1291" s="1">
        <f t="shared" si="103"/>
        <v>13.5</v>
      </c>
      <c r="K1291" s="1">
        <f t="shared" si="103"/>
        <v>8.1999999999999993</v>
      </c>
      <c r="L1291" s="1" t="str">
        <f t="shared" si="104"/>
        <v>OK</v>
      </c>
      <c r="M1291" s="1" t="str">
        <f t="shared" si="105"/>
        <v>OK</v>
      </c>
    </row>
    <row r="1292" spans="1:13" x14ac:dyDescent="0.3">
      <c r="A1292">
        <v>1290</v>
      </c>
      <c r="B1292" t="s">
        <v>3080</v>
      </c>
      <c r="C1292" t="s">
        <v>7</v>
      </c>
      <c r="D1292" t="s">
        <v>407</v>
      </c>
      <c r="E1292" t="s">
        <v>3081</v>
      </c>
      <c r="F1292" t="s">
        <v>124</v>
      </c>
      <c r="G1292" t="s">
        <v>1329</v>
      </c>
      <c r="H1292" s="1">
        <f t="shared" si="101"/>
        <v>6.2</v>
      </c>
      <c r="I1292" s="1">
        <f t="shared" si="102"/>
        <v>0.94</v>
      </c>
      <c r="J1292" s="1">
        <f t="shared" si="103"/>
        <v>9.4</v>
      </c>
      <c r="K1292" s="1">
        <f t="shared" si="103"/>
        <v>22.8</v>
      </c>
      <c r="L1292" s="1" t="str">
        <f t="shared" si="104"/>
        <v>OK</v>
      </c>
      <c r="M1292" s="1" t="str">
        <f t="shared" si="105"/>
        <v>OK</v>
      </c>
    </row>
    <row r="1293" spans="1:13" x14ac:dyDescent="0.3">
      <c r="A1293">
        <v>1291</v>
      </c>
      <c r="B1293" t="s">
        <v>3082</v>
      </c>
      <c r="C1293" t="s">
        <v>1189</v>
      </c>
      <c r="D1293" t="s">
        <v>1927</v>
      </c>
      <c r="E1293" t="s">
        <v>3083</v>
      </c>
      <c r="F1293" t="s">
        <v>201</v>
      </c>
      <c r="G1293" t="s">
        <v>358</v>
      </c>
      <c r="H1293" s="1">
        <f t="shared" si="101"/>
        <v>18.399999999999999</v>
      </c>
      <c r="I1293" s="1">
        <f t="shared" si="102"/>
        <v>0.67659999999999998</v>
      </c>
      <c r="J1293" s="1">
        <f t="shared" si="103"/>
        <v>18.3</v>
      </c>
      <c r="K1293" s="1">
        <f t="shared" si="103"/>
        <v>4.9000000000000004</v>
      </c>
      <c r="L1293" s="1" t="str">
        <f t="shared" si="104"/>
        <v>OK</v>
      </c>
      <c r="M1293" s="1" t="str">
        <f t="shared" si="105"/>
        <v>OK</v>
      </c>
    </row>
    <row r="1294" spans="1:13" x14ac:dyDescent="0.3">
      <c r="A1294">
        <v>1292</v>
      </c>
      <c r="B1294" t="s">
        <v>3084</v>
      </c>
      <c r="C1294" t="s">
        <v>7</v>
      </c>
      <c r="D1294" t="s">
        <v>969</v>
      </c>
      <c r="E1294" t="s">
        <v>3085</v>
      </c>
      <c r="F1294" t="s">
        <v>1052</v>
      </c>
      <c r="G1294" t="s">
        <v>788</v>
      </c>
      <c r="H1294" s="1">
        <f t="shared" si="101"/>
        <v>2.7</v>
      </c>
      <c r="I1294" s="1">
        <f t="shared" si="102"/>
        <v>0.77789999999999992</v>
      </c>
      <c r="J1294" s="1">
        <f t="shared" si="103"/>
        <v>4.5</v>
      </c>
      <c r="K1294" s="1">
        <f t="shared" si="103"/>
        <v>35.9</v>
      </c>
      <c r="L1294" s="1" t="str">
        <f t="shared" si="104"/>
        <v>OK</v>
      </c>
      <c r="M1294" s="1" t="str">
        <f t="shared" si="105"/>
        <v>OK</v>
      </c>
    </row>
    <row r="1295" spans="1:13" x14ac:dyDescent="0.3">
      <c r="A1295">
        <v>1293</v>
      </c>
      <c r="B1295" t="s">
        <v>3086</v>
      </c>
      <c r="C1295" t="s">
        <v>7</v>
      </c>
      <c r="D1295" t="s">
        <v>739</v>
      </c>
      <c r="E1295" t="s">
        <v>3087</v>
      </c>
      <c r="F1295" t="s">
        <v>1301</v>
      </c>
      <c r="G1295" t="s">
        <v>1108</v>
      </c>
      <c r="H1295" s="1">
        <f t="shared" si="101"/>
        <v>3.8</v>
      </c>
      <c r="I1295" s="1">
        <f t="shared" si="102"/>
        <v>0.997</v>
      </c>
      <c r="J1295" s="1">
        <f t="shared" si="103"/>
        <v>15.8</v>
      </c>
      <c r="K1295" s="1">
        <f t="shared" si="103"/>
        <v>19.600000000000001</v>
      </c>
      <c r="L1295" s="1" t="str">
        <f t="shared" si="104"/>
        <v>OK</v>
      </c>
      <c r="M1295" s="1" t="str">
        <f t="shared" si="105"/>
        <v>OK</v>
      </c>
    </row>
    <row r="1296" spans="1:13" x14ac:dyDescent="0.3">
      <c r="A1296">
        <v>1294</v>
      </c>
      <c r="B1296" t="s">
        <v>3088</v>
      </c>
      <c r="C1296" t="s">
        <v>277</v>
      </c>
      <c r="D1296" t="s">
        <v>958</v>
      </c>
      <c r="E1296" t="s">
        <v>3089</v>
      </c>
      <c r="F1296" t="s">
        <v>650</v>
      </c>
      <c r="G1296" t="s">
        <v>823</v>
      </c>
      <c r="H1296" s="1">
        <f t="shared" si="101"/>
        <v>27.2</v>
      </c>
      <c r="I1296" s="1">
        <f t="shared" si="102"/>
        <v>-0.16650000000000001</v>
      </c>
      <c r="J1296" s="1">
        <f t="shared" si="103"/>
        <v>26.2</v>
      </c>
      <c r="K1296" s="1">
        <f t="shared" si="103"/>
        <v>2.1</v>
      </c>
      <c r="L1296" s="1" t="str">
        <f t="shared" si="104"/>
        <v>OK</v>
      </c>
      <c r="M1296" s="1" t="str">
        <f t="shared" si="105"/>
        <v>OK</v>
      </c>
    </row>
    <row r="1297" spans="1:13" x14ac:dyDescent="0.3">
      <c r="A1297">
        <v>1295</v>
      </c>
      <c r="B1297" t="s">
        <v>3090</v>
      </c>
      <c r="C1297" t="s">
        <v>7</v>
      </c>
      <c r="D1297" t="s">
        <v>421</v>
      </c>
      <c r="E1297" t="s">
        <v>3091</v>
      </c>
      <c r="F1297" t="s">
        <v>1421</v>
      </c>
      <c r="G1297" t="s">
        <v>156</v>
      </c>
      <c r="H1297" s="1">
        <f t="shared" si="101"/>
        <v>9.1</v>
      </c>
      <c r="I1297" s="1">
        <f t="shared" si="102"/>
        <v>0.92500000000000004</v>
      </c>
      <c r="J1297" s="1">
        <f t="shared" si="103"/>
        <v>14.7</v>
      </c>
      <c r="K1297" s="1">
        <f t="shared" si="103"/>
        <v>11.8</v>
      </c>
      <c r="L1297" s="1" t="str">
        <f t="shared" si="104"/>
        <v>OK</v>
      </c>
      <c r="M1297" s="1" t="str">
        <f t="shared" si="105"/>
        <v>OK</v>
      </c>
    </row>
    <row r="1298" spans="1:13" x14ac:dyDescent="0.3">
      <c r="A1298">
        <v>1296</v>
      </c>
      <c r="B1298" t="s">
        <v>3092</v>
      </c>
      <c r="C1298" t="s">
        <v>7</v>
      </c>
      <c r="D1298" t="s">
        <v>606</v>
      </c>
      <c r="E1298" t="s">
        <v>2964</v>
      </c>
      <c r="F1298" t="s">
        <v>3093</v>
      </c>
      <c r="G1298" t="s">
        <v>1009</v>
      </c>
      <c r="H1298" s="1">
        <f t="shared" si="101"/>
        <v>4.5999999999999996</v>
      </c>
      <c r="I1298" s="1">
        <f t="shared" si="102"/>
        <v>0.75760000000000005</v>
      </c>
      <c r="J1298" s="1">
        <f t="shared" si="103"/>
        <v>77</v>
      </c>
      <c r="K1298" s="1">
        <f t="shared" si="103"/>
        <v>7.2</v>
      </c>
      <c r="L1298" s="1" t="str">
        <f t="shared" si="104"/>
        <v>OK</v>
      </c>
      <c r="M1298" s="1" t="str">
        <f t="shared" si="105"/>
        <v>OK</v>
      </c>
    </row>
    <row r="1299" spans="1:13" x14ac:dyDescent="0.3">
      <c r="A1299">
        <v>1297</v>
      </c>
      <c r="B1299" t="s">
        <v>3094</v>
      </c>
      <c r="C1299" t="s">
        <v>18</v>
      </c>
      <c r="D1299" t="s">
        <v>964</v>
      </c>
      <c r="E1299" t="s">
        <v>3095</v>
      </c>
      <c r="F1299" t="s">
        <v>1692</v>
      </c>
      <c r="G1299" t="s">
        <v>2031</v>
      </c>
      <c r="H1299" s="1">
        <f t="shared" si="101"/>
        <v>2.6</v>
      </c>
      <c r="I1299" s="1">
        <f t="shared" si="102"/>
        <v>0.65379999999999994</v>
      </c>
      <c r="J1299" s="1">
        <f t="shared" si="103"/>
        <v>38.299999999999997</v>
      </c>
      <c r="K1299" s="1">
        <f t="shared" si="103"/>
        <v>11.7</v>
      </c>
      <c r="L1299" s="1" t="str">
        <f t="shared" si="104"/>
        <v>OK</v>
      </c>
      <c r="M1299" s="1" t="str">
        <f t="shared" si="105"/>
        <v>OK</v>
      </c>
    </row>
    <row r="1300" spans="1:13" x14ac:dyDescent="0.3">
      <c r="A1300">
        <v>1298</v>
      </c>
      <c r="B1300" t="s">
        <v>3096</v>
      </c>
      <c r="C1300" t="s">
        <v>7</v>
      </c>
      <c r="D1300" t="s">
        <v>1881</v>
      </c>
      <c r="E1300" t="s">
        <v>3097</v>
      </c>
      <c r="F1300" t="s">
        <v>396</v>
      </c>
      <c r="G1300" t="s">
        <v>309</v>
      </c>
      <c r="H1300" s="1">
        <f t="shared" si="101"/>
        <v>15.7</v>
      </c>
      <c r="I1300" s="1">
        <f t="shared" si="102"/>
        <v>0.32100000000000001</v>
      </c>
      <c r="J1300" s="1">
        <f t="shared" si="103"/>
        <v>12.8</v>
      </c>
      <c r="K1300" s="1">
        <f t="shared" si="103"/>
        <v>20.100000000000001</v>
      </c>
      <c r="L1300" s="1" t="str">
        <f t="shared" si="104"/>
        <v>OK</v>
      </c>
      <c r="M1300" s="1" t="str">
        <f t="shared" si="105"/>
        <v>OK</v>
      </c>
    </row>
    <row r="1301" spans="1:13" x14ac:dyDescent="0.3">
      <c r="A1301">
        <v>1299</v>
      </c>
      <c r="B1301" t="s">
        <v>3098</v>
      </c>
      <c r="C1301" t="s">
        <v>1487</v>
      </c>
      <c r="D1301" t="s">
        <v>1329</v>
      </c>
      <c r="E1301" t="s">
        <v>2567</v>
      </c>
      <c r="F1301" t="s">
        <v>1276</v>
      </c>
      <c r="G1301" t="s">
        <v>559</v>
      </c>
      <c r="H1301" s="1">
        <f t="shared" si="101"/>
        <v>22.8</v>
      </c>
      <c r="I1301" s="1">
        <f t="shared" si="102"/>
        <v>-1.2</v>
      </c>
      <c r="J1301" s="1">
        <f t="shared" si="103"/>
        <v>28.8</v>
      </c>
      <c r="K1301" s="1">
        <f t="shared" si="103"/>
        <v>4.3</v>
      </c>
      <c r="L1301" s="1" t="str">
        <f t="shared" si="104"/>
        <v>OK</v>
      </c>
      <c r="M1301" s="1" t="str">
        <f t="shared" si="105"/>
        <v>OK</v>
      </c>
    </row>
    <row r="1302" spans="1:13" x14ac:dyDescent="0.3">
      <c r="A1302">
        <v>1300</v>
      </c>
      <c r="B1302" t="s">
        <v>3099</v>
      </c>
      <c r="C1302" t="s">
        <v>24</v>
      </c>
      <c r="D1302" t="s">
        <v>1826</v>
      </c>
      <c r="E1302" t="s">
        <v>2567</v>
      </c>
      <c r="F1302" t="s">
        <v>980</v>
      </c>
      <c r="G1302" t="s">
        <v>672</v>
      </c>
      <c r="H1302" s="1">
        <f t="shared" si="101"/>
        <v>16</v>
      </c>
      <c r="I1302" s="1">
        <f t="shared" si="102"/>
        <v>-1.2</v>
      </c>
      <c r="J1302" s="1">
        <f t="shared" si="103"/>
        <v>40.1</v>
      </c>
      <c r="K1302" s="1">
        <f t="shared" si="103"/>
        <v>5.5</v>
      </c>
      <c r="L1302" s="1" t="str">
        <f t="shared" si="104"/>
        <v>OK</v>
      </c>
      <c r="M1302" s="1" t="str">
        <f t="shared" si="105"/>
        <v>OK</v>
      </c>
    </row>
    <row r="1303" spans="1:13" x14ac:dyDescent="0.3">
      <c r="A1303">
        <v>1301</v>
      </c>
      <c r="B1303" t="s">
        <v>3100</v>
      </c>
      <c r="C1303" t="s">
        <v>144</v>
      </c>
      <c r="D1303" t="s">
        <v>596</v>
      </c>
      <c r="E1303" t="s">
        <v>1149</v>
      </c>
      <c r="F1303" t="s">
        <v>1673</v>
      </c>
      <c r="G1303" t="s">
        <v>1444</v>
      </c>
      <c r="H1303" s="1">
        <f t="shared" si="101"/>
        <v>3.9</v>
      </c>
      <c r="I1303" s="1">
        <f t="shared" si="102"/>
        <v>1.3</v>
      </c>
      <c r="J1303" s="1">
        <f t="shared" si="103"/>
        <v>14.8</v>
      </c>
      <c r="K1303" s="1">
        <f t="shared" si="103"/>
        <v>17.399999999999999</v>
      </c>
      <c r="L1303" s="1" t="str">
        <f t="shared" si="104"/>
        <v>OK</v>
      </c>
      <c r="M1303" s="1" t="str">
        <f t="shared" si="105"/>
        <v>OK</v>
      </c>
    </row>
    <row r="1304" spans="1:13" x14ac:dyDescent="0.3">
      <c r="A1304">
        <v>1302</v>
      </c>
      <c r="B1304" t="s">
        <v>3101</v>
      </c>
      <c r="C1304" t="s">
        <v>772</v>
      </c>
      <c r="D1304" t="s">
        <v>1956</v>
      </c>
      <c r="E1304" t="s">
        <v>3102</v>
      </c>
      <c r="F1304" t="s">
        <v>1324</v>
      </c>
      <c r="G1304" t="s">
        <v>114</v>
      </c>
      <c r="H1304" s="1">
        <f t="shared" si="101"/>
        <v>8.6999999999999993</v>
      </c>
      <c r="I1304" s="1">
        <f t="shared" si="102"/>
        <v>0.78739999999999999</v>
      </c>
      <c r="J1304" s="1">
        <f t="shared" si="103"/>
        <v>12.9</v>
      </c>
      <c r="K1304" s="1">
        <f t="shared" si="103"/>
        <v>14.9</v>
      </c>
      <c r="L1304" s="1" t="str">
        <f t="shared" si="104"/>
        <v>OK</v>
      </c>
      <c r="M1304" s="1" t="str">
        <f t="shared" si="105"/>
        <v>OK</v>
      </c>
    </row>
    <row r="1305" spans="1:13" x14ac:dyDescent="0.3">
      <c r="A1305">
        <v>1303</v>
      </c>
      <c r="B1305" t="s">
        <v>3103</v>
      </c>
      <c r="C1305" t="s">
        <v>772</v>
      </c>
      <c r="D1305" t="s">
        <v>1956</v>
      </c>
      <c r="E1305" t="s">
        <v>3104</v>
      </c>
      <c r="F1305" t="s">
        <v>368</v>
      </c>
      <c r="G1305" t="s">
        <v>2027</v>
      </c>
      <c r="H1305" s="1">
        <f t="shared" si="101"/>
        <v>8.6999999999999993</v>
      </c>
      <c r="I1305" s="1">
        <f t="shared" si="102"/>
        <v>0.69220000000000004</v>
      </c>
      <c r="J1305" s="1">
        <f t="shared" si="103"/>
        <v>8.8000000000000007</v>
      </c>
      <c r="K1305" s="1">
        <f t="shared" si="103"/>
        <v>17.7</v>
      </c>
      <c r="L1305" s="1" t="str">
        <f t="shared" si="104"/>
        <v>OK</v>
      </c>
      <c r="M1305" s="1" t="str">
        <f t="shared" si="105"/>
        <v>OK</v>
      </c>
    </row>
    <row r="1306" spans="1:13" x14ac:dyDescent="0.3">
      <c r="A1306">
        <v>1304</v>
      </c>
      <c r="B1306" t="s">
        <v>3105</v>
      </c>
      <c r="C1306" t="s">
        <v>24</v>
      </c>
      <c r="D1306" t="s">
        <v>982</v>
      </c>
      <c r="E1306" t="s">
        <v>3106</v>
      </c>
      <c r="F1306" t="s">
        <v>1467</v>
      </c>
      <c r="G1306" t="s">
        <v>358</v>
      </c>
      <c r="H1306" s="1">
        <f t="shared" si="101"/>
        <v>25.3</v>
      </c>
      <c r="I1306" s="1">
        <f t="shared" si="102"/>
        <v>0.71189999999999998</v>
      </c>
      <c r="J1306" s="1">
        <f t="shared" si="103"/>
        <v>14.6</v>
      </c>
      <c r="K1306" s="1">
        <f t="shared" si="103"/>
        <v>4.9000000000000004</v>
      </c>
      <c r="L1306" s="1" t="str">
        <f t="shared" si="104"/>
        <v>OK</v>
      </c>
      <c r="M1306" s="1" t="str">
        <f t="shared" si="105"/>
        <v>OK</v>
      </c>
    </row>
    <row r="1307" spans="1:13" x14ac:dyDescent="0.3">
      <c r="A1307">
        <v>1305</v>
      </c>
      <c r="B1307" t="s">
        <v>3107</v>
      </c>
      <c r="C1307" t="s">
        <v>24</v>
      </c>
      <c r="D1307" t="s">
        <v>1066</v>
      </c>
      <c r="E1307" t="s">
        <v>3108</v>
      </c>
      <c r="F1307" t="s">
        <v>587</v>
      </c>
      <c r="G1307" t="s">
        <v>941</v>
      </c>
      <c r="H1307" s="1">
        <f t="shared" si="101"/>
        <v>14</v>
      </c>
      <c r="I1307" s="1">
        <f t="shared" si="102"/>
        <v>-0.54320000000000002</v>
      </c>
      <c r="J1307" s="1">
        <f t="shared" si="103"/>
        <v>46.6</v>
      </c>
      <c r="K1307" s="1">
        <f t="shared" si="103"/>
        <v>3.1</v>
      </c>
      <c r="L1307" s="1" t="str">
        <f t="shared" si="104"/>
        <v>OK</v>
      </c>
      <c r="M1307" s="1" t="str">
        <f t="shared" si="105"/>
        <v>OK</v>
      </c>
    </row>
    <row r="1308" spans="1:13" x14ac:dyDescent="0.3">
      <c r="A1308">
        <v>1306</v>
      </c>
      <c r="B1308" t="s">
        <v>3109</v>
      </c>
      <c r="C1308" t="s">
        <v>7</v>
      </c>
      <c r="D1308" t="s">
        <v>739</v>
      </c>
      <c r="E1308" t="s">
        <v>3110</v>
      </c>
      <c r="F1308" t="s">
        <v>353</v>
      </c>
      <c r="G1308" t="s">
        <v>365</v>
      </c>
      <c r="H1308" s="1">
        <f t="shared" si="101"/>
        <v>3.8</v>
      </c>
      <c r="I1308" s="1">
        <f t="shared" si="102"/>
        <v>0.63929999999999998</v>
      </c>
      <c r="J1308" s="1">
        <f t="shared" si="103"/>
        <v>6.5</v>
      </c>
      <c r="K1308" s="1">
        <f t="shared" si="103"/>
        <v>52.2</v>
      </c>
      <c r="L1308" s="1" t="str">
        <f t="shared" si="104"/>
        <v>OK</v>
      </c>
      <c r="M1308" s="1" t="str">
        <f t="shared" si="105"/>
        <v>OK</v>
      </c>
    </row>
    <row r="1309" spans="1:13" x14ac:dyDescent="0.3">
      <c r="A1309">
        <v>1307</v>
      </c>
      <c r="B1309" t="s">
        <v>3111</v>
      </c>
      <c r="C1309" t="s">
        <v>7</v>
      </c>
      <c r="D1309" t="s">
        <v>739</v>
      </c>
      <c r="E1309" t="s">
        <v>3085</v>
      </c>
      <c r="F1309" t="s">
        <v>843</v>
      </c>
      <c r="G1309" t="s">
        <v>1770</v>
      </c>
      <c r="H1309" s="1">
        <f t="shared" si="101"/>
        <v>3.8</v>
      </c>
      <c r="I1309" s="1">
        <f t="shared" si="102"/>
        <v>0.77789999999999992</v>
      </c>
      <c r="J1309" s="1">
        <f t="shared" si="103"/>
        <v>3.3</v>
      </c>
      <c r="K1309" s="1">
        <f t="shared" si="103"/>
        <v>32.5</v>
      </c>
      <c r="L1309" s="1" t="str">
        <f t="shared" si="104"/>
        <v>OK</v>
      </c>
      <c r="M1309" s="1" t="str">
        <f t="shared" si="105"/>
        <v>OK</v>
      </c>
    </row>
    <row r="1310" spans="1:13" x14ac:dyDescent="0.3">
      <c r="A1310">
        <v>1308</v>
      </c>
      <c r="B1310" t="s">
        <v>3112</v>
      </c>
      <c r="C1310" t="s">
        <v>24</v>
      </c>
      <c r="D1310" t="s">
        <v>1194</v>
      </c>
      <c r="E1310" t="s">
        <v>3113</v>
      </c>
      <c r="F1310" t="s">
        <v>879</v>
      </c>
      <c r="G1310" t="s">
        <v>758</v>
      </c>
      <c r="H1310" s="1">
        <f t="shared" si="101"/>
        <v>16.7</v>
      </c>
      <c r="I1310" s="1">
        <f t="shared" si="102"/>
        <v>0.13780000000000001</v>
      </c>
      <c r="J1310" s="1">
        <f t="shared" si="103"/>
        <v>36.1</v>
      </c>
      <c r="K1310" s="1">
        <f t="shared" si="103"/>
        <v>3.2</v>
      </c>
      <c r="L1310" s="1" t="str">
        <f t="shared" si="104"/>
        <v>OK</v>
      </c>
      <c r="M1310" s="1" t="str">
        <f t="shared" si="105"/>
        <v>OK</v>
      </c>
    </row>
    <row r="1311" spans="1:13" x14ac:dyDescent="0.3">
      <c r="A1311">
        <v>1309</v>
      </c>
      <c r="B1311" t="s">
        <v>3114</v>
      </c>
      <c r="C1311" t="s">
        <v>7</v>
      </c>
      <c r="D1311" t="s">
        <v>1103</v>
      </c>
      <c r="E1311" t="s">
        <v>3115</v>
      </c>
      <c r="F1311" t="s">
        <v>1375</v>
      </c>
      <c r="G1311" t="s">
        <v>329</v>
      </c>
      <c r="H1311" s="1">
        <f t="shared" si="101"/>
        <v>2.9</v>
      </c>
      <c r="I1311" s="1">
        <f t="shared" si="102"/>
        <v>0.749</v>
      </c>
      <c r="J1311" s="1">
        <f t="shared" si="103"/>
        <v>71.900000000000006</v>
      </c>
      <c r="K1311" s="1">
        <f t="shared" si="103"/>
        <v>7.3</v>
      </c>
      <c r="L1311" s="1" t="str">
        <f t="shared" si="104"/>
        <v>OK</v>
      </c>
      <c r="M1311" s="1" t="str">
        <f t="shared" si="105"/>
        <v>OK</v>
      </c>
    </row>
    <row r="1312" spans="1:13" x14ac:dyDescent="0.3">
      <c r="A1312">
        <v>1310</v>
      </c>
      <c r="B1312" t="s">
        <v>3116</v>
      </c>
      <c r="C1312" t="s">
        <v>24</v>
      </c>
      <c r="D1312" t="s">
        <v>672</v>
      </c>
      <c r="E1312" t="s">
        <v>1343</v>
      </c>
      <c r="F1312" t="s">
        <v>1654</v>
      </c>
      <c r="G1312" t="s">
        <v>1038</v>
      </c>
      <c r="H1312" s="1">
        <f t="shared" si="101"/>
        <v>5.5</v>
      </c>
      <c r="I1312" s="1">
        <f t="shared" si="102"/>
        <v>1.2</v>
      </c>
      <c r="J1312" s="1">
        <f t="shared" si="103"/>
        <v>12.4</v>
      </c>
      <c r="K1312" s="1">
        <f t="shared" si="103"/>
        <v>19.3</v>
      </c>
      <c r="L1312" s="1" t="str">
        <f t="shared" si="104"/>
        <v>OK</v>
      </c>
      <c r="M1312" s="1" t="str">
        <f t="shared" si="105"/>
        <v>OK</v>
      </c>
    </row>
    <row r="1313" spans="1:13" x14ac:dyDescent="0.3">
      <c r="A1313">
        <v>1311</v>
      </c>
      <c r="B1313" t="s">
        <v>3117</v>
      </c>
      <c r="C1313" t="s">
        <v>24</v>
      </c>
      <c r="D1313" t="s">
        <v>1301</v>
      </c>
      <c r="E1313" t="s">
        <v>3118</v>
      </c>
      <c r="F1313" t="s">
        <v>820</v>
      </c>
      <c r="G1313" t="s">
        <v>814</v>
      </c>
      <c r="H1313" s="1">
        <f t="shared" si="101"/>
        <v>15.8</v>
      </c>
      <c r="I1313" s="1">
        <f t="shared" si="102"/>
        <v>-5.9000000000000007E-3</v>
      </c>
      <c r="J1313" s="1">
        <f t="shared" si="103"/>
        <v>38.6</v>
      </c>
      <c r="K1313" s="1">
        <f t="shared" si="103"/>
        <v>3.4</v>
      </c>
      <c r="L1313" s="1" t="str">
        <f t="shared" si="104"/>
        <v>OK</v>
      </c>
      <c r="M1313" s="1" t="str">
        <f t="shared" si="105"/>
        <v>OK</v>
      </c>
    </row>
    <row r="1314" spans="1:13" x14ac:dyDescent="0.3">
      <c r="A1314">
        <v>1312</v>
      </c>
      <c r="B1314" t="s">
        <v>3119</v>
      </c>
      <c r="C1314" t="s">
        <v>7</v>
      </c>
      <c r="D1314" t="s">
        <v>421</v>
      </c>
      <c r="E1314" t="s">
        <v>3120</v>
      </c>
      <c r="F1314" t="s">
        <v>1576</v>
      </c>
      <c r="G1314" t="s">
        <v>697</v>
      </c>
      <c r="H1314" s="1">
        <f t="shared" si="101"/>
        <v>9.1</v>
      </c>
      <c r="I1314" s="1">
        <f t="shared" si="102"/>
        <v>-0.42</v>
      </c>
      <c r="J1314" s="1">
        <f t="shared" si="103"/>
        <v>11.4</v>
      </c>
      <c r="K1314" s="1">
        <f t="shared" si="103"/>
        <v>48</v>
      </c>
      <c r="L1314" s="1" t="str">
        <f t="shared" si="104"/>
        <v>OK</v>
      </c>
      <c r="M1314" s="1" t="str">
        <f t="shared" si="105"/>
        <v>OK</v>
      </c>
    </row>
    <row r="1315" spans="1:13" x14ac:dyDescent="0.3">
      <c r="A1315">
        <v>1313</v>
      </c>
      <c r="B1315" t="s">
        <v>3121</v>
      </c>
      <c r="C1315" t="s">
        <v>24</v>
      </c>
      <c r="D1315" t="s">
        <v>1661</v>
      </c>
      <c r="E1315" t="s">
        <v>3122</v>
      </c>
      <c r="F1315" t="s">
        <v>1428</v>
      </c>
      <c r="G1315" t="s">
        <v>655</v>
      </c>
      <c r="H1315" s="1">
        <f t="shared" si="101"/>
        <v>13.8</v>
      </c>
      <c r="I1315" s="1">
        <f t="shared" si="102"/>
        <v>0.17749999999999999</v>
      </c>
      <c r="J1315" s="1">
        <f t="shared" si="103"/>
        <v>41.6</v>
      </c>
      <c r="K1315" s="1">
        <f t="shared" si="103"/>
        <v>7.9</v>
      </c>
      <c r="L1315" s="1" t="str">
        <f t="shared" si="104"/>
        <v>OK</v>
      </c>
      <c r="M1315" s="1" t="str">
        <f t="shared" si="105"/>
        <v>OK</v>
      </c>
    </row>
    <row r="1316" spans="1:13" x14ac:dyDescent="0.3">
      <c r="A1316">
        <v>1314</v>
      </c>
      <c r="B1316" t="s">
        <v>3123</v>
      </c>
      <c r="C1316" t="s">
        <v>7</v>
      </c>
      <c r="D1316" t="s">
        <v>430</v>
      </c>
      <c r="E1316" t="s">
        <v>3124</v>
      </c>
      <c r="F1316" t="s">
        <v>451</v>
      </c>
      <c r="G1316" t="s">
        <v>1661</v>
      </c>
      <c r="H1316" s="1">
        <f t="shared" si="101"/>
        <v>9.3000000000000007</v>
      </c>
      <c r="I1316" s="1">
        <f t="shared" si="102"/>
        <v>0.76600000000000001</v>
      </c>
      <c r="J1316" s="1">
        <f t="shared" si="103"/>
        <v>12.1</v>
      </c>
      <c r="K1316" s="1">
        <f t="shared" si="103"/>
        <v>13.8</v>
      </c>
      <c r="L1316" s="1" t="str">
        <f t="shared" si="104"/>
        <v>OK</v>
      </c>
      <c r="M1316" s="1" t="str">
        <f t="shared" si="105"/>
        <v>OK</v>
      </c>
    </row>
    <row r="1317" spans="1:13" x14ac:dyDescent="0.3">
      <c r="A1317">
        <v>1315</v>
      </c>
      <c r="B1317" t="s">
        <v>3125</v>
      </c>
      <c r="C1317" t="s">
        <v>7</v>
      </c>
      <c r="D1317" t="s">
        <v>672</v>
      </c>
      <c r="E1317" t="s">
        <v>3126</v>
      </c>
      <c r="F1317" t="s">
        <v>1396</v>
      </c>
      <c r="G1317" t="s">
        <v>1327</v>
      </c>
      <c r="H1317" s="1">
        <f t="shared" si="101"/>
        <v>5.5</v>
      </c>
      <c r="I1317" s="1">
        <f t="shared" si="102"/>
        <v>-0.93340000000000001</v>
      </c>
      <c r="J1317" s="1">
        <f t="shared" si="103"/>
        <v>21.2</v>
      </c>
      <c r="K1317" s="1">
        <f t="shared" si="103"/>
        <v>62.2</v>
      </c>
      <c r="L1317" s="1" t="str">
        <f t="shared" si="104"/>
        <v>OK</v>
      </c>
      <c r="M1317" s="1" t="str">
        <f t="shared" si="105"/>
        <v>OK</v>
      </c>
    </row>
    <row r="1318" spans="1:13" x14ac:dyDescent="0.3">
      <c r="A1318">
        <v>1316</v>
      </c>
      <c r="B1318" t="s">
        <v>3127</v>
      </c>
      <c r="C1318" t="s">
        <v>2632</v>
      </c>
      <c r="D1318" t="s">
        <v>651</v>
      </c>
      <c r="E1318" t="s">
        <v>3128</v>
      </c>
      <c r="F1318" t="s">
        <v>3129</v>
      </c>
      <c r="G1318" t="s">
        <v>3130</v>
      </c>
      <c r="H1318" s="1">
        <f t="shared" si="101"/>
        <v>7.5</v>
      </c>
      <c r="I1318" s="1">
        <f t="shared" si="102"/>
        <v>0.107</v>
      </c>
      <c r="J1318" s="1">
        <f t="shared" si="103"/>
        <v>250.2</v>
      </c>
      <c r="K1318" s="1">
        <f t="shared" si="103"/>
        <v>0.309</v>
      </c>
      <c r="L1318" s="1" t="str">
        <f t="shared" si="104"/>
        <v>OK</v>
      </c>
      <c r="M1318" s="1" t="str">
        <f t="shared" si="105"/>
        <v>OK</v>
      </c>
    </row>
    <row r="1319" spans="1:13" x14ac:dyDescent="0.3">
      <c r="A1319">
        <v>1317</v>
      </c>
      <c r="B1319" t="s">
        <v>3131</v>
      </c>
      <c r="C1319" t="s">
        <v>7</v>
      </c>
      <c r="D1319" t="s">
        <v>229</v>
      </c>
      <c r="E1319" t="s">
        <v>3132</v>
      </c>
      <c r="F1319" t="s">
        <v>1052</v>
      </c>
      <c r="G1319" t="s">
        <v>1194</v>
      </c>
      <c r="H1319" s="1">
        <f t="shared" si="101"/>
        <v>8.9</v>
      </c>
      <c r="I1319" s="1">
        <f t="shared" si="102"/>
        <v>0.69599999999999995</v>
      </c>
      <c r="J1319" s="1">
        <f t="shared" si="103"/>
        <v>4.5</v>
      </c>
      <c r="K1319" s="1">
        <f t="shared" si="103"/>
        <v>16.7</v>
      </c>
      <c r="L1319" s="1" t="str">
        <f t="shared" si="104"/>
        <v>OK</v>
      </c>
      <c r="M1319" s="1" t="str">
        <f t="shared" si="105"/>
        <v>OK</v>
      </c>
    </row>
    <row r="1320" spans="1:13" x14ac:dyDescent="0.3">
      <c r="A1320">
        <v>1318</v>
      </c>
      <c r="B1320" t="s">
        <v>3133</v>
      </c>
      <c r="C1320" t="s">
        <v>112</v>
      </c>
      <c r="D1320" t="s">
        <v>986</v>
      </c>
      <c r="E1320" t="s">
        <v>3134</v>
      </c>
      <c r="F1320" t="s">
        <v>1742</v>
      </c>
      <c r="G1320" t="s">
        <v>441</v>
      </c>
      <c r="H1320" s="1">
        <f t="shared" si="101"/>
        <v>19.7</v>
      </c>
      <c r="I1320" s="1">
        <f t="shared" si="102"/>
        <v>0.82140000000000002</v>
      </c>
      <c r="J1320" s="1">
        <f t="shared" si="103"/>
        <v>11.5</v>
      </c>
      <c r="K1320" s="1">
        <f t="shared" si="103"/>
        <v>5.3</v>
      </c>
      <c r="L1320" s="1" t="str">
        <f t="shared" si="104"/>
        <v>OK</v>
      </c>
      <c r="M1320" s="1" t="str">
        <f t="shared" si="105"/>
        <v>OK</v>
      </c>
    </row>
    <row r="1321" spans="1:13" x14ac:dyDescent="0.3">
      <c r="A1321">
        <v>1319</v>
      </c>
      <c r="B1321" t="s">
        <v>3135</v>
      </c>
      <c r="C1321" t="s">
        <v>400</v>
      </c>
      <c r="D1321" t="s">
        <v>167</v>
      </c>
      <c r="E1321" t="s">
        <v>3136</v>
      </c>
      <c r="F1321" t="s">
        <v>3137</v>
      </c>
      <c r="G1321" t="s">
        <v>606</v>
      </c>
      <c r="H1321" s="1">
        <f t="shared" si="101"/>
        <v>9.6999999999999993</v>
      </c>
      <c r="I1321" s="1">
        <f t="shared" si="102"/>
        <v>0.30110000000000003</v>
      </c>
      <c r="J1321" s="1">
        <f t="shared" si="103"/>
        <v>89</v>
      </c>
      <c r="K1321" s="1">
        <f t="shared" si="103"/>
        <v>4.5999999999999996</v>
      </c>
      <c r="L1321" s="1" t="str">
        <f t="shared" si="104"/>
        <v>OK</v>
      </c>
      <c r="M1321" s="1" t="str">
        <f t="shared" si="105"/>
        <v>OK</v>
      </c>
    </row>
    <row r="1322" spans="1:13" x14ac:dyDescent="0.3">
      <c r="A1322">
        <v>1320</v>
      </c>
      <c r="B1322" t="s">
        <v>3138</v>
      </c>
      <c r="C1322" t="s">
        <v>7</v>
      </c>
      <c r="D1322" t="s">
        <v>520</v>
      </c>
      <c r="E1322" t="s">
        <v>3139</v>
      </c>
      <c r="F1322" t="s">
        <v>426</v>
      </c>
      <c r="G1322" t="s">
        <v>1759</v>
      </c>
      <c r="H1322" s="1">
        <f t="shared" si="101"/>
        <v>4.2</v>
      </c>
      <c r="I1322" s="1">
        <f t="shared" si="102"/>
        <v>0.96499999999999997</v>
      </c>
      <c r="J1322" s="1">
        <f t="shared" si="103"/>
        <v>8.1999999999999993</v>
      </c>
      <c r="K1322" s="1">
        <f t="shared" si="103"/>
        <v>22.9</v>
      </c>
      <c r="L1322" s="1" t="str">
        <f t="shared" si="104"/>
        <v>OK</v>
      </c>
      <c r="M1322" s="1" t="str">
        <f t="shared" si="105"/>
        <v>OK</v>
      </c>
    </row>
    <row r="1323" spans="1:13" x14ac:dyDescent="0.3">
      <c r="A1323">
        <v>1321</v>
      </c>
      <c r="B1323" t="s">
        <v>3140</v>
      </c>
      <c r="C1323" t="s">
        <v>24</v>
      </c>
      <c r="D1323" t="s">
        <v>499</v>
      </c>
      <c r="E1323" t="s">
        <v>3141</v>
      </c>
      <c r="F1323" t="s">
        <v>601</v>
      </c>
      <c r="G1323" t="s">
        <v>1180</v>
      </c>
      <c r="H1323" s="1">
        <f t="shared" si="101"/>
        <v>3.5</v>
      </c>
      <c r="I1323" s="1">
        <f t="shared" si="102"/>
        <v>0.81299999999999994</v>
      </c>
      <c r="J1323" s="1">
        <f t="shared" si="103"/>
        <v>5.0999999999999996</v>
      </c>
      <c r="K1323" s="1">
        <f t="shared" si="103"/>
        <v>29.2</v>
      </c>
      <c r="L1323" s="1" t="str">
        <f t="shared" si="104"/>
        <v>OK</v>
      </c>
      <c r="M1323" s="1" t="str">
        <f t="shared" si="105"/>
        <v>OK</v>
      </c>
    </row>
    <row r="1324" spans="1:13" x14ac:dyDescent="0.3">
      <c r="A1324">
        <v>1322</v>
      </c>
      <c r="B1324" t="s">
        <v>3142</v>
      </c>
      <c r="C1324" t="s">
        <v>7</v>
      </c>
      <c r="D1324" t="s">
        <v>215</v>
      </c>
      <c r="E1324" t="s">
        <v>3143</v>
      </c>
      <c r="F1324" t="s">
        <v>591</v>
      </c>
      <c r="G1324" t="s">
        <v>298</v>
      </c>
      <c r="H1324" s="1">
        <f t="shared" si="101"/>
        <v>11.2</v>
      </c>
      <c r="I1324" s="1">
        <f t="shared" si="102"/>
        <v>0.63800000000000001</v>
      </c>
      <c r="J1324" s="1">
        <f t="shared" si="103"/>
        <v>7</v>
      </c>
      <c r="K1324" s="1">
        <f t="shared" si="103"/>
        <v>13.7</v>
      </c>
      <c r="L1324" s="1" t="str">
        <f t="shared" si="104"/>
        <v>OK</v>
      </c>
      <c r="M1324" s="1" t="str">
        <f t="shared" si="105"/>
        <v>OK</v>
      </c>
    </row>
    <row r="1325" spans="1:13" x14ac:dyDescent="0.3">
      <c r="A1325">
        <v>1323</v>
      </c>
      <c r="B1325" t="s">
        <v>3144</v>
      </c>
      <c r="C1325" t="s">
        <v>238</v>
      </c>
      <c r="D1325" t="s">
        <v>668</v>
      </c>
      <c r="E1325" t="s">
        <v>3145</v>
      </c>
      <c r="F1325" t="s">
        <v>269</v>
      </c>
      <c r="G1325" t="s">
        <v>1430</v>
      </c>
      <c r="H1325" s="1">
        <f t="shared" si="101"/>
        <v>28.5</v>
      </c>
      <c r="I1325" s="1">
        <f t="shared" si="102"/>
        <v>0.47160000000000002</v>
      </c>
      <c r="J1325" s="1">
        <f t="shared" si="103"/>
        <v>14.4</v>
      </c>
      <c r="K1325" s="1">
        <f t="shared" si="103"/>
        <v>10</v>
      </c>
      <c r="L1325" s="1" t="str">
        <f t="shared" si="104"/>
        <v>OK</v>
      </c>
      <c r="M1325" s="1" t="str">
        <f t="shared" si="105"/>
        <v>OK</v>
      </c>
    </row>
    <row r="1326" spans="1:13" x14ac:dyDescent="0.3">
      <c r="A1326">
        <v>1324</v>
      </c>
      <c r="B1326" t="s">
        <v>3146</v>
      </c>
      <c r="C1326" t="s">
        <v>7</v>
      </c>
      <c r="D1326" t="s">
        <v>839</v>
      </c>
      <c r="E1326" t="s">
        <v>3147</v>
      </c>
      <c r="F1326" t="s">
        <v>36</v>
      </c>
      <c r="G1326" t="s">
        <v>1439</v>
      </c>
      <c r="H1326" s="1">
        <f t="shared" si="101"/>
        <v>3</v>
      </c>
      <c r="I1326" s="1">
        <f t="shared" si="102"/>
        <v>0.18409999999999999</v>
      </c>
      <c r="J1326" s="1">
        <f t="shared" si="103"/>
        <v>37.700000000000003</v>
      </c>
      <c r="K1326" s="1">
        <f t="shared" si="103"/>
        <v>21.7</v>
      </c>
      <c r="L1326" s="1" t="str">
        <f t="shared" si="104"/>
        <v>OK</v>
      </c>
      <c r="M1326" s="1" t="str">
        <f t="shared" si="105"/>
        <v>OK</v>
      </c>
    </row>
    <row r="1327" spans="1:13" x14ac:dyDescent="0.3">
      <c r="A1327">
        <v>1325</v>
      </c>
      <c r="B1327" t="s">
        <v>3148</v>
      </c>
      <c r="C1327" t="s">
        <v>160</v>
      </c>
      <c r="D1327" t="s">
        <v>1490</v>
      </c>
      <c r="E1327" t="s">
        <v>3149</v>
      </c>
      <c r="F1327" t="s">
        <v>650</v>
      </c>
      <c r="G1327" t="s">
        <v>1052</v>
      </c>
      <c r="H1327" s="1">
        <f t="shared" si="101"/>
        <v>10.5</v>
      </c>
      <c r="I1327" s="1">
        <f t="shared" si="102"/>
        <v>0.70229999999999992</v>
      </c>
      <c r="J1327" s="1">
        <f t="shared" si="103"/>
        <v>26.2</v>
      </c>
      <c r="K1327" s="1">
        <f t="shared" si="103"/>
        <v>4.5</v>
      </c>
      <c r="L1327" s="1" t="str">
        <f t="shared" si="104"/>
        <v>OK</v>
      </c>
      <c r="M1327" s="1" t="str">
        <f t="shared" si="105"/>
        <v>OK</v>
      </c>
    </row>
    <row r="1328" spans="1:13" x14ac:dyDescent="0.3">
      <c r="A1328">
        <v>1326</v>
      </c>
      <c r="B1328" t="s">
        <v>3150</v>
      </c>
      <c r="C1328" t="s">
        <v>184</v>
      </c>
      <c r="D1328" t="s">
        <v>2078</v>
      </c>
      <c r="E1328" t="s">
        <v>3151</v>
      </c>
      <c r="F1328" t="s">
        <v>2078</v>
      </c>
      <c r="G1328" t="s">
        <v>1324</v>
      </c>
      <c r="H1328" s="1">
        <f t="shared" si="101"/>
        <v>11</v>
      </c>
      <c r="I1328" s="1">
        <f t="shared" si="102"/>
        <v>0.68920000000000003</v>
      </c>
      <c r="J1328" s="1">
        <f t="shared" si="103"/>
        <v>11</v>
      </c>
      <c r="K1328" s="1">
        <f t="shared" si="103"/>
        <v>12.9</v>
      </c>
      <c r="L1328" s="1" t="str">
        <f t="shared" si="104"/>
        <v>OK</v>
      </c>
      <c r="M1328" s="1" t="str">
        <f t="shared" si="105"/>
        <v>OK</v>
      </c>
    </row>
    <row r="1329" spans="1:13" x14ac:dyDescent="0.3">
      <c r="A1329">
        <v>1327</v>
      </c>
      <c r="B1329" t="s">
        <v>3152</v>
      </c>
      <c r="C1329" t="s">
        <v>165</v>
      </c>
      <c r="D1329" t="s">
        <v>348</v>
      </c>
      <c r="E1329" t="s">
        <v>3153</v>
      </c>
      <c r="F1329" t="s">
        <v>260</v>
      </c>
      <c r="G1329" t="s">
        <v>1778</v>
      </c>
      <c r="H1329" s="1">
        <f t="shared" si="101"/>
        <v>8</v>
      </c>
      <c r="I1329" s="1">
        <f t="shared" si="102"/>
        <v>0.5746</v>
      </c>
      <c r="J1329" s="1">
        <f t="shared" si="103"/>
        <v>12.5</v>
      </c>
      <c r="K1329" s="1">
        <f t="shared" si="103"/>
        <v>24.2</v>
      </c>
      <c r="L1329" s="1" t="str">
        <f t="shared" si="104"/>
        <v>OK</v>
      </c>
      <c r="M1329" s="1" t="str">
        <f t="shared" si="105"/>
        <v>OK</v>
      </c>
    </row>
    <row r="1330" spans="1:13" x14ac:dyDescent="0.3">
      <c r="A1330">
        <v>1328</v>
      </c>
      <c r="B1330" t="s">
        <v>3154</v>
      </c>
      <c r="C1330" t="s">
        <v>24</v>
      </c>
      <c r="D1330" t="s">
        <v>260</v>
      </c>
      <c r="E1330" t="s">
        <v>3155</v>
      </c>
      <c r="F1330" t="s">
        <v>417</v>
      </c>
      <c r="G1330" t="s">
        <v>1103</v>
      </c>
      <c r="H1330" s="1">
        <f t="shared" si="101"/>
        <v>12.5</v>
      </c>
      <c r="I1330" s="1">
        <f t="shared" si="102"/>
        <v>1.46E-2</v>
      </c>
      <c r="J1330" s="1">
        <f t="shared" si="103"/>
        <v>50.9</v>
      </c>
      <c r="K1330" s="1">
        <f t="shared" si="103"/>
        <v>2.9</v>
      </c>
      <c r="L1330" s="1" t="str">
        <f t="shared" si="104"/>
        <v>OK</v>
      </c>
      <c r="M1330" s="1" t="str">
        <f t="shared" si="105"/>
        <v>OK</v>
      </c>
    </row>
    <row r="1331" spans="1:13" x14ac:dyDescent="0.3">
      <c r="A1331">
        <v>1329</v>
      </c>
      <c r="B1331" t="s">
        <v>3156</v>
      </c>
      <c r="C1331" t="s">
        <v>7</v>
      </c>
      <c r="D1331" t="s">
        <v>472</v>
      </c>
      <c r="E1331" t="s">
        <v>1550</v>
      </c>
      <c r="F1331" t="s">
        <v>496</v>
      </c>
      <c r="G1331" t="s">
        <v>1960</v>
      </c>
      <c r="H1331" s="1">
        <f t="shared" si="101"/>
        <v>3.6</v>
      </c>
      <c r="I1331" s="1">
        <f t="shared" si="102"/>
        <v>1</v>
      </c>
      <c r="J1331" s="1">
        <f t="shared" si="103"/>
        <v>10.8</v>
      </c>
      <c r="K1331" s="1">
        <f t="shared" si="103"/>
        <v>21.1</v>
      </c>
      <c r="L1331" s="1" t="str">
        <f t="shared" si="104"/>
        <v>OK</v>
      </c>
      <c r="M1331" s="1" t="str">
        <f t="shared" si="105"/>
        <v>OK</v>
      </c>
    </row>
    <row r="1332" spans="1:13" x14ac:dyDescent="0.3">
      <c r="A1332">
        <v>1330</v>
      </c>
      <c r="B1332" t="s">
        <v>3157</v>
      </c>
      <c r="C1332" t="s">
        <v>165</v>
      </c>
      <c r="D1332" t="s">
        <v>224</v>
      </c>
      <c r="E1332" t="s">
        <v>3158</v>
      </c>
      <c r="F1332" t="s">
        <v>2196</v>
      </c>
      <c r="G1332" t="s">
        <v>1348</v>
      </c>
      <c r="H1332" s="1">
        <f t="shared" si="101"/>
        <v>16.3</v>
      </c>
      <c r="I1332" s="1">
        <f t="shared" si="102"/>
        <v>-0.38600000000000001</v>
      </c>
      <c r="J1332" s="1">
        <f t="shared" si="103"/>
        <v>22.1</v>
      </c>
      <c r="K1332" s="1">
        <f t="shared" si="103"/>
        <v>10.199999999999999</v>
      </c>
      <c r="L1332" s="1" t="str">
        <f t="shared" si="104"/>
        <v>OK</v>
      </c>
      <c r="M1332" s="1" t="str">
        <f t="shared" si="105"/>
        <v>OK</v>
      </c>
    </row>
    <row r="1333" spans="1:13" x14ac:dyDescent="0.3">
      <c r="A1333">
        <v>1331</v>
      </c>
      <c r="B1333" t="s">
        <v>3159</v>
      </c>
      <c r="C1333" t="s">
        <v>60</v>
      </c>
      <c r="D1333" t="s">
        <v>371</v>
      </c>
      <c r="E1333" t="s">
        <v>3160</v>
      </c>
      <c r="F1333" t="s">
        <v>451</v>
      </c>
      <c r="G1333" t="s">
        <v>1841</v>
      </c>
      <c r="H1333" s="1">
        <f t="shared" si="101"/>
        <v>6.4</v>
      </c>
      <c r="I1333" s="1">
        <f t="shared" si="102"/>
        <v>0.73560000000000003</v>
      </c>
      <c r="J1333" s="1">
        <f t="shared" si="103"/>
        <v>12.1</v>
      </c>
      <c r="K1333" s="1">
        <f t="shared" si="103"/>
        <v>26</v>
      </c>
      <c r="L1333" s="1" t="str">
        <f t="shared" si="104"/>
        <v>OK</v>
      </c>
      <c r="M1333" s="1" t="str">
        <f t="shared" si="105"/>
        <v>OK</v>
      </c>
    </row>
    <row r="1334" spans="1:13" x14ac:dyDescent="0.3">
      <c r="A1334">
        <v>1332</v>
      </c>
      <c r="B1334" t="s">
        <v>3161</v>
      </c>
      <c r="C1334" t="s">
        <v>7</v>
      </c>
      <c r="D1334" t="s">
        <v>823</v>
      </c>
      <c r="E1334" t="s">
        <v>3162</v>
      </c>
      <c r="F1334" t="s">
        <v>495</v>
      </c>
      <c r="G1334" t="s">
        <v>2027</v>
      </c>
      <c r="H1334" s="1">
        <f t="shared" si="101"/>
        <v>2.1</v>
      </c>
      <c r="I1334" s="1">
        <f t="shared" si="102"/>
        <v>0.127</v>
      </c>
      <c r="J1334" s="1">
        <f t="shared" si="103"/>
        <v>46.1</v>
      </c>
      <c r="K1334" s="1">
        <f t="shared" si="103"/>
        <v>17.7</v>
      </c>
      <c r="L1334" s="1" t="str">
        <f t="shared" si="104"/>
        <v>OK</v>
      </c>
      <c r="M1334" s="1" t="str">
        <f t="shared" si="105"/>
        <v>OK</v>
      </c>
    </row>
    <row r="1335" spans="1:13" x14ac:dyDescent="0.3">
      <c r="A1335">
        <v>1333</v>
      </c>
      <c r="B1335" t="s">
        <v>3163</v>
      </c>
      <c r="C1335" t="s">
        <v>7</v>
      </c>
      <c r="D1335" t="s">
        <v>1337</v>
      </c>
      <c r="E1335" t="s">
        <v>3164</v>
      </c>
      <c r="F1335" t="s">
        <v>324</v>
      </c>
      <c r="G1335" t="s">
        <v>388</v>
      </c>
      <c r="H1335" s="1">
        <f t="shared" si="101"/>
        <v>20</v>
      </c>
      <c r="I1335" s="1">
        <f t="shared" si="102"/>
        <v>0.52370000000000005</v>
      </c>
      <c r="J1335" s="1">
        <f t="shared" si="103"/>
        <v>6.7</v>
      </c>
      <c r="K1335" s="1">
        <f t="shared" si="103"/>
        <v>10.6</v>
      </c>
      <c r="L1335" s="1" t="str">
        <f t="shared" si="104"/>
        <v>OK</v>
      </c>
      <c r="M1335" s="1" t="str">
        <f t="shared" si="105"/>
        <v>OK</v>
      </c>
    </row>
    <row r="1336" spans="1:13" x14ac:dyDescent="0.3">
      <c r="A1336">
        <v>1334</v>
      </c>
      <c r="B1336" t="s">
        <v>3165</v>
      </c>
      <c r="C1336" t="s">
        <v>936</v>
      </c>
      <c r="D1336" t="s">
        <v>835</v>
      </c>
      <c r="E1336" t="s">
        <v>928</v>
      </c>
      <c r="F1336" t="s">
        <v>244</v>
      </c>
      <c r="G1336" t="s">
        <v>1337</v>
      </c>
      <c r="H1336" s="1">
        <f t="shared" si="101"/>
        <v>5.7</v>
      </c>
      <c r="I1336" s="1">
        <f t="shared" si="102"/>
        <v>1.1000000000000001</v>
      </c>
      <c r="J1336" s="1">
        <f t="shared" si="103"/>
        <v>9.1999999999999993</v>
      </c>
      <c r="K1336" s="1">
        <f t="shared" si="103"/>
        <v>20</v>
      </c>
      <c r="L1336" s="1" t="str">
        <f t="shared" si="104"/>
        <v>OK</v>
      </c>
      <c r="M1336" s="1" t="str">
        <f t="shared" si="105"/>
        <v>OK</v>
      </c>
    </row>
    <row r="1337" spans="1:13" x14ac:dyDescent="0.3">
      <c r="A1337">
        <v>1335</v>
      </c>
      <c r="B1337" t="s">
        <v>3166</v>
      </c>
      <c r="C1337" t="s">
        <v>24</v>
      </c>
      <c r="D1337" t="s">
        <v>843</v>
      </c>
      <c r="E1337" t="s">
        <v>3167</v>
      </c>
      <c r="F1337" t="s">
        <v>233</v>
      </c>
      <c r="G1337" t="s">
        <v>511</v>
      </c>
      <c r="H1337" s="1">
        <f t="shared" si="101"/>
        <v>3.3</v>
      </c>
      <c r="I1337" s="1">
        <f t="shared" si="102"/>
        <v>0.66379999999999995</v>
      </c>
      <c r="J1337" s="1">
        <f t="shared" si="103"/>
        <v>89.7</v>
      </c>
      <c r="K1337" s="1">
        <f t="shared" si="103"/>
        <v>4</v>
      </c>
      <c r="L1337" s="1" t="str">
        <f t="shared" si="104"/>
        <v>OK</v>
      </c>
      <c r="M1337" s="1" t="str">
        <f t="shared" si="105"/>
        <v>OK</v>
      </c>
    </row>
    <row r="1338" spans="1:13" x14ac:dyDescent="0.3">
      <c r="A1338">
        <v>1336</v>
      </c>
      <c r="B1338" t="s">
        <v>3168</v>
      </c>
      <c r="C1338" t="s">
        <v>439</v>
      </c>
      <c r="D1338" t="s">
        <v>1836</v>
      </c>
      <c r="E1338" t="s">
        <v>823</v>
      </c>
      <c r="F1338" t="s">
        <v>651</v>
      </c>
      <c r="G1338" t="s">
        <v>596</v>
      </c>
      <c r="H1338" s="1">
        <f t="shared" si="101"/>
        <v>9.9</v>
      </c>
      <c r="I1338" s="1">
        <f t="shared" si="102"/>
        <v>2.1</v>
      </c>
      <c r="J1338" s="1">
        <f t="shared" si="103"/>
        <v>7.5</v>
      </c>
      <c r="K1338" s="1">
        <f t="shared" si="103"/>
        <v>3.9</v>
      </c>
      <c r="L1338" s="1" t="str">
        <f t="shared" si="104"/>
        <v>OK</v>
      </c>
      <c r="M1338" s="1" t="str">
        <f t="shared" si="105"/>
        <v>OK</v>
      </c>
    </row>
    <row r="1339" spans="1:13" x14ac:dyDescent="0.3">
      <c r="A1339">
        <v>1337</v>
      </c>
      <c r="B1339" t="s">
        <v>3169</v>
      </c>
      <c r="C1339" t="s">
        <v>7</v>
      </c>
      <c r="D1339" t="s">
        <v>660</v>
      </c>
      <c r="E1339" t="s">
        <v>3170</v>
      </c>
      <c r="F1339" t="s">
        <v>1432</v>
      </c>
      <c r="G1339" t="s">
        <v>329</v>
      </c>
      <c r="H1339" s="1">
        <f t="shared" si="101"/>
        <v>5.2</v>
      </c>
      <c r="I1339" s="1">
        <f t="shared" si="102"/>
        <v>0.69099999999999995</v>
      </c>
      <c r="J1339" s="1">
        <f t="shared" si="103"/>
        <v>79.400000000000006</v>
      </c>
      <c r="K1339" s="1">
        <f t="shared" si="103"/>
        <v>7.3</v>
      </c>
      <c r="L1339" s="1" t="str">
        <f t="shared" si="104"/>
        <v>OK</v>
      </c>
      <c r="M1339" s="1" t="str">
        <f t="shared" si="105"/>
        <v>OK</v>
      </c>
    </row>
    <row r="1340" spans="1:13" x14ac:dyDescent="0.3">
      <c r="A1340">
        <v>1338</v>
      </c>
      <c r="B1340" t="s">
        <v>3171</v>
      </c>
      <c r="C1340" t="s">
        <v>24</v>
      </c>
      <c r="D1340" t="s">
        <v>672</v>
      </c>
      <c r="E1340" t="s">
        <v>1372</v>
      </c>
      <c r="F1340" t="s">
        <v>1598</v>
      </c>
      <c r="G1340" t="s">
        <v>303</v>
      </c>
      <c r="H1340" s="1">
        <f t="shared" si="101"/>
        <v>5.5</v>
      </c>
      <c r="I1340" s="1">
        <f t="shared" si="102"/>
        <v>1.5</v>
      </c>
      <c r="J1340" s="1">
        <f t="shared" si="103"/>
        <v>10.4</v>
      </c>
      <c r="K1340" s="1">
        <f t="shared" si="103"/>
        <v>15.1</v>
      </c>
      <c r="L1340" s="1" t="str">
        <f t="shared" si="104"/>
        <v>OK</v>
      </c>
      <c r="M1340" s="1" t="str">
        <f t="shared" si="105"/>
        <v>OK</v>
      </c>
    </row>
    <row r="1341" spans="1:13" x14ac:dyDescent="0.3">
      <c r="A1341">
        <v>1339</v>
      </c>
      <c r="B1341" t="s">
        <v>3172</v>
      </c>
      <c r="C1341" t="s">
        <v>160</v>
      </c>
      <c r="D1341" t="s">
        <v>672</v>
      </c>
      <c r="E1341" t="s">
        <v>3173</v>
      </c>
      <c r="F1341" t="s">
        <v>3174</v>
      </c>
      <c r="G1341" t="s">
        <v>499</v>
      </c>
      <c r="H1341" s="1">
        <f t="shared" si="101"/>
        <v>5.5</v>
      </c>
      <c r="I1341" s="1">
        <f t="shared" si="102"/>
        <v>0.87439999999999996</v>
      </c>
      <c r="J1341" s="1">
        <f t="shared" si="103"/>
        <v>49.6</v>
      </c>
      <c r="K1341" s="1">
        <f t="shared" si="103"/>
        <v>3.5</v>
      </c>
      <c r="L1341" s="1" t="str">
        <f t="shared" si="104"/>
        <v>OK</v>
      </c>
      <c r="M1341" s="1" t="str">
        <f t="shared" si="105"/>
        <v>OK</v>
      </c>
    </row>
    <row r="1342" spans="1:13" x14ac:dyDescent="0.3">
      <c r="A1342">
        <v>1340</v>
      </c>
      <c r="B1342" t="s">
        <v>3175</v>
      </c>
      <c r="C1342" t="s">
        <v>24</v>
      </c>
      <c r="D1342" t="s">
        <v>1382</v>
      </c>
      <c r="E1342" t="s">
        <v>3176</v>
      </c>
      <c r="F1342" t="s">
        <v>1154</v>
      </c>
      <c r="G1342" t="s">
        <v>1043</v>
      </c>
      <c r="H1342" s="1">
        <f t="shared" si="101"/>
        <v>60.5</v>
      </c>
      <c r="I1342" s="1">
        <f t="shared" si="102"/>
        <v>0.2001</v>
      </c>
      <c r="J1342" s="1">
        <f t="shared" si="103"/>
        <v>18.5</v>
      </c>
      <c r="K1342" s="1">
        <f t="shared" si="103"/>
        <v>2.2000000000000002</v>
      </c>
      <c r="L1342" s="1" t="str">
        <f t="shared" si="104"/>
        <v>OK</v>
      </c>
      <c r="M1342" s="1" t="str">
        <f t="shared" si="105"/>
        <v>OK</v>
      </c>
    </row>
    <row r="1343" spans="1:13" x14ac:dyDescent="0.3">
      <c r="A1343">
        <v>1341</v>
      </c>
      <c r="B1343" t="s">
        <v>3177</v>
      </c>
      <c r="C1343" t="s">
        <v>7</v>
      </c>
      <c r="D1343" t="s">
        <v>596</v>
      </c>
      <c r="E1343" t="s">
        <v>3178</v>
      </c>
      <c r="F1343" t="s">
        <v>2058</v>
      </c>
      <c r="G1343" t="s">
        <v>1012</v>
      </c>
      <c r="H1343" s="1">
        <f t="shared" si="101"/>
        <v>3.9</v>
      </c>
      <c r="I1343" s="1">
        <f t="shared" si="102"/>
        <v>0.43539999999999995</v>
      </c>
      <c r="J1343" s="1">
        <f t="shared" si="103"/>
        <v>24.4</v>
      </c>
      <c r="K1343" s="1">
        <f t="shared" si="103"/>
        <v>28.3</v>
      </c>
      <c r="L1343" s="1" t="str">
        <f t="shared" si="104"/>
        <v>OK</v>
      </c>
      <c r="M1343" s="1" t="str">
        <f t="shared" si="105"/>
        <v>OK</v>
      </c>
    </row>
    <row r="1344" spans="1:13" x14ac:dyDescent="0.3">
      <c r="A1344">
        <v>1342</v>
      </c>
      <c r="B1344" t="s">
        <v>3179</v>
      </c>
      <c r="C1344" t="s">
        <v>165</v>
      </c>
      <c r="D1344" t="s">
        <v>1143</v>
      </c>
      <c r="E1344" t="s">
        <v>3180</v>
      </c>
      <c r="F1344" t="s">
        <v>234</v>
      </c>
      <c r="G1344" t="s">
        <v>472</v>
      </c>
      <c r="H1344" s="1">
        <f t="shared" si="101"/>
        <v>23.5</v>
      </c>
      <c r="I1344" s="1">
        <f t="shared" si="102"/>
        <v>0.55079999999999996</v>
      </c>
      <c r="J1344" s="1">
        <f t="shared" si="103"/>
        <v>17.5</v>
      </c>
      <c r="K1344" s="1">
        <f t="shared" si="103"/>
        <v>3.6</v>
      </c>
      <c r="L1344" s="1" t="str">
        <f t="shared" si="104"/>
        <v>OK</v>
      </c>
      <c r="M1344" s="1" t="str">
        <f t="shared" si="105"/>
        <v>OK</v>
      </c>
    </row>
    <row r="1345" spans="1:13" x14ac:dyDescent="0.3">
      <c r="A1345">
        <v>1343</v>
      </c>
      <c r="B1345" t="s">
        <v>3181</v>
      </c>
      <c r="C1345" t="s">
        <v>945</v>
      </c>
      <c r="D1345" t="s">
        <v>835</v>
      </c>
      <c r="E1345" t="s">
        <v>3182</v>
      </c>
      <c r="F1345" t="s">
        <v>329</v>
      </c>
      <c r="G1345" t="s">
        <v>1913</v>
      </c>
      <c r="H1345" s="1">
        <f t="shared" si="101"/>
        <v>5.7</v>
      </c>
      <c r="I1345" s="1">
        <f t="shared" si="102"/>
        <v>0.86260000000000003</v>
      </c>
      <c r="J1345" s="1">
        <f t="shared" si="103"/>
        <v>7.3</v>
      </c>
      <c r="K1345" s="1">
        <f t="shared" si="103"/>
        <v>24.6</v>
      </c>
      <c r="L1345" s="1" t="str">
        <f t="shared" si="104"/>
        <v>OK</v>
      </c>
      <c r="M1345" s="1" t="str">
        <f t="shared" si="105"/>
        <v>OK</v>
      </c>
    </row>
    <row r="1346" spans="1:13" x14ac:dyDescent="0.3">
      <c r="A1346">
        <v>1344</v>
      </c>
      <c r="B1346" t="s">
        <v>3183</v>
      </c>
      <c r="C1346" t="s">
        <v>2221</v>
      </c>
      <c r="D1346" t="s">
        <v>814</v>
      </c>
      <c r="E1346" t="s">
        <v>3184</v>
      </c>
      <c r="F1346" t="s">
        <v>3185</v>
      </c>
      <c r="G1346" t="s">
        <v>672</v>
      </c>
      <c r="H1346" s="1">
        <f t="shared" si="101"/>
        <v>3.4</v>
      </c>
      <c r="I1346" s="1">
        <f t="shared" si="102"/>
        <v>0.78239999999999998</v>
      </c>
      <c r="J1346" s="1">
        <f t="shared" si="103"/>
        <v>56.7</v>
      </c>
      <c r="K1346" s="1">
        <f t="shared" si="103"/>
        <v>5.5</v>
      </c>
      <c r="L1346" s="1" t="str">
        <f t="shared" si="104"/>
        <v>OK</v>
      </c>
      <c r="M1346" s="1" t="str">
        <f t="shared" si="105"/>
        <v>OK</v>
      </c>
    </row>
    <row r="1347" spans="1:13" x14ac:dyDescent="0.3">
      <c r="A1347">
        <v>1345</v>
      </c>
      <c r="B1347" t="s">
        <v>3186</v>
      </c>
      <c r="C1347" t="s">
        <v>144</v>
      </c>
      <c r="D1347" t="s">
        <v>530</v>
      </c>
      <c r="E1347" t="s">
        <v>3187</v>
      </c>
      <c r="F1347" t="s">
        <v>172</v>
      </c>
      <c r="G1347" t="s">
        <v>633</v>
      </c>
      <c r="H1347" s="1">
        <f t="shared" ref="H1347:H1410" si="106">SUBSTITUTE(SUBSTITUTE(SUBSTITUTE(D1347, "$", ""), "B", ""), "M", "") / IF(RIGHT(D1347,1)="M", 1000, 1)</f>
        <v>7.4</v>
      </c>
      <c r="I1347" s="1">
        <f t="shared" ref="I1347:I1410" si="107">SUBSTITUTE(SUBSTITUTE(SUBSTITUTE(E1347, "$", ""), "B", ""), "M", "") / IF(RIGHT(E1347,1)="M", 1000, 1)</f>
        <v>-0.2</v>
      </c>
      <c r="J1347" s="1">
        <f t="shared" ref="J1347:K1410" si="108">SUBSTITUTE(SUBSTITUTE(SUBSTITUTE(F1347, "$", ""), "B", ""), "M", "") / IF(RIGHT(F1347,1)="M", 1000, 1)</f>
        <v>11.1</v>
      </c>
      <c r="K1347" s="1">
        <f t="shared" si="108"/>
        <v>75.3</v>
      </c>
      <c r="L1347" s="1" t="str">
        <f t="shared" ref="L1347:L1410" si="109">IF(OR(ISBLANK(H1347), ISBLANK(I1347), ISBLANK(J1347), ISBLANK(K1347)), "Missing Data", "OK")</f>
        <v>OK</v>
      </c>
      <c r="M1347" s="1" t="str">
        <f t="shared" ref="M1347:M1410" si="110">IF(OR(ISERROR(H1347), ISERROR(I1347), ISERROR(J1347), ISERROR(K1347)), "Error Found", "OK")</f>
        <v>OK</v>
      </c>
    </row>
    <row r="1348" spans="1:13" x14ac:dyDescent="0.3">
      <c r="A1348">
        <v>1346</v>
      </c>
      <c r="B1348" t="s">
        <v>3188</v>
      </c>
      <c r="C1348" t="s">
        <v>81</v>
      </c>
      <c r="D1348" t="s">
        <v>477</v>
      </c>
      <c r="E1348" t="s">
        <v>1550</v>
      </c>
      <c r="F1348" t="s">
        <v>446</v>
      </c>
      <c r="G1348" t="s">
        <v>1081</v>
      </c>
      <c r="H1348" s="1">
        <f t="shared" si="106"/>
        <v>6.8</v>
      </c>
      <c r="I1348" s="1">
        <f t="shared" si="107"/>
        <v>1</v>
      </c>
      <c r="J1348" s="1">
        <f t="shared" si="108"/>
        <v>6</v>
      </c>
      <c r="K1348" s="1">
        <f t="shared" si="108"/>
        <v>14.5</v>
      </c>
      <c r="L1348" s="1" t="str">
        <f t="shared" si="109"/>
        <v>OK</v>
      </c>
      <c r="M1348" s="1" t="str">
        <f t="shared" si="110"/>
        <v>OK</v>
      </c>
    </row>
    <row r="1349" spans="1:13" x14ac:dyDescent="0.3">
      <c r="A1349">
        <v>1347</v>
      </c>
      <c r="B1349" t="s">
        <v>3189</v>
      </c>
      <c r="C1349" t="s">
        <v>7</v>
      </c>
      <c r="D1349" t="s">
        <v>680</v>
      </c>
      <c r="E1349" t="s">
        <v>3190</v>
      </c>
      <c r="F1349" t="s">
        <v>693</v>
      </c>
      <c r="G1349" t="s">
        <v>1841</v>
      </c>
      <c r="H1349" s="1">
        <f t="shared" si="106"/>
        <v>5.9</v>
      </c>
      <c r="I1349" s="1">
        <f t="shared" si="107"/>
        <v>0.78010000000000002</v>
      </c>
      <c r="J1349" s="1">
        <f t="shared" si="108"/>
        <v>8.6</v>
      </c>
      <c r="K1349" s="1">
        <f t="shared" si="108"/>
        <v>26</v>
      </c>
      <c r="L1349" s="1" t="str">
        <f t="shared" si="109"/>
        <v>OK</v>
      </c>
      <c r="M1349" s="1" t="str">
        <f t="shared" si="110"/>
        <v>OK</v>
      </c>
    </row>
    <row r="1350" spans="1:13" x14ac:dyDescent="0.3">
      <c r="A1350">
        <v>1348</v>
      </c>
      <c r="B1350" t="s">
        <v>3191</v>
      </c>
      <c r="C1350" t="s">
        <v>112</v>
      </c>
      <c r="D1350" t="s">
        <v>1290</v>
      </c>
      <c r="E1350" t="s">
        <v>3192</v>
      </c>
      <c r="F1350" t="s">
        <v>868</v>
      </c>
      <c r="G1350" t="s">
        <v>1149</v>
      </c>
      <c r="H1350" s="1">
        <f t="shared" si="106"/>
        <v>22.4</v>
      </c>
      <c r="I1350" s="1">
        <f t="shared" si="107"/>
        <v>-6.6099999999999992E-2</v>
      </c>
      <c r="J1350" s="1">
        <f t="shared" si="108"/>
        <v>25.2</v>
      </c>
      <c r="K1350" s="1">
        <f t="shared" si="108"/>
        <v>1.3</v>
      </c>
      <c r="L1350" s="1" t="str">
        <f t="shared" si="109"/>
        <v>OK</v>
      </c>
      <c r="M1350" s="1" t="str">
        <f t="shared" si="110"/>
        <v>OK</v>
      </c>
    </row>
    <row r="1351" spans="1:13" x14ac:dyDescent="0.3">
      <c r="A1351">
        <v>1349</v>
      </c>
      <c r="B1351" t="s">
        <v>3193</v>
      </c>
      <c r="C1351" t="s">
        <v>307</v>
      </c>
      <c r="D1351" t="s">
        <v>1742</v>
      </c>
      <c r="E1351" t="s">
        <v>3194</v>
      </c>
      <c r="F1351" t="s">
        <v>1872</v>
      </c>
      <c r="G1351" t="s">
        <v>1781</v>
      </c>
      <c r="H1351" s="1">
        <f t="shared" si="106"/>
        <v>11.5</v>
      </c>
      <c r="I1351" s="1">
        <f t="shared" si="107"/>
        <v>0.5736</v>
      </c>
      <c r="J1351" s="1">
        <f t="shared" si="108"/>
        <v>15.5</v>
      </c>
      <c r="K1351" s="1">
        <f t="shared" si="108"/>
        <v>12</v>
      </c>
      <c r="L1351" s="1" t="str">
        <f t="shared" si="109"/>
        <v>OK</v>
      </c>
      <c r="M1351" s="1" t="str">
        <f t="shared" si="110"/>
        <v>OK</v>
      </c>
    </row>
    <row r="1352" spans="1:13" x14ac:dyDescent="0.3">
      <c r="A1352">
        <v>1350</v>
      </c>
      <c r="B1352" t="s">
        <v>3195</v>
      </c>
      <c r="C1352" t="s">
        <v>277</v>
      </c>
      <c r="D1352" t="s">
        <v>167</v>
      </c>
      <c r="E1352" t="s">
        <v>3196</v>
      </c>
      <c r="F1352" t="s">
        <v>1274</v>
      </c>
      <c r="G1352" t="s">
        <v>298</v>
      </c>
      <c r="H1352" s="1">
        <f t="shared" si="106"/>
        <v>9.6999999999999993</v>
      </c>
      <c r="I1352" s="1">
        <f t="shared" si="107"/>
        <v>0.51829999999999998</v>
      </c>
      <c r="J1352" s="1">
        <f t="shared" si="108"/>
        <v>18.2</v>
      </c>
      <c r="K1352" s="1">
        <f t="shared" si="108"/>
        <v>13.7</v>
      </c>
      <c r="L1352" s="1" t="str">
        <f t="shared" si="109"/>
        <v>OK</v>
      </c>
      <c r="M1352" s="1" t="str">
        <f t="shared" si="110"/>
        <v>OK</v>
      </c>
    </row>
    <row r="1353" spans="1:13" x14ac:dyDescent="0.3">
      <c r="A1353">
        <v>1351</v>
      </c>
      <c r="B1353" t="s">
        <v>3197</v>
      </c>
      <c r="C1353" t="s">
        <v>60</v>
      </c>
      <c r="D1353" t="s">
        <v>1880</v>
      </c>
      <c r="E1353" t="s">
        <v>3198</v>
      </c>
      <c r="F1353" t="s">
        <v>1241</v>
      </c>
      <c r="G1353" t="s">
        <v>1850</v>
      </c>
      <c r="H1353" s="1">
        <f t="shared" si="106"/>
        <v>16.100000000000001</v>
      </c>
      <c r="I1353" s="1">
        <f t="shared" si="107"/>
        <v>0.51910000000000001</v>
      </c>
      <c r="J1353" s="1">
        <f t="shared" si="108"/>
        <v>19.899999999999999</v>
      </c>
      <c r="K1353" s="1">
        <f t="shared" si="108"/>
        <v>8.3000000000000007</v>
      </c>
      <c r="L1353" s="1" t="str">
        <f t="shared" si="109"/>
        <v>OK</v>
      </c>
      <c r="M1353" s="1" t="str">
        <f t="shared" si="110"/>
        <v>OK</v>
      </c>
    </row>
    <row r="1354" spans="1:13" x14ac:dyDescent="0.3">
      <c r="A1354">
        <v>1352</v>
      </c>
      <c r="B1354" t="s">
        <v>3199</v>
      </c>
      <c r="C1354" t="s">
        <v>1189</v>
      </c>
      <c r="D1354" t="s">
        <v>914</v>
      </c>
      <c r="E1354" t="s">
        <v>3200</v>
      </c>
      <c r="F1354" t="s">
        <v>1771</v>
      </c>
      <c r="G1354" t="s">
        <v>1052</v>
      </c>
      <c r="H1354" s="1">
        <f t="shared" si="106"/>
        <v>19.100000000000001</v>
      </c>
      <c r="I1354" s="1">
        <f t="shared" si="107"/>
        <v>0.68170000000000008</v>
      </c>
      <c r="J1354" s="1">
        <f t="shared" si="108"/>
        <v>15.6</v>
      </c>
      <c r="K1354" s="1">
        <f t="shared" si="108"/>
        <v>4.5</v>
      </c>
      <c r="L1354" s="1" t="str">
        <f t="shared" si="109"/>
        <v>OK</v>
      </c>
      <c r="M1354" s="1" t="str">
        <f t="shared" si="110"/>
        <v>OK</v>
      </c>
    </row>
    <row r="1355" spans="1:13" x14ac:dyDescent="0.3">
      <c r="A1355">
        <v>1353</v>
      </c>
      <c r="B1355" t="s">
        <v>3201</v>
      </c>
      <c r="C1355" t="s">
        <v>909</v>
      </c>
      <c r="D1355" t="s">
        <v>496</v>
      </c>
      <c r="E1355" t="s">
        <v>3202</v>
      </c>
      <c r="F1355" t="s">
        <v>2693</v>
      </c>
      <c r="G1355" t="s">
        <v>1490</v>
      </c>
      <c r="H1355" s="1">
        <f t="shared" si="106"/>
        <v>10.8</v>
      </c>
      <c r="I1355" s="1">
        <f t="shared" si="107"/>
        <v>0.41869999999999996</v>
      </c>
      <c r="J1355" s="1">
        <f t="shared" si="108"/>
        <v>26.9</v>
      </c>
      <c r="K1355" s="1">
        <f t="shared" si="108"/>
        <v>10.5</v>
      </c>
      <c r="L1355" s="1" t="str">
        <f t="shared" si="109"/>
        <v>OK</v>
      </c>
      <c r="M1355" s="1" t="str">
        <f t="shared" si="110"/>
        <v>OK</v>
      </c>
    </row>
    <row r="1356" spans="1:13" x14ac:dyDescent="0.3">
      <c r="A1356">
        <v>1354</v>
      </c>
      <c r="B1356" t="s">
        <v>3203</v>
      </c>
      <c r="C1356" t="s">
        <v>133</v>
      </c>
      <c r="D1356" t="s">
        <v>1353</v>
      </c>
      <c r="E1356" t="s">
        <v>3204</v>
      </c>
      <c r="F1356" t="s">
        <v>701</v>
      </c>
      <c r="G1356" t="s">
        <v>814</v>
      </c>
      <c r="H1356" s="1">
        <f t="shared" si="106"/>
        <v>23.8</v>
      </c>
      <c r="I1356" s="1">
        <f t="shared" si="107"/>
        <v>0.2389</v>
      </c>
      <c r="J1356" s="1">
        <f t="shared" si="108"/>
        <v>24</v>
      </c>
      <c r="K1356" s="1">
        <f t="shared" si="108"/>
        <v>3.4</v>
      </c>
      <c r="L1356" s="1" t="str">
        <f t="shared" si="109"/>
        <v>OK</v>
      </c>
      <c r="M1356" s="1" t="str">
        <f t="shared" si="110"/>
        <v>OK</v>
      </c>
    </row>
    <row r="1357" spans="1:13" x14ac:dyDescent="0.3">
      <c r="A1357">
        <v>1355</v>
      </c>
      <c r="B1357" t="s">
        <v>3205</v>
      </c>
      <c r="C1357" t="s">
        <v>160</v>
      </c>
      <c r="D1357" t="s">
        <v>1103</v>
      </c>
      <c r="E1357" t="s">
        <v>3206</v>
      </c>
      <c r="F1357" t="s">
        <v>215</v>
      </c>
      <c r="G1357" t="s">
        <v>1290</v>
      </c>
      <c r="H1357" s="1">
        <f t="shared" si="106"/>
        <v>2.9</v>
      </c>
      <c r="I1357" s="1">
        <f t="shared" si="107"/>
        <v>0.87209999999999999</v>
      </c>
      <c r="J1357" s="1">
        <f t="shared" si="108"/>
        <v>11.2</v>
      </c>
      <c r="K1357" s="1">
        <f t="shared" si="108"/>
        <v>22.4</v>
      </c>
      <c r="L1357" s="1" t="str">
        <f t="shared" si="109"/>
        <v>OK</v>
      </c>
      <c r="M1357" s="1" t="str">
        <f t="shared" si="110"/>
        <v>OK</v>
      </c>
    </row>
    <row r="1358" spans="1:13" x14ac:dyDescent="0.3">
      <c r="A1358">
        <v>1356</v>
      </c>
      <c r="B1358" t="s">
        <v>3207</v>
      </c>
      <c r="C1358" t="s">
        <v>351</v>
      </c>
      <c r="D1358" t="s">
        <v>298</v>
      </c>
      <c r="E1358" t="s">
        <v>928</v>
      </c>
      <c r="F1358" t="s">
        <v>1497</v>
      </c>
      <c r="G1358" t="s">
        <v>371</v>
      </c>
      <c r="H1358" s="1">
        <f t="shared" si="106"/>
        <v>13.7</v>
      </c>
      <c r="I1358" s="1">
        <f t="shared" si="107"/>
        <v>1.1000000000000001</v>
      </c>
      <c r="J1358" s="1">
        <f t="shared" si="108"/>
        <v>13.2</v>
      </c>
      <c r="K1358" s="1">
        <f t="shared" si="108"/>
        <v>6.4</v>
      </c>
      <c r="L1358" s="1" t="str">
        <f t="shared" si="109"/>
        <v>OK</v>
      </c>
      <c r="M1358" s="1" t="str">
        <f t="shared" si="110"/>
        <v>OK</v>
      </c>
    </row>
    <row r="1359" spans="1:13" x14ac:dyDescent="0.3">
      <c r="A1359">
        <v>1357</v>
      </c>
      <c r="B1359" t="s">
        <v>3208</v>
      </c>
      <c r="C1359" t="s">
        <v>1189</v>
      </c>
      <c r="D1359" t="s">
        <v>843</v>
      </c>
      <c r="E1359" t="s">
        <v>3209</v>
      </c>
      <c r="F1359" t="s">
        <v>323</v>
      </c>
      <c r="G1359" t="s">
        <v>601</v>
      </c>
      <c r="H1359" s="1">
        <f t="shared" si="106"/>
        <v>3.3</v>
      </c>
      <c r="I1359" s="1">
        <f t="shared" si="107"/>
        <v>0.73799999999999999</v>
      </c>
      <c r="J1359" s="1">
        <f t="shared" si="108"/>
        <v>61.3</v>
      </c>
      <c r="K1359" s="1">
        <f t="shared" si="108"/>
        <v>5.0999999999999996</v>
      </c>
      <c r="L1359" s="1" t="str">
        <f t="shared" si="109"/>
        <v>OK</v>
      </c>
      <c r="M1359" s="1" t="str">
        <f t="shared" si="110"/>
        <v>OK</v>
      </c>
    </row>
    <row r="1360" spans="1:13" x14ac:dyDescent="0.3">
      <c r="A1360">
        <v>1358</v>
      </c>
      <c r="B1360" t="s">
        <v>3210</v>
      </c>
      <c r="C1360" t="s">
        <v>18</v>
      </c>
      <c r="D1360" t="s">
        <v>718</v>
      </c>
      <c r="E1360" t="s">
        <v>3211</v>
      </c>
      <c r="F1360" t="s">
        <v>1294</v>
      </c>
      <c r="G1360" t="s">
        <v>233</v>
      </c>
      <c r="H1360" s="1">
        <f t="shared" si="106"/>
        <v>1.7</v>
      </c>
      <c r="I1360" s="1">
        <f t="shared" si="107"/>
        <v>0.44950000000000001</v>
      </c>
      <c r="J1360" s="1">
        <f t="shared" si="108"/>
        <v>15.3</v>
      </c>
      <c r="K1360" s="1">
        <f t="shared" si="108"/>
        <v>89.7</v>
      </c>
      <c r="L1360" s="1" t="str">
        <f t="shared" si="109"/>
        <v>OK</v>
      </c>
      <c r="M1360" s="1" t="str">
        <f t="shared" si="110"/>
        <v>OK</v>
      </c>
    </row>
    <row r="1361" spans="1:13" x14ac:dyDescent="0.3">
      <c r="A1361">
        <v>1359</v>
      </c>
      <c r="B1361" t="s">
        <v>3212</v>
      </c>
      <c r="C1361" t="s">
        <v>351</v>
      </c>
      <c r="D1361" t="s">
        <v>559</v>
      </c>
      <c r="E1361" t="s">
        <v>3213</v>
      </c>
      <c r="F1361" t="s">
        <v>477</v>
      </c>
      <c r="G1361" t="s">
        <v>1108</v>
      </c>
      <c r="H1361" s="1">
        <f t="shared" si="106"/>
        <v>4.3</v>
      </c>
      <c r="I1361" s="1">
        <f t="shared" si="107"/>
        <v>0.99439999999999995</v>
      </c>
      <c r="J1361" s="1">
        <f t="shared" si="108"/>
        <v>6.8</v>
      </c>
      <c r="K1361" s="1">
        <f t="shared" si="108"/>
        <v>19.600000000000001</v>
      </c>
      <c r="L1361" s="1" t="str">
        <f t="shared" si="109"/>
        <v>OK</v>
      </c>
      <c r="M1361" s="1" t="str">
        <f t="shared" si="110"/>
        <v>OK</v>
      </c>
    </row>
    <row r="1362" spans="1:13" x14ac:dyDescent="0.3">
      <c r="A1362">
        <v>1360</v>
      </c>
      <c r="B1362" t="s">
        <v>3214</v>
      </c>
      <c r="C1362" t="s">
        <v>7</v>
      </c>
      <c r="D1362" t="s">
        <v>151</v>
      </c>
      <c r="E1362" t="s">
        <v>3215</v>
      </c>
      <c r="F1362" t="s">
        <v>229</v>
      </c>
      <c r="G1362" t="s">
        <v>249</v>
      </c>
      <c r="H1362" s="1">
        <f t="shared" si="106"/>
        <v>7.8</v>
      </c>
      <c r="I1362" s="1">
        <f t="shared" si="107"/>
        <v>0.71629999999999994</v>
      </c>
      <c r="J1362" s="1">
        <f t="shared" si="108"/>
        <v>8.9</v>
      </c>
      <c r="K1362" s="1">
        <f t="shared" si="108"/>
        <v>16.399999999999999</v>
      </c>
      <c r="L1362" s="1" t="str">
        <f t="shared" si="109"/>
        <v>OK</v>
      </c>
      <c r="M1362" s="1" t="str">
        <f t="shared" si="110"/>
        <v>OK</v>
      </c>
    </row>
    <row r="1363" spans="1:13" x14ac:dyDescent="0.3">
      <c r="A1363">
        <v>1361</v>
      </c>
      <c r="B1363" t="s">
        <v>3216</v>
      </c>
      <c r="C1363" t="s">
        <v>7</v>
      </c>
      <c r="D1363" t="s">
        <v>319</v>
      </c>
      <c r="E1363" t="s">
        <v>3066</v>
      </c>
      <c r="F1363" t="s">
        <v>3217</v>
      </c>
      <c r="G1363" t="s">
        <v>435</v>
      </c>
      <c r="H1363" s="1">
        <f t="shared" si="106"/>
        <v>4.8</v>
      </c>
      <c r="I1363" s="1">
        <f t="shared" si="107"/>
        <v>0.624</v>
      </c>
      <c r="J1363" s="1">
        <f t="shared" si="108"/>
        <v>87.1</v>
      </c>
      <c r="K1363" s="1">
        <f t="shared" si="108"/>
        <v>6.6</v>
      </c>
      <c r="L1363" s="1" t="str">
        <f t="shared" si="109"/>
        <v>OK</v>
      </c>
      <c r="M1363" s="1" t="str">
        <f t="shared" si="110"/>
        <v>OK</v>
      </c>
    </row>
    <row r="1364" spans="1:13" x14ac:dyDescent="0.3">
      <c r="A1364">
        <v>1362</v>
      </c>
      <c r="B1364" t="s">
        <v>3218</v>
      </c>
      <c r="C1364" t="s">
        <v>419</v>
      </c>
      <c r="D1364" t="s">
        <v>976</v>
      </c>
      <c r="E1364" t="s">
        <v>3219</v>
      </c>
      <c r="F1364" t="s">
        <v>1059</v>
      </c>
      <c r="G1364" t="s">
        <v>1598</v>
      </c>
      <c r="H1364" s="1">
        <f t="shared" si="106"/>
        <v>1.9</v>
      </c>
      <c r="I1364" s="1">
        <f t="shared" si="107"/>
        <v>0.65849999999999997</v>
      </c>
      <c r="J1364" s="1">
        <f t="shared" si="108"/>
        <v>36.799999999999997</v>
      </c>
      <c r="K1364" s="1">
        <f t="shared" si="108"/>
        <v>10.4</v>
      </c>
      <c r="L1364" s="1" t="str">
        <f t="shared" si="109"/>
        <v>OK</v>
      </c>
      <c r="M1364" s="1" t="str">
        <f t="shared" si="110"/>
        <v>OK</v>
      </c>
    </row>
    <row r="1365" spans="1:13" x14ac:dyDescent="0.3">
      <c r="A1365">
        <v>1363</v>
      </c>
      <c r="B1365" t="s">
        <v>3220</v>
      </c>
      <c r="C1365" t="s">
        <v>160</v>
      </c>
      <c r="D1365" t="s">
        <v>1415</v>
      </c>
      <c r="E1365" t="s">
        <v>3221</v>
      </c>
      <c r="F1365" t="s">
        <v>1572</v>
      </c>
      <c r="G1365" t="s">
        <v>220</v>
      </c>
      <c r="H1365" s="1">
        <f t="shared" si="106"/>
        <v>13.9</v>
      </c>
      <c r="I1365" s="1">
        <f t="shared" si="107"/>
        <v>0.68320000000000003</v>
      </c>
      <c r="J1365" s="1">
        <f t="shared" si="108"/>
        <v>16.2</v>
      </c>
      <c r="K1365" s="1">
        <f t="shared" si="108"/>
        <v>8.5</v>
      </c>
      <c r="L1365" s="1" t="str">
        <f t="shared" si="109"/>
        <v>OK</v>
      </c>
      <c r="M1365" s="1" t="str">
        <f t="shared" si="110"/>
        <v>OK</v>
      </c>
    </row>
    <row r="1366" spans="1:13" x14ac:dyDescent="0.3">
      <c r="A1366">
        <v>1364</v>
      </c>
      <c r="B1366" t="s">
        <v>3222</v>
      </c>
      <c r="C1366" t="s">
        <v>7</v>
      </c>
      <c r="D1366" t="s">
        <v>371</v>
      </c>
      <c r="E1366" t="s">
        <v>2338</v>
      </c>
      <c r="F1366" t="s">
        <v>426</v>
      </c>
      <c r="G1366" t="s">
        <v>701</v>
      </c>
      <c r="H1366" s="1">
        <f t="shared" si="106"/>
        <v>6.4</v>
      </c>
      <c r="I1366" s="1">
        <f t="shared" si="107"/>
        <v>0.69899999999999995</v>
      </c>
      <c r="J1366" s="1">
        <f t="shared" si="108"/>
        <v>8.1999999999999993</v>
      </c>
      <c r="K1366" s="1">
        <f t="shared" si="108"/>
        <v>24</v>
      </c>
      <c r="L1366" s="1" t="str">
        <f t="shared" si="109"/>
        <v>OK</v>
      </c>
      <c r="M1366" s="1" t="str">
        <f t="shared" si="110"/>
        <v>OK</v>
      </c>
    </row>
    <row r="1367" spans="1:13" x14ac:dyDescent="0.3">
      <c r="A1367">
        <v>1365</v>
      </c>
      <c r="B1367" t="s">
        <v>3223</v>
      </c>
      <c r="C1367" t="s">
        <v>7</v>
      </c>
      <c r="D1367" t="s">
        <v>201</v>
      </c>
      <c r="E1367" t="s">
        <v>3224</v>
      </c>
      <c r="F1367" t="s">
        <v>1716</v>
      </c>
      <c r="G1367" t="s">
        <v>368</v>
      </c>
      <c r="H1367" s="1">
        <f t="shared" si="106"/>
        <v>18.3</v>
      </c>
      <c r="I1367" s="1">
        <f t="shared" si="107"/>
        <v>0.62590000000000001</v>
      </c>
      <c r="J1367" s="1">
        <f t="shared" si="108"/>
        <v>12.6</v>
      </c>
      <c r="K1367" s="1">
        <f t="shared" si="108"/>
        <v>8.8000000000000007</v>
      </c>
      <c r="L1367" s="1" t="str">
        <f t="shared" si="109"/>
        <v>OK</v>
      </c>
      <c r="M1367" s="1" t="str">
        <f t="shared" si="110"/>
        <v>OK</v>
      </c>
    </row>
    <row r="1368" spans="1:13" x14ac:dyDescent="0.3">
      <c r="A1368">
        <v>1366</v>
      </c>
      <c r="B1368" t="s">
        <v>3225</v>
      </c>
      <c r="C1368" t="s">
        <v>184</v>
      </c>
      <c r="D1368" t="s">
        <v>460</v>
      </c>
      <c r="E1368" t="s">
        <v>3226</v>
      </c>
      <c r="F1368" t="s">
        <v>140</v>
      </c>
      <c r="G1368" t="s">
        <v>240</v>
      </c>
      <c r="H1368" s="1">
        <f t="shared" si="106"/>
        <v>5.8</v>
      </c>
      <c r="I1368" s="1">
        <f t="shared" si="107"/>
        <v>0.74709999999999999</v>
      </c>
      <c r="J1368" s="1">
        <f t="shared" si="108"/>
        <v>9.5</v>
      </c>
      <c r="K1368" s="1">
        <f t="shared" si="108"/>
        <v>27.3</v>
      </c>
      <c r="L1368" s="1" t="str">
        <f t="shared" si="109"/>
        <v>OK</v>
      </c>
      <c r="M1368" s="1" t="str">
        <f t="shared" si="110"/>
        <v>OK</v>
      </c>
    </row>
    <row r="1369" spans="1:13" x14ac:dyDescent="0.3">
      <c r="A1369">
        <v>1367</v>
      </c>
      <c r="B1369" t="s">
        <v>3227</v>
      </c>
      <c r="C1369" t="s">
        <v>7</v>
      </c>
      <c r="D1369" t="s">
        <v>482</v>
      </c>
      <c r="E1369" t="s">
        <v>3228</v>
      </c>
      <c r="F1369" t="s">
        <v>835</v>
      </c>
      <c r="G1369" t="s">
        <v>1704</v>
      </c>
      <c r="H1369" s="1">
        <f t="shared" si="106"/>
        <v>5</v>
      </c>
      <c r="I1369" s="1">
        <f t="shared" si="107"/>
        <v>0.79800000000000004</v>
      </c>
      <c r="J1369" s="1">
        <f t="shared" si="108"/>
        <v>5.7</v>
      </c>
      <c r="K1369" s="1">
        <f t="shared" si="108"/>
        <v>24.3</v>
      </c>
      <c r="L1369" s="1" t="str">
        <f t="shared" si="109"/>
        <v>OK</v>
      </c>
      <c r="M1369" s="1" t="str">
        <f t="shared" si="110"/>
        <v>OK</v>
      </c>
    </row>
    <row r="1370" spans="1:13" x14ac:dyDescent="0.3">
      <c r="A1370">
        <v>1368</v>
      </c>
      <c r="B1370" t="s">
        <v>3229</v>
      </c>
      <c r="C1370" t="s">
        <v>24</v>
      </c>
      <c r="D1370" t="s">
        <v>758</v>
      </c>
      <c r="E1370" t="s">
        <v>3230</v>
      </c>
      <c r="F1370" t="s">
        <v>2034</v>
      </c>
      <c r="G1370" t="s">
        <v>499</v>
      </c>
      <c r="H1370" s="1">
        <f t="shared" si="106"/>
        <v>3.2</v>
      </c>
      <c r="I1370" s="1">
        <f t="shared" si="107"/>
        <v>0.61299999999999999</v>
      </c>
      <c r="J1370" s="1">
        <f t="shared" si="108"/>
        <v>86.5</v>
      </c>
      <c r="K1370" s="1">
        <f t="shared" si="108"/>
        <v>3.5</v>
      </c>
      <c r="L1370" s="1" t="str">
        <f t="shared" si="109"/>
        <v>OK</v>
      </c>
      <c r="M1370" s="1" t="str">
        <f t="shared" si="110"/>
        <v>OK</v>
      </c>
    </row>
    <row r="1371" spans="1:13" x14ac:dyDescent="0.3">
      <c r="A1371">
        <v>1369</v>
      </c>
      <c r="B1371" t="s">
        <v>3231</v>
      </c>
      <c r="C1371" t="s">
        <v>24</v>
      </c>
      <c r="D1371" t="s">
        <v>758</v>
      </c>
      <c r="E1371" t="s">
        <v>3232</v>
      </c>
      <c r="F1371" t="s">
        <v>371</v>
      </c>
      <c r="G1371" t="s">
        <v>832</v>
      </c>
      <c r="H1371" s="1">
        <f t="shared" si="106"/>
        <v>3.2</v>
      </c>
      <c r="I1371" s="1">
        <f t="shared" si="107"/>
        <v>0.61809999999999998</v>
      </c>
      <c r="J1371" s="1">
        <f t="shared" si="108"/>
        <v>6.4</v>
      </c>
      <c r="K1371" s="1">
        <f t="shared" si="108"/>
        <v>39.299999999999997</v>
      </c>
      <c r="L1371" s="1" t="str">
        <f t="shared" si="109"/>
        <v>OK</v>
      </c>
      <c r="M1371" s="1" t="str">
        <f t="shared" si="110"/>
        <v>OK</v>
      </c>
    </row>
    <row r="1372" spans="1:13" x14ac:dyDescent="0.3">
      <c r="A1372">
        <v>1370</v>
      </c>
      <c r="B1372" t="s">
        <v>3233</v>
      </c>
      <c r="C1372" t="s">
        <v>112</v>
      </c>
      <c r="D1372" t="s">
        <v>1038</v>
      </c>
      <c r="E1372" t="s">
        <v>3234</v>
      </c>
      <c r="F1372" t="s">
        <v>1190</v>
      </c>
      <c r="G1372" t="s">
        <v>941</v>
      </c>
      <c r="H1372" s="1">
        <f t="shared" si="106"/>
        <v>19.3</v>
      </c>
      <c r="I1372" s="1">
        <f t="shared" si="107"/>
        <v>0.20019999999999999</v>
      </c>
      <c r="J1372" s="1">
        <f t="shared" si="108"/>
        <v>26.1</v>
      </c>
      <c r="K1372" s="1">
        <f t="shared" si="108"/>
        <v>3.1</v>
      </c>
      <c r="L1372" s="1" t="str">
        <f t="shared" si="109"/>
        <v>OK</v>
      </c>
      <c r="M1372" s="1" t="str">
        <f t="shared" si="110"/>
        <v>OK</v>
      </c>
    </row>
    <row r="1373" spans="1:13" x14ac:dyDescent="0.3">
      <c r="A1373">
        <v>1371</v>
      </c>
      <c r="B1373" t="s">
        <v>3235</v>
      </c>
      <c r="C1373" t="s">
        <v>7</v>
      </c>
      <c r="D1373" t="s">
        <v>749</v>
      </c>
      <c r="E1373" t="s">
        <v>3236</v>
      </c>
      <c r="F1373" t="s">
        <v>1467</v>
      </c>
      <c r="G1373" t="s">
        <v>1038</v>
      </c>
      <c r="H1373" s="1">
        <f t="shared" si="106"/>
        <v>5.6</v>
      </c>
      <c r="I1373" s="1">
        <f t="shared" si="107"/>
        <v>0.88549999999999995</v>
      </c>
      <c r="J1373" s="1">
        <f t="shared" si="108"/>
        <v>14.6</v>
      </c>
      <c r="K1373" s="1">
        <f t="shared" si="108"/>
        <v>19.3</v>
      </c>
      <c r="L1373" s="1" t="str">
        <f t="shared" si="109"/>
        <v>OK</v>
      </c>
      <c r="M1373" s="1" t="str">
        <f t="shared" si="110"/>
        <v>OK</v>
      </c>
    </row>
    <row r="1374" spans="1:13" x14ac:dyDescent="0.3">
      <c r="A1374">
        <v>1372</v>
      </c>
      <c r="B1374" t="s">
        <v>3237</v>
      </c>
      <c r="C1374" t="s">
        <v>60</v>
      </c>
      <c r="D1374" t="s">
        <v>430</v>
      </c>
      <c r="E1374" t="s">
        <v>3238</v>
      </c>
      <c r="F1374" t="s">
        <v>1468</v>
      </c>
      <c r="G1374" t="s">
        <v>319</v>
      </c>
      <c r="H1374" s="1">
        <f t="shared" si="106"/>
        <v>9.3000000000000007</v>
      </c>
      <c r="I1374" s="1">
        <f t="shared" si="107"/>
        <v>0.49889999999999995</v>
      </c>
      <c r="J1374" s="1">
        <f t="shared" si="108"/>
        <v>42.7</v>
      </c>
      <c r="K1374" s="1">
        <f t="shared" si="108"/>
        <v>4.8</v>
      </c>
      <c r="L1374" s="1" t="str">
        <f t="shared" si="109"/>
        <v>OK</v>
      </c>
      <c r="M1374" s="1" t="str">
        <f t="shared" si="110"/>
        <v>OK</v>
      </c>
    </row>
    <row r="1375" spans="1:13" x14ac:dyDescent="0.3">
      <c r="A1375">
        <v>1373</v>
      </c>
      <c r="B1375" t="s">
        <v>3239</v>
      </c>
      <c r="C1375" t="s">
        <v>24</v>
      </c>
      <c r="D1375" t="s">
        <v>1366</v>
      </c>
      <c r="E1375" t="s">
        <v>3240</v>
      </c>
      <c r="F1375" t="s">
        <v>1451</v>
      </c>
      <c r="G1375" t="s">
        <v>1550</v>
      </c>
      <c r="H1375" s="1">
        <f t="shared" si="106"/>
        <v>13.5</v>
      </c>
      <c r="I1375" s="1">
        <f t="shared" si="107"/>
        <v>-0.12919999999999998</v>
      </c>
      <c r="J1375" s="1">
        <f t="shared" si="108"/>
        <v>37.799999999999997</v>
      </c>
      <c r="K1375" s="1">
        <f t="shared" si="108"/>
        <v>1</v>
      </c>
      <c r="L1375" s="1" t="str">
        <f t="shared" si="109"/>
        <v>OK</v>
      </c>
      <c r="M1375" s="1" t="str">
        <f t="shared" si="110"/>
        <v>OK</v>
      </c>
    </row>
    <row r="1376" spans="1:13" x14ac:dyDescent="0.3">
      <c r="A1376">
        <v>1374</v>
      </c>
      <c r="B1376" t="s">
        <v>3241</v>
      </c>
      <c r="C1376" t="s">
        <v>160</v>
      </c>
      <c r="D1376" t="s">
        <v>1348</v>
      </c>
      <c r="E1376" t="s">
        <v>3242</v>
      </c>
      <c r="F1376" t="s">
        <v>411</v>
      </c>
      <c r="G1376" t="s">
        <v>1245</v>
      </c>
      <c r="H1376" s="1">
        <f t="shared" si="106"/>
        <v>10.199999999999999</v>
      </c>
      <c r="I1376" s="1">
        <f t="shared" si="107"/>
        <v>-0.94889999999999997</v>
      </c>
      <c r="J1376" s="1">
        <f t="shared" si="108"/>
        <v>57.4</v>
      </c>
      <c r="K1376" s="1">
        <f t="shared" si="108"/>
        <v>1.6</v>
      </c>
      <c r="L1376" s="1" t="str">
        <f t="shared" si="109"/>
        <v>OK</v>
      </c>
      <c r="M1376" s="1" t="str">
        <f t="shared" si="110"/>
        <v>OK</v>
      </c>
    </row>
    <row r="1377" spans="1:13" x14ac:dyDescent="0.3">
      <c r="A1377">
        <v>1375</v>
      </c>
      <c r="B1377" t="s">
        <v>3243</v>
      </c>
      <c r="C1377" t="s">
        <v>900</v>
      </c>
      <c r="D1377" t="s">
        <v>1087</v>
      </c>
      <c r="E1377" t="s">
        <v>3244</v>
      </c>
      <c r="F1377" t="s">
        <v>591</v>
      </c>
      <c r="G1377" t="s">
        <v>966</v>
      </c>
      <c r="H1377" s="1">
        <f t="shared" si="106"/>
        <v>3.7</v>
      </c>
      <c r="I1377" s="1">
        <f t="shared" si="107"/>
        <v>0.72220000000000006</v>
      </c>
      <c r="J1377" s="1">
        <f t="shared" si="108"/>
        <v>7</v>
      </c>
      <c r="K1377" s="1">
        <f t="shared" si="108"/>
        <v>27.9</v>
      </c>
      <c r="L1377" s="1" t="str">
        <f t="shared" si="109"/>
        <v>OK</v>
      </c>
      <c r="M1377" s="1" t="str">
        <f t="shared" si="110"/>
        <v>OK</v>
      </c>
    </row>
    <row r="1378" spans="1:13" x14ac:dyDescent="0.3">
      <c r="A1378">
        <v>1376</v>
      </c>
      <c r="B1378" t="s">
        <v>3245</v>
      </c>
      <c r="C1378" t="s">
        <v>238</v>
      </c>
      <c r="D1378" t="s">
        <v>1917</v>
      </c>
      <c r="E1378" t="s">
        <v>3246</v>
      </c>
      <c r="F1378" t="s">
        <v>3247</v>
      </c>
      <c r="G1378" t="s">
        <v>559</v>
      </c>
      <c r="H1378" s="1">
        <f t="shared" si="106"/>
        <v>7.1</v>
      </c>
      <c r="I1378" s="1">
        <f t="shared" si="107"/>
        <v>-0.23769999999999999</v>
      </c>
      <c r="J1378" s="1">
        <f t="shared" si="108"/>
        <v>161.4</v>
      </c>
      <c r="K1378" s="1">
        <f t="shared" si="108"/>
        <v>4.3</v>
      </c>
      <c r="L1378" s="1" t="str">
        <f t="shared" si="109"/>
        <v>OK</v>
      </c>
      <c r="M1378" s="1" t="str">
        <f t="shared" si="110"/>
        <v>OK</v>
      </c>
    </row>
    <row r="1379" spans="1:13" x14ac:dyDescent="0.3">
      <c r="A1379">
        <v>1377</v>
      </c>
      <c r="B1379" t="s">
        <v>3248</v>
      </c>
      <c r="C1379" t="s">
        <v>81</v>
      </c>
      <c r="D1379" t="s">
        <v>3249</v>
      </c>
      <c r="E1379" t="s">
        <v>1052</v>
      </c>
      <c r="F1379" t="s">
        <v>329</v>
      </c>
      <c r="G1379" t="s">
        <v>421</v>
      </c>
      <c r="H1379" s="1">
        <f t="shared" si="106"/>
        <v>0.123</v>
      </c>
      <c r="I1379" s="1">
        <f t="shared" si="107"/>
        <v>4.5</v>
      </c>
      <c r="J1379" s="1">
        <f t="shared" si="108"/>
        <v>7.3</v>
      </c>
      <c r="K1379" s="1">
        <f t="shared" si="108"/>
        <v>9.1</v>
      </c>
      <c r="L1379" s="1" t="str">
        <f t="shared" si="109"/>
        <v>OK</v>
      </c>
      <c r="M1379" s="1" t="str">
        <f t="shared" si="110"/>
        <v>OK</v>
      </c>
    </row>
    <row r="1380" spans="1:13" x14ac:dyDescent="0.3">
      <c r="A1380">
        <v>1378</v>
      </c>
      <c r="B1380" t="s">
        <v>3250</v>
      </c>
      <c r="C1380" t="s">
        <v>900</v>
      </c>
      <c r="D1380" t="s">
        <v>363</v>
      </c>
      <c r="E1380" t="s">
        <v>3251</v>
      </c>
      <c r="F1380" t="s">
        <v>1200</v>
      </c>
      <c r="G1380" t="s">
        <v>108</v>
      </c>
      <c r="H1380" s="1">
        <f t="shared" si="106"/>
        <v>10.7</v>
      </c>
      <c r="I1380" s="1">
        <f t="shared" si="107"/>
        <v>-5.9</v>
      </c>
      <c r="J1380" s="1">
        <f t="shared" si="108"/>
        <v>16.600000000000001</v>
      </c>
      <c r="K1380" s="1">
        <f t="shared" si="108"/>
        <v>18.899999999999999</v>
      </c>
      <c r="L1380" s="1" t="str">
        <f t="shared" si="109"/>
        <v>OK</v>
      </c>
      <c r="M1380" s="1" t="str">
        <f t="shared" si="110"/>
        <v>OK</v>
      </c>
    </row>
    <row r="1381" spans="1:13" x14ac:dyDescent="0.3">
      <c r="A1381">
        <v>1379</v>
      </c>
      <c r="B1381" t="s">
        <v>3252</v>
      </c>
      <c r="C1381" t="s">
        <v>7</v>
      </c>
      <c r="D1381" t="s">
        <v>324</v>
      </c>
      <c r="E1381" t="s">
        <v>3253</v>
      </c>
      <c r="F1381" t="s">
        <v>1324</v>
      </c>
      <c r="G1381" t="s">
        <v>1241</v>
      </c>
      <c r="H1381" s="1">
        <f t="shared" si="106"/>
        <v>6.7</v>
      </c>
      <c r="I1381" s="1">
        <f t="shared" si="107"/>
        <v>0.70750000000000002</v>
      </c>
      <c r="J1381" s="1">
        <f t="shared" si="108"/>
        <v>12.9</v>
      </c>
      <c r="K1381" s="1">
        <f t="shared" si="108"/>
        <v>19.899999999999999</v>
      </c>
      <c r="L1381" s="1" t="str">
        <f t="shared" si="109"/>
        <v>OK</v>
      </c>
      <c r="M1381" s="1" t="str">
        <f t="shared" si="110"/>
        <v>OK</v>
      </c>
    </row>
    <row r="1382" spans="1:13" x14ac:dyDescent="0.3">
      <c r="A1382">
        <v>1380</v>
      </c>
      <c r="B1382" t="s">
        <v>3254</v>
      </c>
      <c r="C1382" t="s">
        <v>238</v>
      </c>
      <c r="D1382" t="s">
        <v>314</v>
      </c>
      <c r="E1382" t="s">
        <v>3255</v>
      </c>
      <c r="F1382" t="s">
        <v>1278</v>
      </c>
      <c r="G1382" t="s">
        <v>1968</v>
      </c>
      <c r="H1382" s="1">
        <f t="shared" si="106"/>
        <v>11.6</v>
      </c>
      <c r="I1382" s="1">
        <f t="shared" si="107"/>
        <v>9.7000000000000003E-2</v>
      </c>
      <c r="J1382" s="1">
        <f t="shared" si="108"/>
        <v>21.6</v>
      </c>
      <c r="K1382" s="1">
        <f t="shared" si="108"/>
        <v>11.9</v>
      </c>
      <c r="L1382" s="1" t="str">
        <f t="shared" si="109"/>
        <v>OK</v>
      </c>
      <c r="M1382" s="1" t="str">
        <f t="shared" si="110"/>
        <v>OK</v>
      </c>
    </row>
    <row r="1383" spans="1:13" x14ac:dyDescent="0.3">
      <c r="A1383">
        <v>1381</v>
      </c>
      <c r="B1383" t="s">
        <v>3256</v>
      </c>
      <c r="C1383" t="s">
        <v>160</v>
      </c>
      <c r="D1383" t="s">
        <v>220</v>
      </c>
      <c r="E1383" t="s">
        <v>2008</v>
      </c>
      <c r="F1383" t="s">
        <v>1568</v>
      </c>
      <c r="G1383" t="s">
        <v>2175</v>
      </c>
      <c r="H1383" s="1">
        <f t="shared" si="106"/>
        <v>8.5</v>
      </c>
      <c r="I1383" s="1">
        <f t="shared" si="107"/>
        <v>-3</v>
      </c>
      <c r="J1383" s="1">
        <f t="shared" si="108"/>
        <v>76.599999999999994</v>
      </c>
      <c r="K1383" s="1">
        <f t="shared" si="108"/>
        <v>0.64100000000000001</v>
      </c>
      <c r="L1383" s="1" t="str">
        <f t="shared" si="109"/>
        <v>OK</v>
      </c>
      <c r="M1383" s="1" t="str">
        <f t="shared" si="110"/>
        <v>OK</v>
      </c>
    </row>
    <row r="1384" spans="1:13" x14ac:dyDescent="0.3">
      <c r="A1384">
        <v>1382</v>
      </c>
      <c r="B1384" t="s">
        <v>3257</v>
      </c>
      <c r="C1384" t="s">
        <v>184</v>
      </c>
      <c r="D1384" t="s">
        <v>1359</v>
      </c>
      <c r="E1384" t="s">
        <v>3258</v>
      </c>
      <c r="F1384" t="s">
        <v>1748</v>
      </c>
      <c r="G1384" t="s">
        <v>229</v>
      </c>
      <c r="H1384" s="1">
        <f t="shared" si="106"/>
        <v>1.8</v>
      </c>
      <c r="I1384" s="1">
        <f t="shared" si="107"/>
        <v>0.52210000000000001</v>
      </c>
      <c r="J1384" s="1">
        <f t="shared" si="108"/>
        <v>69.900000000000006</v>
      </c>
      <c r="K1384" s="1">
        <f t="shared" si="108"/>
        <v>8.9</v>
      </c>
      <c r="L1384" s="1" t="str">
        <f t="shared" si="109"/>
        <v>OK</v>
      </c>
      <c r="M1384" s="1" t="str">
        <f t="shared" si="110"/>
        <v>OK</v>
      </c>
    </row>
    <row r="1385" spans="1:13" x14ac:dyDescent="0.3">
      <c r="A1385">
        <v>1383</v>
      </c>
      <c r="B1385" t="s">
        <v>3259</v>
      </c>
      <c r="C1385" t="s">
        <v>1235</v>
      </c>
      <c r="D1385" t="s">
        <v>1301</v>
      </c>
      <c r="E1385" t="s">
        <v>3260</v>
      </c>
      <c r="F1385" t="s">
        <v>1505</v>
      </c>
      <c r="G1385" t="s">
        <v>1134</v>
      </c>
      <c r="H1385" s="1">
        <f t="shared" si="106"/>
        <v>15.8</v>
      </c>
      <c r="I1385" s="1">
        <f t="shared" si="107"/>
        <v>0.82440000000000002</v>
      </c>
      <c r="J1385" s="1">
        <f t="shared" si="108"/>
        <v>13.3</v>
      </c>
      <c r="K1385" s="1">
        <f t="shared" si="108"/>
        <v>2.8</v>
      </c>
      <c r="L1385" s="1" t="str">
        <f t="shared" si="109"/>
        <v>OK</v>
      </c>
      <c r="M1385" s="1" t="str">
        <f t="shared" si="110"/>
        <v>OK</v>
      </c>
    </row>
    <row r="1386" spans="1:13" x14ac:dyDescent="0.3">
      <c r="A1386">
        <v>1384</v>
      </c>
      <c r="B1386" t="s">
        <v>3261</v>
      </c>
      <c r="C1386" t="s">
        <v>253</v>
      </c>
      <c r="D1386" t="s">
        <v>559</v>
      </c>
      <c r="E1386" t="s">
        <v>3262</v>
      </c>
      <c r="F1386" t="s">
        <v>472</v>
      </c>
      <c r="G1386" t="s">
        <v>854</v>
      </c>
      <c r="H1386" s="1">
        <f t="shared" si="106"/>
        <v>4.3</v>
      </c>
      <c r="I1386" s="1">
        <f t="shared" si="107"/>
        <v>0.65949999999999998</v>
      </c>
      <c r="J1386" s="1">
        <f t="shared" si="108"/>
        <v>3.6</v>
      </c>
      <c r="K1386" s="1">
        <f t="shared" si="108"/>
        <v>32.299999999999997</v>
      </c>
      <c r="L1386" s="1" t="str">
        <f t="shared" si="109"/>
        <v>OK</v>
      </c>
      <c r="M1386" s="1" t="str">
        <f t="shared" si="110"/>
        <v>OK</v>
      </c>
    </row>
    <row r="1387" spans="1:13" x14ac:dyDescent="0.3">
      <c r="A1387">
        <v>1385</v>
      </c>
      <c r="B1387" t="s">
        <v>3263</v>
      </c>
      <c r="C1387" t="s">
        <v>24</v>
      </c>
      <c r="D1387" t="s">
        <v>396</v>
      </c>
      <c r="E1387" t="s">
        <v>3264</v>
      </c>
      <c r="F1387" t="s">
        <v>289</v>
      </c>
      <c r="G1387" t="s">
        <v>1401</v>
      </c>
      <c r="H1387" s="1">
        <f t="shared" si="106"/>
        <v>12.8</v>
      </c>
      <c r="I1387" s="1">
        <f t="shared" si="107"/>
        <v>-0.68</v>
      </c>
      <c r="J1387" s="1">
        <f t="shared" si="108"/>
        <v>13.1</v>
      </c>
      <c r="K1387" s="1">
        <f t="shared" si="108"/>
        <v>19.5</v>
      </c>
      <c r="L1387" s="1" t="str">
        <f t="shared" si="109"/>
        <v>OK</v>
      </c>
      <c r="M1387" s="1" t="str">
        <f t="shared" si="110"/>
        <v>OK</v>
      </c>
    </row>
    <row r="1388" spans="1:13" x14ac:dyDescent="0.3">
      <c r="A1388">
        <v>1386</v>
      </c>
      <c r="B1388" t="s">
        <v>3265</v>
      </c>
      <c r="C1388" t="s">
        <v>419</v>
      </c>
      <c r="D1388" t="s">
        <v>499</v>
      </c>
      <c r="E1388" t="s">
        <v>3266</v>
      </c>
      <c r="F1388" t="s">
        <v>554</v>
      </c>
      <c r="G1388" t="s">
        <v>1087</v>
      </c>
      <c r="H1388" s="1">
        <f t="shared" si="106"/>
        <v>3.5</v>
      </c>
      <c r="I1388" s="1">
        <f t="shared" si="107"/>
        <v>0.63779999999999992</v>
      </c>
      <c r="J1388" s="1">
        <f t="shared" si="108"/>
        <v>71</v>
      </c>
      <c r="K1388" s="1">
        <f t="shared" si="108"/>
        <v>3.7</v>
      </c>
      <c r="L1388" s="1" t="str">
        <f t="shared" si="109"/>
        <v>OK</v>
      </c>
      <c r="M1388" s="1" t="str">
        <f t="shared" si="110"/>
        <v>OK</v>
      </c>
    </row>
    <row r="1389" spans="1:13" x14ac:dyDescent="0.3">
      <c r="A1389">
        <v>1387</v>
      </c>
      <c r="B1389" t="s">
        <v>3267</v>
      </c>
      <c r="C1389" t="s">
        <v>24</v>
      </c>
      <c r="D1389" t="s">
        <v>1372</v>
      </c>
      <c r="E1389" t="s">
        <v>3268</v>
      </c>
      <c r="F1389" t="s">
        <v>2132</v>
      </c>
      <c r="G1389" t="s">
        <v>363</v>
      </c>
      <c r="H1389" s="1">
        <f t="shared" si="106"/>
        <v>1.5</v>
      </c>
      <c r="I1389" s="1">
        <f t="shared" si="107"/>
        <v>0.93579999999999997</v>
      </c>
      <c r="J1389" s="1">
        <f t="shared" si="108"/>
        <v>21.8</v>
      </c>
      <c r="K1389" s="1">
        <f t="shared" si="108"/>
        <v>10.7</v>
      </c>
      <c r="L1389" s="1" t="str">
        <f t="shared" si="109"/>
        <v>OK</v>
      </c>
      <c r="M1389" s="1" t="str">
        <f t="shared" si="110"/>
        <v>OK</v>
      </c>
    </row>
    <row r="1390" spans="1:13" x14ac:dyDescent="0.3">
      <c r="A1390">
        <v>1388</v>
      </c>
      <c r="B1390" t="s">
        <v>3269</v>
      </c>
      <c r="C1390" t="s">
        <v>7</v>
      </c>
      <c r="D1390" t="s">
        <v>446</v>
      </c>
      <c r="E1390" t="s">
        <v>3270</v>
      </c>
      <c r="F1390" t="s">
        <v>818</v>
      </c>
      <c r="G1390" t="s">
        <v>1348</v>
      </c>
      <c r="H1390" s="1">
        <f t="shared" si="106"/>
        <v>6</v>
      </c>
      <c r="I1390" s="1">
        <f t="shared" si="107"/>
        <v>-0.33600000000000002</v>
      </c>
      <c r="J1390" s="1">
        <f t="shared" si="108"/>
        <v>91.5</v>
      </c>
      <c r="K1390" s="1">
        <f t="shared" si="108"/>
        <v>10.199999999999999</v>
      </c>
      <c r="L1390" s="1" t="str">
        <f t="shared" si="109"/>
        <v>OK</v>
      </c>
      <c r="M1390" s="1" t="str">
        <f t="shared" si="110"/>
        <v>OK</v>
      </c>
    </row>
    <row r="1391" spans="1:13" x14ac:dyDescent="0.3">
      <c r="A1391">
        <v>1389</v>
      </c>
      <c r="B1391" t="s">
        <v>3271</v>
      </c>
      <c r="C1391" t="s">
        <v>2365</v>
      </c>
      <c r="D1391" t="s">
        <v>1700</v>
      </c>
      <c r="E1391" t="s">
        <v>3272</v>
      </c>
      <c r="F1391" t="s">
        <v>114</v>
      </c>
      <c r="G1391" t="s">
        <v>339</v>
      </c>
      <c r="H1391" s="1">
        <f t="shared" si="106"/>
        <v>12.2</v>
      </c>
      <c r="I1391" s="1">
        <f t="shared" si="107"/>
        <v>0.72450000000000003</v>
      </c>
      <c r="J1391" s="1">
        <f t="shared" si="108"/>
        <v>14.9</v>
      </c>
      <c r="K1391" s="1">
        <f t="shared" si="108"/>
        <v>9</v>
      </c>
      <c r="L1391" s="1" t="str">
        <f t="shared" si="109"/>
        <v>OK</v>
      </c>
      <c r="M1391" s="1" t="str">
        <f t="shared" si="110"/>
        <v>OK</v>
      </c>
    </row>
    <row r="1392" spans="1:13" x14ac:dyDescent="0.3">
      <c r="A1392">
        <v>1390</v>
      </c>
      <c r="B1392" t="s">
        <v>3273</v>
      </c>
      <c r="C1392" t="s">
        <v>144</v>
      </c>
      <c r="D1392" t="s">
        <v>559</v>
      </c>
      <c r="E1392" t="s">
        <v>3274</v>
      </c>
      <c r="F1392" t="s">
        <v>487</v>
      </c>
      <c r="G1392" t="s">
        <v>865</v>
      </c>
      <c r="H1392" s="1">
        <f t="shared" si="106"/>
        <v>4.3</v>
      </c>
      <c r="I1392" s="1">
        <f t="shared" si="107"/>
        <v>0.74870000000000003</v>
      </c>
      <c r="J1392" s="1">
        <f t="shared" si="108"/>
        <v>4.4000000000000004</v>
      </c>
      <c r="K1392" s="1">
        <f t="shared" si="108"/>
        <v>25.4</v>
      </c>
      <c r="L1392" s="1" t="str">
        <f t="shared" si="109"/>
        <v>OK</v>
      </c>
      <c r="M1392" s="1" t="str">
        <f t="shared" si="110"/>
        <v>OK</v>
      </c>
    </row>
    <row r="1393" spans="1:13" x14ac:dyDescent="0.3">
      <c r="A1393">
        <v>1391</v>
      </c>
      <c r="B1393" t="s">
        <v>3275</v>
      </c>
      <c r="C1393" t="s">
        <v>1622</v>
      </c>
      <c r="D1393" t="s">
        <v>1070</v>
      </c>
      <c r="E1393" t="s">
        <v>3276</v>
      </c>
      <c r="F1393" t="s">
        <v>3277</v>
      </c>
      <c r="G1393" t="s">
        <v>520</v>
      </c>
      <c r="H1393" s="1">
        <f t="shared" si="106"/>
        <v>2.5</v>
      </c>
      <c r="I1393" s="1">
        <f t="shared" si="107"/>
        <v>0.63839999999999997</v>
      </c>
      <c r="J1393" s="1">
        <f t="shared" si="108"/>
        <v>69.7</v>
      </c>
      <c r="K1393" s="1">
        <f t="shared" si="108"/>
        <v>4.2</v>
      </c>
      <c r="L1393" s="1" t="str">
        <f t="shared" si="109"/>
        <v>OK</v>
      </c>
      <c r="M1393" s="1" t="str">
        <f t="shared" si="110"/>
        <v>OK</v>
      </c>
    </row>
    <row r="1394" spans="1:13" x14ac:dyDescent="0.3">
      <c r="A1394">
        <v>1392</v>
      </c>
      <c r="B1394" t="s">
        <v>3278</v>
      </c>
      <c r="C1394" t="s">
        <v>24</v>
      </c>
      <c r="D1394" t="s">
        <v>530</v>
      </c>
      <c r="E1394" t="s">
        <v>1550</v>
      </c>
      <c r="F1394" t="s">
        <v>530</v>
      </c>
      <c r="G1394" t="s">
        <v>1742</v>
      </c>
      <c r="H1394" s="1">
        <f t="shared" si="106"/>
        <v>7.4</v>
      </c>
      <c r="I1394" s="1">
        <f t="shared" si="107"/>
        <v>1</v>
      </c>
      <c r="J1394" s="1">
        <f t="shared" si="108"/>
        <v>7.4</v>
      </c>
      <c r="K1394" s="1">
        <f t="shared" si="108"/>
        <v>11.5</v>
      </c>
      <c r="L1394" s="1" t="str">
        <f t="shared" si="109"/>
        <v>OK</v>
      </c>
      <c r="M1394" s="1" t="str">
        <f t="shared" si="110"/>
        <v>OK</v>
      </c>
    </row>
    <row r="1395" spans="1:13" x14ac:dyDescent="0.3">
      <c r="A1395">
        <v>1393</v>
      </c>
      <c r="B1395" t="s">
        <v>3279</v>
      </c>
      <c r="C1395" t="s">
        <v>24</v>
      </c>
      <c r="D1395" t="s">
        <v>491</v>
      </c>
      <c r="E1395" t="s">
        <v>3280</v>
      </c>
      <c r="F1395" t="s">
        <v>923</v>
      </c>
      <c r="G1395" t="s">
        <v>843</v>
      </c>
      <c r="H1395" s="1">
        <f t="shared" si="106"/>
        <v>15.2</v>
      </c>
      <c r="I1395" s="1">
        <f t="shared" si="107"/>
        <v>0.29449999999999998</v>
      </c>
      <c r="J1395" s="1">
        <f t="shared" si="108"/>
        <v>30.3</v>
      </c>
      <c r="K1395" s="1">
        <f t="shared" si="108"/>
        <v>3.3</v>
      </c>
      <c r="L1395" s="1" t="str">
        <f t="shared" si="109"/>
        <v>OK</v>
      </c>
      <c r="M1395" s="1" t="str">
        <f t="shared" si="110"/>
        <v>OK</v>
      </c>
    </row>
    <row r="1396" spans="1:13" x14ac:dyDescent="0.3">
      <c r="A1396">
        <v>1394</v>
      </c>
      <c r="B1396" t="s">
        <v>3281</v>
      </c>
      <c r="C1396" t="s">
        <v>7</v>
      </c>
      <c r="D1396" t="s">
        <v>1206</v>
      </c>
      <c r="E1396" t="s">
        <v>3282</v>
      </c>
      <c r="F1396" t="s">
        <v>559</v>
      </c>
      <c r="G1396" t="s">
        <v>244</v>
      </c>
      <c r="H1396" s="1">
        <f t="shared" si="106"/>
        <v>21.3</v>
      </c>
      <c r="I1396" s="1">
        <f t="shared" si="107"/>
        <v>0.51649999999999996</v>
      </c>
      <c r="J1396" s="1">
        <f t="shared" si="108"/>
        <v>4.3</v>
      </c>
      <c r="K1396" s="1">
        <f t="shared" si="108"/>
        <v>9.1999999999999993</v>
      </c>
      <c r="L1396" s="1" t="str">
        <f t="shared" si="109"/>
        <v>OK</v>
      </c>
      <c r="M1396" s="1" t="str">
        <f t="shared" si="110"/>
        <v>OK</v>
      </c>
    </row>
    <row r="1397" spans="1:13" x14ac:dyDescent="0.3">
      <c r="A1397">
        <v>1395</v>
      </c>
      <c r="B1397" t="s">
        <v>3283</v>
      </c>
      <c r="C1397" t="s">
        <v>24</v>
      </c>
      <c r="D1397" t="s">
        <v>660</v>
      </c>
      <c r="E1397" t="s">
        <v>3284</v>
      </c>
      <c r="F1397" t="s">
        <v>3285</v>
      </c>
      <c r="G1397" t="s">
        <v>1182</v>
      </c>
      <c r="H1397" s="1">
        <f t="shared" si="106"/>
        <v>5.2</v>
      </c>
      <c r="I1397" s="1">
        <f t="shared" si="107"/>
        <v>0.5242</v>
      </c>
      <c r="J1397" s="1">
        <f t="shared" si="108"/>
        <v>118.5</v>
      </c>
      <c r="K1397" s="1">
        <f t="shared" si="108"/>
        <v>1.4</v>
      </c>
      <c r="L1397" s="1" t="str">
        <f t="shared" si="109"/>
        <v>OK</v>
      </c>
      <c r="M1397" s="1" t="str">
        <f t="shared" si="110"/>
        <v>OK</v>
      </c>
    </row>
    <row r="1398" spans="1:13" x14ac:dyDescent="0.3">
      <c r="A1398">
        <v>1396</v>
      </c>
      <c r="B1398" t="s">
        <v>3286</v>
      </c>
      <c r="C1398" t="s">
        <v>3287</v>
      </c>
      <c r="D1398" t="s">
        <v>1070</v>
      </c>
      <c r="E1398" t="s">
        <v>3288</v>
      </c>
      <c r="F1398" t="s">
        <v>778</v>
      </c>
      <c r="G1398" t="s">
        <v>3289</v>
      </c>
      <c r="H1398" s="1">
        <f t="shared" si="106"/>
        <v>2.5</v>
      </c>
      <c r="I1398" s="1">
        <f t="shared" si="107"/>
        <v>0.70679999999999998</v>
      </c>
      <c r="J1398" s="1">
        <f t="shared" si="108"/>
        <v>55</v>
      </c>
      <c r="K1398" s="1">
        <f t="shared" si="108"/>
        <v>0.49299999999999999</v>
      </c>
      <c r="L1398" s="1" t="str">
        <f t="shared" si="109"/>
        <v>OK</v>
      </c>
      <c r="M1398" s="1" t="str">
        <f t="shared" si="110"/>
        <v>OK</v>
      </c>
    </row>
    <row r="1399" spans="1:13" x14ac:dyDescent="0.3">
      <c r="A1399">
        <v>1397</v>
      </c>
      <c r="B1399" t="s">
        <v>3290</v>
      </c>
      <c r="C1399" t="s">
        <v>24</v>
      </c>
      <c r="D1399" t="s">
        <v>1294</v>
      </c>
      <c r="E1399" t="s">
        <v>3291</v>
      </c>
      <c r="F1399" t="s">
        <v>1927</v>
      </c>
      <c r="G1399" t="s">
        <v>446</v>
      </c>
      <c r="H1399" s="1">
        <f t="shared" si="106"/>
        <v>15.3</v>
      </c>
      <c r="I1399" s="1">
        <f t="shared" si="107"/>
        <v>0.59670000000000001</v>
      </c>
      <c r="J1399" s="1">
        <f t="shared" si="108"/>
        <v>18.399999999999999</v>
      </c>
      <c r="K1399" s="1">
        <f t="shared" si="108"/>
        <v>6</v>
      </c>
      <c r="L1399" s="1" t="str">
        <f t="shared" si="109"/>
        <v>OK</v>
      </c>
      <c r="M1399" s="1" t="str">
        <f t="shared" si="110"/>
        <v>OK</v>
      </c>
    </row>
    <row r="1400" spans="1:13" x14ac:dyDescent="0.3">
      <c r="A1400">
        <v>1398</v>
      </c>
      <c r="B1400" t="s">
        <v>3292</v>
      </c>
      <c r="C1400" t="s">
        <v>238</v>
      </c>
      <c r="D1400" t="s">
        <v>229</v>
      </c>
      <c r="E1400" t="s">
        <v>3293</v>
      </c>
      <c r="F1400" t="s">
        <v>1872</v>
      </c>
      <c r="G1400" t="s">
        <v>496</v>
      </c>
      <c r="H1400" s="1">
        <f t="shared" si="106"/>
        <v>8.9</v>
      </c>
      <c r="I1400" s="1">
        <f t="shared" si="107"/>
        <v>0.75339999999999996</v>
      </c>
      <c r="J1400" s="1">
        <f t="shared" si="108"/>
        <v>15.5</v>
      </c>
      <c r="K1400" s="1">
        <f t="shared" si="108"/>
        <v>10.8</v>
      </c>
      <c r="L1400" s="1" t="str">
        <f t="shared" si="109"/>
        <v>OK</v>
      </c>
      <c r="M1400" s="1" t="str">
        <f t="shared" si="110"/>
        <v>OK</v>
      </c>
    </row>
    <row r="1401" spans="1:13" x14ac:dyDescent="0.3">
      <c r="A1401">
        <v>1399</v>
      </c>
      <c r="B1401" t="s">
        <v>3294</v>
      </c>
      <c r="C1401" t="s">
        <v>112</v>
      </c>
      <c r="D1401" t="s">
        <v>937</v>
      </c>
      <c r="E1401" t="s">
        <v>3295</v>
      </c>
      <c r="F1401" t="s">
        <v>948</v>
      </c>
      <c r="G1401" t="s">
        <v>591</v>
      </c>
      <c r="H1401" s="1">
        <f t="shared" si="106"/>
        <v>17.3</v>
      </c>
      <c r="I1401" s="1">
        <f t="shared" si="107"/>
        <v>0.41710000000000003</v>
      </c>
      <c r="J1401" s="1">
        <f t="shared" si="108"/>
        <v>24.1</v>
      </c>
      <c r="K1401" s="1">
        <f t="shared" si="108"/>
        <v>7</v>
      </c>
      <c r="L1401" s="1" t="str">
        <f t="shared" si="109"/>
        <v>OK</v>
      </c>
      <c r="M1401" s="1" t="str">
        <f t="shared" si="110"/>
        <v>OK</v>
      </c>
    </row>
    <row r="1402" spans="1:13" x14ac:dyDescent="0.3">
      <c r="A1402">
        <v>1400</v>
      </c>
      <c r="B1402" t="s">
        <v>3296</v>
      </c>
      <c r="C1402" t="s">
        <v>133</v>
      </c>
      <c r="D1402" t="s">
        <v>680</v>
      </c>
      <c r="E1402" t="s">
        <v>3297</v>
      </c>
      <c r="F1402" t="s">
        <v>1439</v>
      </c>
      <c r="G1402" t="s">
        <v>197</v>
      </c>
      <c r="H1402" s="1">
        <f t="shared" si="106"/>
        <v>5.9</v>
      </c>
      <c r="I1402" s="1">
        <f t="shared" si="107"/>
        <v>0.68220000000000003</v>
      </c>
      <c r="J1402" s="1">
        <f t="shared" si="108"/>
        <v>21.7</v>
      </c>
      <c r="K1402" s="1">
        <f t="shared" si="108"/>
        <v>13.6</v>
      </c>
      <c r="L1402" s="1" t="str">
        <f t="shared" si="109"/>
        <v>OK</v>
      </c>
      <c r="M1402" s="1" t="str">
        <f t="shared" si="110"/>
        <v>OK</v>
      </c>
    </row>
    <row r="1403" spans="1:13" x14ac:dyDescent="0.3">
      <c r="A1403">
        <v>1401</v>
      </c>
      <c r="B1403" t="s">
        <v>3298</v>
      </c>
      <c r="C1403" t="s">
        <v>160</v>
      </c>
      <c r="D1403" t="s">
        <v>1324</v>
      </c>
      <c r="E1403" t="s">
        <v>3299</v>
      </c>
      <c r="F1403" t="s">
        <v>2027</v>
      </c>
      <c r="G1403" t="s">
        <v>348</v>
      </c>
      <c r="H1403" s="1">
        <f t="shared" si="106"/>
        <v>12.9</v>
      </c>
      <c r="I1403" s="1">
        <f t="shared" si="107"/>
        <v>0.66720000000000002</v>
      </c>
      <c r="J1403" s="1">
        <f t="shared" si="108"/>
        <v>17.7</v>
      </c>
      <c r="K1403" s="1">
        <f t="shared" si="108"/>
        <v>8</v>
      </c>
      <c r="L1403" s="1" t="str">
        <f t="shared" si="109"/>
        <v>OK</v>
      </c>
      <c r="M1403" s="1" t="str">
        <f t="shared" si="110"/>
        <v>OK</v>
      </c>
    </row>
    <row r="1404" spans="1:13" x14ac:dyDescent="0.3">
      <c r="A1404">
        <v>1402</v>
      </c>
      <c r="B1404" t="s">
        <v>3300</v>
      </c>
      <c r="C1404" t="s">
        <v>2632</v>
      </c>
      <c r="D1404" t="s">
        <v>269</v>
      </c>
      <c r="E1404" t="s">
        <v>3301</v>
      </c>
      <c r="F1404" t="s">
        <v>255</v>
      </c>
      <c r="G1404" t="s">
        <v>843</v>
      </c>
      <c r="H1404" s="1">
        <f t="shared" si="106"/>
        <v>14.4</v>
      </c>
      <c r="I1404" s="1">
        <f t="shared" si="107"/>
        <v>0.87109999999999999</v>
      </c>
      <c r="J1404" s="1">
        <f t="shared" si="108"/>
        <v>8.4</v>
      </c>
      <c r="K1404" s="1">
        <f t="shared" si="108"/>
        <v>3.3</v>
      </c>
      <c r="L1404" s="1" t="str">
        <f t="shared" si="109"/>
        <v>OK</v>
      </c>
      <c r="M1404" s="1" t="str">
        <f t="shared" si="110"/>
        <v>OK</v>
      </c>
    </row>
    <row r="1405" spans="1:13" x14ac:dyDescent="0.3">
      <c r="A1405">
        <v>1403</v>
      </c>
      <c r="B1405" t="s">
        <v>3302</v>
      </c>
      <c r="C1405" t="s">
        <v>7</v>
      </c>
      <c r="D1405" t="s">
        <v>1493</v>
      </c>
      <c r="E1405" t="s">
        <v>3303</v>
      </c>
      <c r="F1405" t="s">
        <v>733</v>
      </c>
      <c r="G1405" t="s">
        <v>1149</v>
      </c>
      <c r="H1405" s="1">
        <f t="shared" si="106"/>
        <v>14.1</v>
      </c>
      <c r="I1405" s="1">
        <f t="shared" si="107"/>
        <v>-10.8</v>
      </c>
      <c r="J1405" s="1">
        <f t="shared" si="108"/>
        <v>33.200000000000003</v>
      </c>
      <c r="K1405" s="1">
        <f t="shared" si="108"/>
        <v>1.3</v>
      </c>
      <c r="L1405" s="1" t="str">
        <f t="shared" si="109"/>
        <v>OK</v>
      </c>
      <c r="M1405" s="1" t="str">
        <f t="shared" si="110"/>
        <v>OK</v>
      </c>
    </row>
    <row r="1406" spans="1:13" x14ac:dyDescent="0.3">
      <c r="A1406">
        <v>1404</v>
      </c>
      <c r="B1406" t="s">
        <v>3304</v>
      </c>
      <c r="C1406" t="s">
        <v>7</v>
      </c>
      <c r="D1406" t="s">
        <v>789</v>
      </c>
      <c r="E1406" t="s">
        <v>1343</v>
      </c>
      <c r="F1406" t="s">
        <v>1415</v>
      </c>
      <c r="G1406" t="s">
        <v>1415</v>
      </c>
      <c r="H1406" s="1">
        <f t="shared" si="106"/>
        <v>6.1</v>
      </c>
      <c r="I1406" s="1">
        <f t="shared" si="107"/>
        <v>1.2</v>
      </c>
      <c r="J1406" s="1">
        <f t="shared" si="108"/>
        <v>13.9</v>
      </c>
      <c r="K1406" s="1">
        <f t="shared" si="108"/>
        <v>13.9</v>
      </c>
      <c r="L1406" s="1" t="str">
        <f t="shared" si="109"/>
        <v>OK</v>
      </c>
      <c r="M1406" s="1" t="str">
        <f t="shared" si="110"/>
        <v>OK</v>
      </c>
    </row>
    <row r="1407" spans="1:13" x14ac:dyDescent="0.3">
      <c r="A1407">
        <v>1405</v>
      </c>
      <c r="B1407" t="s">
        <v>3305</v>
      </c>
      <c r="C1407" t="s">
        <v>1622</v>
      </c>
      <c r="D1407" t="s">
        <v>839</v>
      </c>
      <c r="E1407" t="s">
        <v>3306</v>
      </c>
      <c r="F1407" t="s">
        <v>239</v>
      </c>
      <c r="G1407" t="s">
        <v>601</v>
      </c>
      <c r="H1407" s="1">
        <f t="shared" si="106"/>
        <v>3</v>
      </c>
      <c r="I1407" s="1">
        <f t="shared" si="107"/>
        <v>0.61520000000000008</v>
      </c>
      <c r="J1407" s="1">
        <f t="shared" si="108"/>
        <v>71.5</v>
      </c>
      <c r="K1407" s="1">
        <f t="shared" si="108"/>
        <v>5.0999999999999996</v>
      </c>
      <c r="L1407" s="1" t="str">
        <f t="shared" si="109"/>
        <v>OK</v>
      </c>
      <c r="M1407" s="1" t="str">
        <f t="shared" si="110"/>
        <v>OK</v>
      </c>
    </row>
    <row r="1408" spans="1:13" x14ac:dyDescent="0.3">
      <c r="A1408">
        <v>1406</v>
      </c>
      <c r="B1408" t="s">
        <v>3307</v>
      </c>
      <c r="C1408" t="s">
        <v>112</v>
      </c>
      <c r="D1408" t="s">
        <v>2196</v>
      </c>
      <c r="E1408" t="s">
        <v>3308</v>
      </c>
      <c r="F1408" t="s">
        <v>2848</v>
      </c>
      <c r="G1408" t="s">
        <v>596</v>
      </c>
      <c r="H1408" s="1">
        <f t="shared" si="106"/>
        <v>22.1</v>
      </c>
      <c r="I1408" s="1">
        <f t="shared" si="107"/>
        <v>0.35699999999999998</v>
      </c>
      <c r="J1408" s="1">
        <f t="shared" si="108"/>
        <v>22.5</v>
      </c>
      <c r="K1408" s="1">
        <f t="shared" si="108"/>
        <v>3.9</v>
      </c>
      <c r="L1408" s="1" t="str">
        <f t="shared" si="109"/>
        <v>OK</v>
      </c>
      <c r="M1408" s="1" t="str">
        <f t="shared" si="110"/>
        <v>OK</v>
      </c>
    </row>
    <row r="1409" spans="1:13" x14ac:dyDescent="0.3">
      <c r="A1409">
        <v>1407</v>
      </c>
      <c r="B1409" t="s">
        <v>3309</v>
      </c>
      <c r="C1409" t="s">
        <v>60</v>
      </c>
      <c r="D1409" t="s">
        <v>823</v>
      </c>
      <c r="E1409" t="s">
        <v>3310</v>
      </c>
      <c r="F1409" t="s">
        <v>1087</v>
      </c>
      <c r="G1409" t="s">
        <v>1187</v>
      </c>
      <c r="H1409" s="1">
        <f t="shared" si="106"/>
        <v>2.1</v>
      </c>
      <c r="I1409" s="1">
        <f t="shared" si="107"/>
        <v>0.58229999999999993</v>
      </c>
      <c r="J1409" s="1">
        <f t="shared" si="108"/>
        <v>3.7</v>
      </c>
      <c r="K1409" s="1">
        <f t="shared" si="108"/>
        <v>39.1</v>
      </c>
      <c r="L1409" s="1" t="str">
        <f t="shared" si="109"/>
        <v>OK</v>
      </c>
      <c r="M1409" s="1" t="str">
        <f t="shared" si="110"/>
        <v>OK</v>
      </c>
    </row>
    <row r="1410" spans="1:13" x14ac:dyDescent="0.3">
      <c r="A1410">
        <v>1408</v>
      </c>
      <c r="B1410" t="s">
        <v>3311</v>
      </c>
      <c r="C1410" t="s">
        <v>7</v>
      </c>
      <c r="D1410" t="s">
        <v>220</v>
      </c>
      <c r="E1410" t="s">
        <v>3312</v>
      </c>
      <c r="F1410" t="s">
        <v>1850</v>
      </c>
      <c r="G1410" t="s">
        <v>1274</v>
      </c>
      <c r="H1410" s="1">
        <f t="shared" si="106"/>
        <v>8.5</v>
      </c>
      <c r="I1410" s="1">
        <f t="shared" si="107"/>
        <v>0.55420000000000003</v>
      </c>
      <c r="J1410" s="1">
        <f t="shared" si="108"/>
        <v>8.3000000000000007</v>
      </c>
      <c r="K1410" s="1">
        <f t="shared" si="108"/>
        <v>18.2</v>
      </c>
      <c r="L1410" s="1" t="str">
        <f t="shared" si="109"/>
        <v>OK</v>
      </c>
      <c r="M1410" s="1" t="str">
        <f t="shared" si="110"/>
        <v>OK</v>
      </c>
    </row>
    <row r="1411" spans="1:13" x14ac:dyDescent="0.3">
      <c r="A1411">
        <v>1409</v>
      </c>
      <c r="B1411" t="s">
        <v>3313</v>
      </c>
      <c r="C1411" t="s">
        <v>24</v>
      </c>
      <c r="D1411" t="s">
        <v>2158</v>
      </c>
      <c r="E1411" t="s">
        <v>3314</v>
      </c>
      <c r="F1411" t="s">
        <v>1047</v>
      </c>
      <c r="G1411" t="s">
        <v>224</v>
      </c>
      <c r="H1411" s="1">
        <f t="shared" ref="H1411:H1474" si="111">SUBSTITUTE(SUBSTITUTE(SUBSTITUTE(D1411, "$", ""), "B", ""), "M", "") / IF(RIGHT(D1411,1)="M", 1000, 1)</f>
        <v>6.9</v>
      </c>
      <c r="I1411" s="1">
        <f t="shared" ref="I1411:I1474" si="112">SUBSTITUTE(SUBSTITUTE(SUBSTITUTE(E1411, "$", ""), "B", ""), "M", "") / IF(RIGHT(E1411,1)="M", 1000, 1)</f>
        <v>-9.9400000000000002E-2</v>
      </c>
      <c r="J1411" s="1">
        <f t="shared" ref="J1411:K1474" si="113">SUBSTITUTE(SUBSTITUTE(SUBSTITUTE(F1411, "$", ""), "B", ""), "M", "") / IF(RIGHT(F1411,1)="M", 1000, 1)</f>
        <v>27.4</v>
      </c>
      <c r="K1411" s="1">
        <f t="shared" si="113"/>
        <v>16.3</v>
      </c>
      <c r="L1411" s="1" t="str">
        <f t="shared" ref="L1411:L1474" si="114">IF(OR(ISBLANK(H1411), ISBLANK(I1411), ISBLANK(J1411), ISBLANK(K1411)), "Missing Data", "OK")</f>
        <v>OK</v>
      </c>
      <c r="M1411" s="1" t="str">
        <f t="shared" ref="M1411:M1474" si="115">IF(OR(ISERROR(H1411), ISERROR(I1411), ISERROR(J1411), ISERROR(K1411)), "Error Found", "OK")</f>
        <v>OK</v>
      </c>
    </row>
    <row r="1412" spans="1:13" x14ac:dyDescent="0.3">
      <c r="A1412">
        <v>1410</v>
      </c>
      <c r="B1412" t="s">
        <v>3315</v>
      </c>
      <c r="C1412" t="s">
        <v>112</v>
      </c>
      <c r="D1412" t="s">
        <v>371</v>
      </c>
      <c r="E1412" t="s">
        <v>3316</v>
      </c>
      <c r="F1412" t="s">
        <v>3317</v>
      </c>
      <c r="G1412" t="s">
        <v>1128</v>
      </c>
      <c r="H1412" s="1">
        <f t="shared" si="111"/>
        <v>6.4</v>
      </c>
      <c r="I1412" s="1">
        <f t="shared" si="112"/>
        <v>0.4607</v>
      </c>
      <c r="J1412" s="1">
        <f t="shared" si="113"/>
        <v>110.7</v>
      </c>
      <c r="K1412" s="1">
        <f t="shared" si="113"/>
        <v>2</v>
      </c>
      <c r="L1412" s="1" t="str">
        <f t="shared" si="114"/>
        <v>OK</v>
      </c>
      <c r="M1412" s="1" t="str">
        <f t="shared" si="115"/>
        <v>OK</v>
      </c>
    </row>
    <row r="1413" spans="1:13" x14ac:dyDescent="0.3">
      <c r="A1413">
        <v>1411</v>
      </c>
      <c r="B1413" t="s">
        <v>3318</v>
      </c>
      <c r="C1413" t="s">
        <v>7</v>
      </c>
      <c r="D1413" t="s">
        <v>1467</v>
      </c>
      <c r="E1413" t="s">
        <v>3319</v>
      </c>
      <c r="F1413" t="s">
        <v>407</v>
      </c>
      <c r="G1413" t="s">
        <v>1654</v>
      </c>
      <c r="H1413" s="1">
        <f t="shared" si="111"/>
        <v>14.6</v>
      </c>
      <c r="I1413" s="1">
        <f t="shared" si="112"/>
        <v>0.47099999999999997</v>
      </c>
      <c r="J1413" s="1">
        <f t="shared" si="113"/>
        <v>6.2</v>
      </c>
      <c r="K1413" s="1">
        <f t="shared" si="113"/>
        <v>12.4</v>
      </c>
      <c r="L1413" s="1" t="str">
        <f t="shared" si="114"/>
        <v>OK</v>
      </c>
      <c r="M1413" s="1" t="str">
        <f t="shared" si="115"/>
        <v>OK</v>
      </c>
    </row>
    <row r="1414" spans="1:13" x14ac:dyDescent="0.3">
      <c r="A1414">
        <v>1412</v>
      </c>
      <c r="B1414" t="s">
        <v>3320</v>
      </c>
      <c r="C1414" t="s">
        <v>7</v>
      </c>
      <c r="D1414" t="s">
        <v>314</v>
      </c>
      <c r="E1414" t="s">
        <v>3321</v>
      </c>
      <c r="F1414" t="s">
        <v>215</v>
      </c>
      <c r="G1414" t="s">
        <v>547</v>
      </c>
      <c r="H1414" s="1">
        <f t="shared" si="111"/>
        <v>11.6</v>
      </c>
      <c r="I1414" s="1">
        <f t="shared" si="112"/>
        <v>0.70499999999999996</v>
      </c>
      <c r="J1414" s="1">
        <f t="shared" si="113"/>
        <v>11.2</v>
      </c>
      <c r="K1414" s="1">
        <f t="shared" si="113"/>
        <v>10.1</v>
      </c>
      <c r="L1414" s="1" t="str">
        <f t="shared" si="114"/>
        <v>OK</v>
      </c>
      <c r="M1414" s="1" t="str">
        <f t="shared" si="115"/>
        <v>OK</v>
      </c>
    </row>
    <row r="1415" spans="1:13" x14ac:dyDescent="0.3">
      <c r="A1415">
        <v>1413</v>
      </c>
      <c r="B1415" t="s">
        <v>3322</v>
      </c>
      <c r="C1415" t="s">
        <v>184</v>
      </c>
      <c r="D1415" t="s">
        <v>1836</v>
      </c>
      <c r="E1415" t="s">
        <v>3323</v>
      </c>
      <c r="F1415" t="s">
        <v>1075</v>
      </c>
      <c r="G1415" t="s">
        <v>491</v>
      </c>
      <c r="H1415" s="1">
        <f t="shared" si="111"/>
        <v>9.9</v>
      </c>
      <c r="I1415" s="1">
        <f t="shared" si="112"/>
        <v>7.6999999999999999E-2</v>
      </c>
      <c r="J1415" s="1">
        <f t="shared" si="113"/>
        <v>19.399999999999999</v>
      </c>
      <c r="K1415" s="1">
        <f t="shared" si="113"/>
        <v>15.2</v>
      </c>
      <c r="L1415" s="1" t="str">
        <f t="shared" si="114"/>
        <v>OK</v>
      </c>
      <c r="M1415" s="1" t="str">
        <f t="shared" si="115"/>
        <v>OK</v>
      </c>
    </row>
    <row r="1416" spans="1:13" x14ac:dyDescent="0.3">
      <c r="A1416">
        <v>1414</v>
      </c>
      <c r="B1416" t="s">
        <v>3324</v>
      </c>
      <c r="C1416" t="s">
        <v>24</v>
      </c>
      <c r="D1416" t="s">
        <v>1880</v>
      </c>
      <c r="E1416" t="s">
        <v>3325</v>
      </c>
      <c r="F1416" t="s">
        <v>407</v>
      </c>
      <c r="G1416" t="s">
        <v>1781</v>
      </c>
      <c r="H1416" s="1">
        <f t="shared" si="111"/>
        <v>16.100000000000001</v>
      </c>
      <c r="I1416" s="1">
        <f t="shared" si="112"/>
        <v>0.44539999999999996</v>
      </c>
      <c r="J1416" s="1">
        <f t="shared" si="113"/>
        <v>6.2</v>
      </c>
      <c r="K1416" s="1">
        <f t="shared" si="113"/>
        <v>12</v>
      </c>
      <c r="L1416" s="1" t="str">
        <f t="shared" si="114"/>
        <v>OK</v>
      </c>
      <c r="M1416" s="1" t="str">
        <f t="shared" si="115"/>
        <v>OK</v>
      </c>
    </row>
    <row r="1417" spans="1:13" x14ac:dyDescent="0.3">
      <c r="A1417">
        <v>1415</v>
      </c>
      <c r="B1417" t="s">
        <v>3326</v>
      </c>
      <c r="C1417" t="s">
        <v>7</v>
      </c>
      <c r="D1417" t="s">
        <v>435</v>
      </c>
      <c r="E1417" t="s">
        <v>928</v>
      </c>
      <c r="F1417" t="s">
        <v>1009</v>
      </c>
      <c r="G1417" t="s">
        <v>260</v>
      </c>
      <c r="H1417" s="1">
        <f t="shared" si="111"/>
        <v>6.6</v>
      </c>
      <c r="I1417" s="1">
        <f t="shared" si="112"/>
        <v>1.1000000000000001</v>
      </c>
      <c r="J1417" s="1">
        <f t="shared" si="113"/>
        <v>7.2</v>
      </c>
      <c r="K1417" s="1">
        <f t="shared" si="113"/>
        <v>12.5</v>
      </c>
      <c r="L1417" s="1" t="str">
        <f t="shared" si="114"/>
        <v>OK</v>
      </c>
      <c r="M1417" s="1" t="str">
        <f t="shared" si="115"/>
        <v>OK</v>
      </c>
    </row>
    <row r="1418" spans="1:13" x14ac:dyDescent="0.3">
      <c r="A1418">
        <v>1416</v>
      </c>
      <c r="B1418" t="s">
        <v>3327</v>
      </c>
      <c r="C1418" t="s">
        <v>112</v>
      </c>
      <c r="D1418" t="s">
        <v>1308</v>
      </c>
      <c r="E1418" t="s">
        <v>1616</v>
      </c>
      <c r="F1418" t="s">
        <v>1471</v>
      </c>
      <c r="G1418" t="s">
        <v>739</v>
      </c>
      <c r="H1418" s="1">
        <f t="shared" si="111"/>
        <v>16.8</v>
      </c>
      <c r="I1418" s="1">
        <f t="shared" si="112"/>
        <v>-1.7</v>
      </c>
      <c r="J1418" s="1">
        <f t="shared" si="113"/>
        <v>26.8</v>
      </c>
      <c r="K1418" s="1">
        <f t="shared" si="113"/>
        <v>3.8</v>
      </c>
      <c r="L1418" s="1" t="str">
        <f t="shared" si="114"/>
        <v>OK</v>
      </c>
      <c r="M1418" s="1" t="str">
        <f t="shared" si="115"/>
        <v>OK</v>
      </c>
    </row>
    <row r="1419" spans="1:13" x14ac:dyDescent="0.3">
      <c r="A1419">
        <v>1417</v>
      </c>
      <c r="B1419" t="s">
        <v>3328</v>
      </c>
      <c r="C1419" t="s">
        <v>160</v>
      </c>
      <c r="D1419" t="s">
        <v>430</v>
      </c>
      <c r="E1419" t="s">
        <v>3329</v>
      </c>
      <c r="F1419" t="s">
        <v>1903</v>
      </c>
      <c r="G1419" t="s">
        <v>758</v>
      </c>
      <c r="H1419" s="1">
        <f t="shared" si="111"/>
        <v>9.3000000000000007</v>
      </c>
      <c r="I1419" s="1">
        <f t="shared" si="112"/>
        <v>7.3400000000000007E-2</v>
      </c>
      <c r="J1419" s="1">
        <f t="shared" si="113"/>
        <v>60.2</v>
      </c>
      <c r="K1419" s="1">
        <f t="shared" si="113"/>
        <v>3.2</v>
      </c>
      <c r="L1419" s="1" t="str">
        <f t="shared" si="114"/>
        <v>OK</v>
      </c>
      <c r="M1419" s="1" t="str">
        <f t="shared" si="115"/>
        <v>OK</v>
      </c>
    </row>
    <row r="1420" spans="1:13" x14ac:dyDescent="0.3">
      <c r="A1420">
        <v>1418</v>
      </c>
      <c r="B1420" t="s">
        <v>3330</v>
      </c>
      <c r="C1420" t="s">
        <v>24</v>
      </c>
      <c r="D1420" t="s">
        <v>339</v>
      </c>
      <c r="E1420" t="s">
        <v>3331</v>
      </c>
      <c r="F1420" t="s">
        <v>1582</v>
      </c>
      <c r="G1420" t="s">
        <v>941</v>
      </c>
      <c r="H1420" s="1">
        <f t="shared" si="111"/>
        <v>9</v>
      </c>
      <c r="I1420" s="1">
        <f t="shared" si="112"/>
        <v>0.22969999999999999</v>
      </c>
      <c r="J1420" s="1">
        <f t="shared" si="113"/>
        <v>63.6</v>
      </c>
      <c r="K1420" s="1">
        <f t="shared" si="113"/>
        <v>3.1</v>
      </c>
      <c r="L1420" s="1" t="str">
        <f t="shared" si="114"/>
        <v>OK</v>
      </c>
      <c r="M1420" s="1" t="str">
        <f t="shared" si="115"/>
        <v>OK</v>
      </c>
    </row>
    <row r="1421" spans="1:13" x14ac:dyDescent="0.3">
      <c r="A1421">
        <v>1419</v>
      </c>
      <c r="B1421" t="s">
        <v>3332</v>
      </c>
      <c r="C1421" t="s">
        <v>307</v>
      </c>
      <c r="D1421" t="s">
        <v>229</v>
      </c>
      <c r="E1421" t="s">
        <v>3333</v>
      </c>
      <c r="F1421" t="s">
        <v>1386</v>
      </c>
      <c r="G1421" t="s">
        <v>156</v>
      </c>
      <c r="H1421" s="1">
        <f t="shared" si="111"/>
        <v>8.9</v>
      </c>
      <c r="I1421" s="1">
        <f t="shared" si="112"/>
        <v>0.39679999999999999</v>
      </c>
      <c r="J1421" s="1">
        <f t="shared" si="113"/>
        <v>25.9</v>
      </c>
      <c r="K1421" s="1">
        <f t="shared" si="113"/>
        <v>11.8</v>
      </c>
      <c r="L1421" s="1" t="str">
        <f t="shared" si="114"/>
        <v>OK</v>
      </c>
      <c r="M1421" s="1" t="str">
        <f t="shared" si="115"/>
        <v>OK</v>
      </c>
    </row>
    <row r="1422" spans="1:13" x14ac:dyDescent="0.3">
      <c r="A1422">
        <v>1420</v>
      </c>
      <c r="B1422" t="s">
        <v>3334</v>
      </c>
      <c r="C1422" t="s">
        <v>7</v>
      </c>
      <c r="D1422" t="s">
        <v>511</v>
      </c>
      <c r="E1422" t="s">
        <v>3335</v>
      </c>
      <c r="F1422" t="s">
        <v>1802</v>
      </c>
      <c r="G1422" t="s">
        <v>672</v>
      </c>
      <c r="H1422" s="1">
        <f t="shared" si="111"/>
        <v>4</v>
      </c>
      <c r="I1422" s="1">
        <f t="shared" si="112"/>
        <v>0.81499999999999995</v>
      </c>
      <c r="J1422" s="1">
        <f t="shared" si="113"/>
        <v>42.1</v>
      </c>
      <c r="K1422" s="1">
        <f t="shared" si="113"/>
        <v>5.5</v>
      </c>
      <c r="L1422" s="1" t="str">
        <f t="shared" si="114"/>
        <v>OK</v>
      </c>
      <c r="M1422" s="1" t="str">
        <f t="shared" si="115"/>
        <v>OK</v>
      </c>
    </row>
    <row r="1423" spans="1:13" x14ac:dyDescent="0.3">
      <c r="A1423">
        <v>1421</v>
      </c>
      <c r="B1423" t="s">
        <v>3336</v>
      </c>
      <c r="C1423" t="s">
        <v>133</v>
      </c>
      <c r="D1423" t="s">
        <v>843</v>
      </c>
      <c r="E1423" t="s">
        <v>2820</v>
      </c>
      <c r="F1423" t="s">
        <v>291</v>
      </c>
      <c r="G1423" t="s">
        <v>1781</v>
      </c>
      <c r="H1423" s="1">
        <f t="shared" si="111"/>
        <v>3.3</v>
      </c>
      <c r="I1423" s="1">
        <f t="shared" si="112"/>
        <v>-1.8</v>
      </c>
      <c r="J1423" s="1">
        <f t="shared" si="113"/>
        <v>59.2</v>
      </c>
      <c r="K1423" s="1">
        <f t="shared" si="113"/>
        <v>12</v>
      </c>
      <c r="L1423" s="1" t="str">
        <f t="shared" si="114"/>
        <v>OK</v>
      </c>
      <c r="M1423" s="1" t="str">
        <f t="shared" si="115"/>
        <v>OK</v>
      </c>
    </row>
    <row r="1424" spans="1:13" x14ac:dyDescent="0.3">
      <c r="A1424">
        <v>1422</v>
      </c>
      <c r="B1424" t="s">
        <v>3337</v>
      </c>
      <c r="C1424" t="s">
        <v>24</v>
      </c>
      <c r="D1424" t="s">
        <v>843</v>
      </c>
      <c r="E1424" t="s">
        <v>3338</v>
      </c>
      <c r="F1424" t="s">
        <v>3339</v>
      </c>
      <c r="G1424" t="s">
        <v>660</v>
      </c>
      <c r="H1424" s="1">
        <f t="shared" si="111"/>
        <v>3.3</v>
      </c>
      <c r="I1424" s="1">
        <f t="shared" si="112"/>
        <v>0.55929999999999991</v>
      </c>
      <c r="J1424" s="1">
        <f t="shared" si="113"/>
        <v>86.9</v>
      </c>
      <c r="K1424" s="1">
        <f t="shared" si="113"/>
        <v>5.2</v>
      </c>
      <c r="L1424" s="1" t="str">
        <f t="shared" si="114"/>
        <v>OK</v>
      </c>
      <c r="M1424" s="1" t="str">
        <f t="shared" si="115"/>
        <v>OK</v>
      </c>
    </row>
    <row r="1425" spans="1:13" x14ac:dyDescent="0.3">
      <c r="A1425">
        <v>1423</v>
      </c>
      <c r="B1425" t="s">
        <v>3340</v>
      </c>
      <c r="C1425" t="s">
        <v>7</v>
      </c>
      <c r="D1425" t="s">
        <v>964</v>
      </c>
      <c r="E1425" t="s">
        <v>3341</v>
      </c>
      <c r="F1425" t="s">
        <v>1952</v>
      </c>
      <c r="G1425" t="s">
        <v>1439</v>
      </c>
      <c r="H1425" s="1">
        <f t="shared" si="111"/>
        <v>2.6</v>
      </c>
      <c r="I1425" s="1">
        <f t="shared" si="112"/>
        <v>0.54089999999999994</v>
      </c>
      <c r="J1425" s="1">
        <f t="shared" si="113"/>
        <v>19.2</v>
      </c>
      <c r="K1425" s="1">
        <f t="shared" si="113"/>
        <v>21.7</v>
      </c>
      <c r="L1425" s="1" t="str">
        <f t="shared" si="114"/>
        <v>OK</v>
      </c>
      <c r="M1425" s="1" t="str">
        <f t="shared" si="115"/>
        <v>OK</v>
      </c>
    </row>
    <row r="1426" spans="1:13" x14ac:dyDescent="0.3">
      <c r="A1426">
        <v>1424</v>
      </c>
      <c r="B1426" t="s">
        <v>3342</v>
      </c>
      <c r="C1426" t="s">
        <v>60</v>
      </c>
      <c r="D1426" t="s">
        <v>1413</v>
      </c>
      <c r="E1426" t="s">
        <v>1591</v>
      </c>
      <c r="F1426" t="s">
        <v>1841</v>
      </c>
      <c r="G1426" t="s">
        <v>814</v>
      </c>
      <c r="H1426" s="1">
        <f t="shared" si="111"/>
        <v>16.899999999999999</v>
      </c>
      <c r="I1426" s="1">
        <f t="shared" si="112"/>
        <v>-2.2000000000000002</v>
      </c>
      <c r="J1426" s="1">
        <f t="shared" si="113"/>
        <v>26</v>
      </c>
      <c r="K1426" s="1">
        <f t="shared" si="113"/>
        <v>3.4</v>
      </c>
      <c r="L1426" s="1" t="str">
        <f t="shared" si="114"/>
        <v>OK</v>
      </c>
      <c r="M1426" s="1" t="str">
        <f t="shared" si="115"/>
        <v>OK</v>
      </c>
    </row>
    <row r="1427" spans="1:13" x14ac:dyDescent="0.3">
      <c r="A1427">
        <v>1425</v>
      </c>
      <c r="B1427" t="s">
        <v>3343</v>
      </c>
      <c r="C1427" t="s">
        <v>60</v>
      </c>
      <c r="D1427" t="s">
        <v>1219</v>
      </c>
      <c r="E1427" t="s">
        <v>3344</v>
      </c>
      <c r="F1427" t="s">
        <v>1759</v>
      </c>
      <c r="G1427" t="s">
        <v>284</v>
      </c>
      <c r="H1427" s="1">
        <f t="shared" si="111"/>
        <v>17</v>
      </c>
      <c r="I1427" s="1">
        <f t="shared" si="112"/>
        <v>0.15140000000000001</v>
      </c>
      <c r="J1427" s="1">
        <f t="shared" si="113"/>
        <v>22.9</v>
      </c>
      <c r="K1427" s="1">
        <f t="shared" si="113"/>
        <v>8.1</v>
      </c>
      <c r="L1427" s="1" t="str">
        <f t="shared" si="114"/>
        <v>OK</v>
      </c>
      <c r="M1427" s="1" t="str">
        <f t="shared" si="115"/>
        <v>OK</v>
      </c>
    </row>
    <row r="1428" spans="1:13" x14ac:dyDescent="0.3">
      <c r="A1428">
        <v>1426</v>
      </c>
      <c r="B1428" t="s">
        <v>3345</v>
      </c>
      <c r="C1428" t="s">
        <v>7</v>
      </c>
      <c r="D1428" t="s">
        <v>511</v>
      </c>
      <c r="E1428" t="s">
        <v>3346</v>
      </c>
      <c r="F1428" t="s">
        <v>1396</v>
      </c>
      <c r="G1428" t="s">
        <v>1505</v>
      </c>
      <c r="H1428" s="1">
        <f t="shared" si="111"/>
        <v>4</v>
      </c>
      <c r="I1428" s="1">
        <f t="shared" si="112"/>
        <v>0.69799999999999995</v>
      </c>
      <c r="J1428" s="1">
        <f t="shared" si="113"/>
        <v>21.2</v>
      </c>
      <c r="K1428" s="1">
        <f t="shared" si="113"/>
        <v>13.3</v>
      </c>
      <c r="L1428" s="1" t="str">
        <f t="shared" si="114"/>
        <v>OK</v>
      </c>
      <c r="M1428" s="1" t="str">
        <f t="shared" si="115"/>
        <v>OK</v>
      </c>
    </row>
    <row r="1429" spans="1:13" x14ac:dyDescent="0.3">
      <c r="A1429">
        <v>1427</v>
      </c>
      <c r="B1429" t="s">
        <v>3347</v>
      </c>
      <c r="C1429" t="s">
        <v>351</v>
      </c>
      <c r="D1429" t="s">
        <v>1134</v>
      </c>
      <c r="E1429" t="s">
        <v>3348</v>
      </c>
      <c r="F1429" t="s">
        <v>1212</v>
      </c>
      <c r="G1429" t="s">
        <v>994</v>
      </c>
      <c r="H1429" s="1">
        <f t="shared" si="111"/>
        <v>2.8</v>
      </c>
      <c r="I1429" s="1">
        <f t="shared" si="112"/>
        <v>0.1507</v>
      </c>
      <c r="J1429" s="1">
        <f t="shared" si="113"/>
        <v>24.8</v>
      </c>
      <c r="K1429" s="1">
        <f t="shared" si="113"/>
        <v>25.7</v>
      </c>
      <c r="L1429" s="1" t="str">
        <f t="shared" si="114"/>
        <v>OK</v>
      </c>
      <c r="M1429" s="1" t="str">
        <f t="shared" si="115"/>
        <v>OK</v>
      </c>
    </row>
    <row r="1430" spans="1:13" x14ac:dyDescent="0.3">
      <c r="A1430">
        <v>1428</v>
      </c>
      <c r="B1430" t="s">
        <v>3349</v>
      </c>
      <c r="C1430" t="s">
        <v>24</v>
      </c>
      <c r="D1430" t="s">
        <v>1286</v>
      </c>
      <c r="E1430" t="s">
        <v>3350</v>
      </c>
      <c r="F1430" t="s">
        <v>1054</v>
      </c>
      <c r="G1430" t="s">
        <v>814</v>
      </c>
      <c r="H1430" s="1">
        <f t="shared" si="111"/>
        <v>21</v>
      </c>
      <c r="I1430" s="1">
        <f t="shared" si="112"/>
        <v>0.50780000000000003</v>
      </c>
      <c r="J1430" s="1">
        <f t="shared" si="113"/>
        <v>17.2</v>
      </c>
      <c r="K1430" s="1">
        <f t="shared" si="113"/>
        <v>3.4</v>
      </c>
      <c r="L1430" s="1" t="str">
        <f t="shared" si="114"/>
        <v>OK</v>
      </c>
      <c r="M1430" s="1" t="str">
        <f t="shared" si="115"/>
        <v>OK</v>
      </c>
    </row>
    <row r="1431" spans="1:13" x14ac:dyDescent="0.3">
      <c r="A1431">
        <v>1429</v>
      </c>
      <c r="B1431" t="s">
        <v>3351</v>
      </c>
      <c r="C1431" t="s">
        <v>24</v>
      </c>
      <c r="D1431" t="s">
        <v>451</v>
      </c>
      <c r="E1431" t="s">
        <v>3352</v>
      </c>
      <c r="F1431" t="s">
        <v>1054</v>
      </c>
      <c r="G1431" t="s">
        <v>1917</v>
      </c>
      <c r="H1431" s="1">
        <f t="shared" si="111"/>
        <v>12.1</v>
      </c>
      <c r="I1431" s="1">
        <f t="shared" si="112"/>
        <v>0.74920000000000009</v>
      </c>
      <c r="J1431" s="1">
        <f t="shared" si="113"/>
        <v>17.2</v>
      </c>
      <c r="K1431" s="1">
        <f t="shared" si="113"/>
        <v>7.1</v>
      </c>
      <c r="L1431" s="1" t="str">
        <f t="shared" si="114"/>
        <v>OK</v>
      </c>
      <c r="M1431" s="1" t="str">
        <f t="shared" si="115"/>
        <v>OK</v>
      </c>
    </row>
    <row r="1432" spans="1:13" x14ac:dyDescent="0.3">
      <c r="A1432">
        <v>1430</v>
      </c>
      <c r="B1432" t="s">
        <v>3353</v>
      </c>
      <c r="C1432" t="s">
        <v>932</v>
      </c>
      <c r="D1432" t="s">
        <v>814</v>
      </c>
      <c r="E1432" t="s">
        <v>3354</v>
      </c>
      <c r="F1432" t="s">
        <v>1227</v>
      </c>
      <c r="G1432" t="s">
        <v>606</v>
      </c>
      <c r="H1432" s="1">
        <f t="shared" si="111"/>
        <v>3.4</v>
      </c>
      <c r="I1432" s="1">
        <f t="shared" si="112"/>
        <v>0.75149999999999995</v>
      </c>
      <c r="J1432" s="1">
        <f t="shared" si="113"/>
        <v>45.7</v>
      </c>
      <c r="K1432" s="1">
        <f t="shared" si="113"/>
        <v>4.5999999999999996</v>
      </c>
      <c r="L1432" s="1" t="str">
        <f t="shared" si="114"/>
        <v>OK</v>
      </c>
      <c r="M1432" s="1" t="str">
        <f t="shared" si="115"/>
        <v>OK</v>
      </c>
    </row>
    <row r="1433" spans="1:13" x14ac:dyDescent="0.3">
      <c r="A1433">
        <v>1431</v>
      </c>
      <c r="B1433" t="s">
        <v>3355</v>
      </c>
      <c r="C1433" t="s">
        <v>24</v>
      </c>
      <c r="D1433" t="s">
        <v>156</v>
      </c>
      <c r="E1433" t="s">
        <v>3356</v>
      </c>
      <c r="F1433" t="s">
        <v>352</v>
      </c>
      <c r="G1433" t="s">
        <v>718</v>
      </c>
      <c r="H1433" s="1">
        <f t="shared" si="111"/>
        <v>11.8</v>
      </c>
      <c r="I1433" s="1">
        <f t="shared" si="112"/>
        <v>-8.09E-2</v>
      </c>
      <c r="J1433" s="1">
        <f t="shared" si="113"/>
        <v>39</v>
      </c>
      <c r="K1433" s="1">
        <f t="shared" si="113"/>
        <v>1.7</v>
      </c>
      <c r="L1433" s="1" t="str">
        <f t="shared" si="114"/>
        <v>OK</v>
      </c>
      <c r="M1433" s="1" t="str">
        <f t="shared" si="115"/>
        <v>OK</v>
      </c>
    </row>
    <row r="1434" spans="1:13" x14ac:dyDescent="0.3">
      <c r="A1434">
        <v>1432</v>
      </c>
      <c r="B1434" t="s">
        <v>3357</v>
      </c>
      <c r="C1434" t="s">
        <v>24</v>
      </c>
      <c r="D1434" t="s">
        <v>951</v>
      </c>
      <c r="E1434" t="s">
        <v>3358</v>
      </c>
      <c r="F1434" t="s">
        <v>1353</v>
      </c>
      <c r="G1434" t="s">
        <v>606</v>
      </c>
      <c r="H1434" s="1">
        <f t="shared" si="111"/>
        <v>18.600000000000001</v>
      </c>
      <c r="I1434" s="1">
        <f t="shared" si="112"/>
        <v>4.4200000000000003E-2</v>
      </c>
      <c r="J1434" s="1">
        <f t="shared" si="113"/>
        <v>23.8</v>
      </c>
      <c r="K1434" s="1">
        <f t="shared" si="113"/>
        <v>4.5999999999999996</v>
      </c>
      <c r="L1434" s="1" t="str">
        <f t="shared" si="114"/>
        <v>OK</v>
      </c>
      <c r="M1434" s="1" t="str">
        <f t="shared" si="115"/>
        <v>OK</v>
      </c>
    </row>
    <row r="1435" spans="1:13" x14ac:dyDescent="0.3">
      <c r="A1435">
        <v>1433</v>
      </c>
      <c r="B1435" t="s">
        <v>3359</v>
      </c>
      <c r="C1435" t="s">
        <v>60</v>
      </c>
      <c r="D1435" t="s">
        <v>348</v>
      </c>
      <c r="E1435" t="s">
        <v>3321</v>
      </c>
      <c r="F1435" t="s">
        <v>298</v>
      </c>
      <c r="G1435" t="s">
        <v>1366</v>
      </c>
      <c r="H1435" s="1">
        <f t="shared" si="111"/>
        <v>8</v>
      </c>
      <c r="I1435" s="1">
        <f t="shared" si="112"/>
        <v>0.70499999999999996</v>
      </c>
      <c r="J1435" s="1">
        <f t="shared" si="113"/>
        <v>13.7</v>
      </c>
      <c r="K1435" s="1">
        <f t="shared" si="113"/>
        <v>13.5</v>
      </c>
      <c r="L1435" s="1" t="str">
        <f t="shared" si="114"/>
        <v>OK</v>
      </c>
      <c r="M1435" s="1" t="str">
        <f t="shared" si="115"/>
        <v>OK</v>
      </c>
    </row>
    <row r="1436" spans="1:13" x14ac:dyDescent="0.3">
      <c r="A1436">
        <v>1434</v>
      </c>
      <c r="B1436" t="s">
        <v>3360</v>
      </c>
      <c r="C1436" t="s">
        <v>307</v>
      </c>
      <c r="D1436" t="s">
        <v>1134</v>
      </c>
      <c r="E1436" t="s">
        <v>3361</v>
      </c>
      <c r="F1436" t="s">
        <v>358</v>
      </c>
      <c r="G1436" t="s">
        <v>1664</v>
      </c>
      <c r="H1436" s="1">
        <f t="shared" si="111"/>
        <v>2.8</v>
      </c>
      <c r="I1436" s="1">
        <f t="shared" si="112"/>
        <v>0.5907</v>
      </c>
      <c r="J1436" s="1">
        <f t="shared" si="113"/>
        <v>4.9000000000000004</v>
      </c>
      <c r="K1436" s="1">
        <f t="shared" si="113"/>
        <v>34.799999999999997</v>
      </c>
      <c r="L1436" s="1" t="str">
        <f t="shared" si="114"/>
        <v>OK</v>
      </c>
      <c r="M1436" s="1" t="str">
        <f t="shared" si="115"/>
        <v>OK</v>
      </c>
    </row>
    <row r="1437" spans="1:13" x14ac:dyDescent="0.3">
      <c r="A1437">
        <v>1435</v>
      </c>
      <c r="B1437" t="s">
        <v>3362</v>
      </c>
      <c r="C1437" t="s">
        <v>945</v>
      </c>
      <c r="D1437" t="s">
        <v>1043</v>
      </c>
      <c r="E1437" t="s">
        <v>3363</v>
      </c>
      <c r="F1437" t="s">
        <v>2106</v>
      </c>
      <c r="G1437" t="s">
        <v>1497</v>
      </c>
      <c r="H1437" s="1">
        <f t="shared" si="111"/>
        <v>2.2000000000000002</v>
      </c>
      <c r="I1437" s="1">
        <f t="shared" si="112"/>
        <v>0.68340000000000001</v>
      </c>
      <c r="J1437" s="1">
        <f t="shared" si="113"/>
        <v>21.4</v>
      </c>
      <c r="K1437" s="1">
        <f t="shared" si="113"/>
        <v>13.2</v>
      </c>
      <c r="L1437" s="1" t="str">
        <f t="shared" si="114"/>
        <v>OK</v>
      </c>
      <c r="M1437" s="1" t="str">
        <f t="shared" si="115"/>
        <v>OK</v>
      </c>
    </row>
    <row r="1438" spans="1:13" x14ac:dyDescent="0.3">
      <c r="A1438">
        <v>1436</v>
      </c>
      <c r="B1438" t="s">
        <v>3364</v>
      </c>
      <c r="C1438" t="s">
        <v>7</v>
      </c>
      <c r="D1438" t="s">
        <v>1547</v>
      </c>
      <c r="E1438" t="s">
        <v>3365</v>
      </c>
      <c r="F1438" t="s">
        <v>192</v>
      </c>
      <c r="G1438" t="s">
        <v>319</v>
      </c>
      <c r="H1438" s="1">
        <f t="shared" si="111"/>
        <v>24.7</v>
      </c>
      <c r="I1438" s="1">
        <f t="shared" si="112"/>
        <v>0.57129999999999992</v>
      </c>
      <c r="J1438" s="1">
        <f t="shared" si="113"/>
        <v>12.3</v>
      </c>
      <c r="K1438" s="1">
        <f t="shared" si="113"/>
        <v>4.8</v>
      </c>
      <c r="L1438" s="1" t="str">
        <f t="shared" si="114"/>
        <v>OK</v>
      </c>
      <c r="M1438" s="1" t="str">
        <f t="shared" si="115"/>
        <v>OK</v>
      </c>
    </row>
    <row r="1439" spans="1:13" x14ac:dyDescent="0.3">
      <c r="A1439">
        <v>1437</v>
      </c>
      <c r="B1439" t="s">
        <v>3366</v>
      </c>
      <c r="C1439" t="s">
        <v>60</v>
      </c>
      <c r="D1439" t="s">
        <v>363</v>
      </c>
      <c r="E1439" t="s">
        <v>3367</v>
      </c>
      <c r="F1439" t="s">
        <v>2031</v>
      </c>
      <c r="G1439" t="s">
        <v>1029</v>
      </c>
      <c r="H1439" s="1">
        <f t="shared" si="111"/>
        <v>10.7</v>
      </c>
      <c r="I1439" s="1">
        <f t="shared" si="112"/>
        <v>0.38400000000000001</v>
      </c>
      <c r="J1439" s="1">
        <f t="shared" si="113"/>
        <v>11.7</v>
      </c>
      <c r="K1439" s="1">
        <f t="shared" si="113"/>
        <v>20.8</v>
      </c>
      <c r="L1439" s="1" t="str">
        <f t="shared" si="114"/>
        <v>OK</v>
      </c>
      <c r="M1439" s="1" t="str">
        <f t="shared" si="115"/>
        <v>OK</v>
      </c>
    </row>
    <row r="1440" spans="1:13" x14ac:dyDescent="0.3">
      <c r="A1440">
        <v>1438</v>
      </c>
      <c r="B1440" t="s">
        <v>3368</v>
      </c>
      <c r="C1440" t="s">
        <v>60</v>
      </c>
      <c r="D1440" t="s">
        <v>1070</v>
      </c>
      <c r="E1440" t="s">
        <v>3369</v>
      </c>
      <c r="F1440" t="s">
        <v>3370</v>
      </c>
      <c r="G1440" t="s">
        <v>324</v>
      </c>
      <c r="H1440" s="1">
        <f t="shared" si="111"/>
        <v>2.5</v>
      </c>
      <c r="I1440" s="1">
        <f t="shared" si="112"/>
        <v>0.46289999999999998</v>
      </c>
      <c r="J1440" s="1">
        <f t="shared" si="113"/>
        <v>161.1</v>
      </c>
      <c r="K1440" s="1">
        <f t="shared" si="113"/>
        <v>6.7</v>
      </c>
      <c r="L1440" s="1" t="str">
        <f t="shared" si="114"/>
        <v>OK</v>
      </c>
      <c r="M1440" s="1" t="str">
        <f t="shared" si="115"/>
        <v>OK</v>
      </c>
    </row>
    <row r="1441" spans="1:13" x14ac:dyDescent="0.3">
      <c r="A1441">
        <v>1439</v>
      </c>
      <c r="B1441" t="s">
        <v>3371</v>
      </c>
      <c r="C1441" t="s">
        <v>7</v>
      </c>
      <c r="D1441" t="s">
        <v>672</v>
      </c>
      <c r="E1441" t="s">
        <v>1550</v>
      </c>
      <c r="F1441" t="s">
        <v>1093</v>
      </c>
      <c r="G1441" t="s">
        <v>655</v>
      </c>
      <c r="H1441" s="1">
        <f t="shared" si="111"/>
        <v>5.5</v>
      </c>
      <c r="I1441" s="1">
        <f t="shared" si="112"/>
        <v>1</v>
      </c>
      <c r="J1441" s="1">
        <f t="shared" si="113"/>
        <v>28.6</v>
      </c>
      <c r="K1441" s="1">
        <f t="shared" si="113"/>
        <v>7.9</v>
      </c>
      <c r="L1441" s="1" t="str">
        <f t="shared" si="114"/>
        <v>OK</v>
      </c>
      <c r="M1441" s="1" t="str">
        <f t="shared" si="115"/>
        <v>OK</v>
      </c>
    </row>
    <row r="1442" spans="1:13" x14ac:dyDescent="0.3">
      <c r="A1442">
        <v>1440</v>
      </c>
      <c r="B1442" t="s">
        <v>3372</v>
      </c>
      <c r="C1442" t="s">
        <v>1033</v>
      </c>
      <c r="D1442" t="s">
        <v>1493</v>
      </c>
      <c r="E1442" t="s">
        <v>3373</v>
      </c>
      <c r="F1442" t="s">
        <v>994</v>
      </c>
      <c r="G1442" t="s">
        <v>1850</v>
      </c>
      <c r="H1442" s="1">
        <f t="shared" si="111"/>
        <v>14.1</v>
      </c>
      <c r="I1442" s="1">
        <f t="shared" si="112"/>
        <v>0.33529999999999999</v>
      </c>
      <c r="J1442" s="1">
        <f t="shared" si="113"/>
        <v>25.7</v>
      </c>
      <c r="K1442" s="1">
        <f t="shared" si="113"/>
        <v>8.3000000000000007</v>
      </c>
      <c r="L1442" s="1" t="str">
        <f t="shared" si="114"/>
        <v>OK</v>
      </c>
      <c r="M1442" s="1" t="str">
        <f t="shared" si="115"/>
        <v>OK</v>
      </c>
    </row>
    <row r="1443" spans="1:13" x14ac:dyDescent="0.3">
      <c r="A1443">
        <v>1441</v>
      </c>
      <c r="B1443" t="s">
        <v>3374</v>
      </c>
      <c r="C1443" t="s">
        <v>7</v>
      </c>
      <c r="D1443" t="s">
        <v>525</v>
      </c>
      <c r="E1443" t="s">
        <v>3375</v>
      </c>
      <c r="F1443" t="s">
        <v>843</v>
      </c>
      <c r="G1443" t="s">
        <v>1329</v>
      </c>
      <c r="H1443" s="1">
        <f t="shared" si="111"/>
        <v>4.0999999999999996</v>
      </c>
      <c r="I1443" s="1">
        <f t="shared" si="112"/>
        <v>0.7238</v>
      </c>
      <c r="J1443" s="1">
        <f t="shared" si="113"/>
        <v>3.3</v>
      </c>
      <c r="K1443" s="1">
        <f t="shared" si="113"/>
        <v>22.8</v>
      </c>
      <c r="L1443" s="1" t="str">
        <f t="shared" si="114"/>
        <v>OK</v>
      </c>
      <c r="M1443" s="1" t="str">
        <f t="shared" si="115"/>
        <v>OK</v>
      </c>
    </row>
    <row r="1444" spans="1:13" x14ac:dyDescent="0.3">
      <c r="A1444">
        <v>1442</v>
      </c>
      <c r="B1444" t="s">
        <v>3376</v>
      </c>
      <c r="C1444" t="s">
        <v>60</v>
      </c>
      <c r="D1444" t="s">
        <v>215</v>
      </c>
      <c r="E1444" t="s">
        <v>3377</v>
      </c>
      <c r="F1444" t="s">
        <v>289</v>
      </c>
      <c r="G1444" t="s">
        <v>146</v>
      </c>
      <c r="H1444" s="1">
        <f t="shared" si="111"/>
        <v>11.2</v>
      </c>
      <c r="I1444" s="1">
        <f t="shared" si="112"/>
        <v>0.61139999999999994</v>
      </c>
      <c r="J1444" s="1">
        <f t="shared" si="113"/>
        <v>13.1</v>
      </c>
      <c r="K1444" s="1">
        <f t="shared" si="113"/>
        <v>11.3</v>
      </c>
      <c r="L1444" s="1" t="str">
        <f t="shared" si="114"/>
        <v>OK</v>
      </c>
      <c r="M1444" s="1" t="str">
        <f t="shared" si="115"/>
        <v>OK</v>
      </c>
    </row>
    <row r="1445" spans="1:13" x14ac:dyDescent="0.3">
      <c r="A1445">
        <v>1443</v>
      </c>
      <c r="B1445" t="s">
        <v>3378</v>
      </c>
      <c r="C1445" t="s">
        <v>144</v>
      </c>
      <c r="D1445" t="s">
        <v>496</v>
      </c>
      <c r="E1445" t="s">
        <v>3379</v>
      </c>
      <c r="F1445" t="s">
        <v>2031</v>
      </c>
      <c r="G1445" t="s">
        <v>1297</v>
      </c>
      <c r="H1445" s="1">
        <f t="shared" si="111"/>
        <v>10.8</v>
      </c>
      <c r="I1445" s="1">
        <f t="shared" si="112"/>
        <v>0.41839999999999999</v>
      </c>
      <c r="J1445" s="1">
        <f t="shared" si="113"/>
        <v>11.7</v>
      </c>
      <c r="K1445" s="1">
        <f t="shared" si="113"/>
        <v>19</v>
      </c>
      <c r="L1445" s="1" t="str">
        <f t="shared" si="114"/>
        <v>OK</v>
      </c>
      <c r="M1445" s="1" t="str">
        <f t="shared" si="115"/>
        <v>OK</v>
      </c>
    </row>
    <row r="1446" spans="1:13" x14ac:dyDescent="0.3">
      <c r="A1446">
        <v>1444</v>
      </c>
      <c r="B1446" t="s">
        <v>3380</v>
      </c>
      <c r="C1446" t="s">
        <v>160</v>
      </c>
      <c r="D1446" t="s">
        <v>718</v>
      </c>
      <c r="E1446" t="s">
        <v>3381</v>
      </c>
      <c r="F1446" t="s">
        <v>1280</v>
      </c>
      <c r="G1446" t="s">
        <v>388</v>
      </c>
      <c r="H1446" s="1">
        <f t="shared" si="111"/>
        <v>1.7</v>
      </c>
      <c r="I1446" s="1">
        <f t="shared" si="112"/>
        <v>0.60880000000000001</v>
      </c>
      <c r="J1446" s="1">
        <f t="shared" si="113"/>
        <v>31.4</v>
      </c>
      <c r="K1446" s="1">
        <f t="shared" si="113"/>
        <v>10.6</v>
      </c>
      <c r="L1446" s="1" t="str">
        <f t="shared" si="114"/>
        <v>OK</v>
      </c>
      <c r="M1446" s="1" t="str">
        <f t="shared" si="115"/>
        <v>OK</v>
      </c>
    </row>
    <row r="1447" spans="1:13" x14ac:dyDescent="0.3">
      <c r="A1447">
        <v>1445</v>
      </c>
      <c r="B1447" t="s">
        <v>3382</v>
      </c>
      <c r="C1447" t="s">
        <v>1235</v>
      </c>
      <c r="D1447" t="s">
        <v>1661</v>
      </c>
      <c r="E1447" t="s">
        <v>3383</v>
      </c>
      <c r="F1447" t="s">
        <v>482</v>
      </c>
      <c r="G1447" t="s">
        <v>339</v>
      </c>
      <c r="H1447" s="1">
        <f t="shared" si="111"/>
        <v>13.8</v>
      </c>
      <c r="I1447" s="1">
        <f t="shared" si="112"/>
        <v>0.6482</v>
      </c>
      <c r="J1447" s="1">
        <f t="shared" si="113"/>
        <v>5</v>
      </c>
      <c r="K1447" s="1">
        <f t="shared" si="113"/>
        <v>9</v>
      </c>
      <c r="L1447" s="1" t="str">
        <f t="shared" si="114"/>
        <v>OK</v>
      </c>
      <c r="M1447" s="1" t="str">
        <f t="shared" si="115"/>
        <v>OK</v>
      </c>
    </row>
    <row r="1448" spans="1:13" x14ac:dyDescent="0.3">
      <c r="A1448">
        <v>1446</v>
      </c>
      <c r="B1448" t="s">
        <v>3384</v>
      </c>
      <c r="C1448" t="s">
        <v>7</v>
      </c>
      <c r="D1448" t="s">
        <v>1303</v>
      </c>
      <c r="E1448" t="s">
        <v>3385</v>
      </c>
      <c r="F1448" t="s">
        <v>114</v>
      </c>
      <c r="G1448" t="s">
        <v>530</v>
      </c>
      <c r="H1448" s="1">
        <f t="shared" si="111"/>
        <v>23.6</v>
      </c>
      <c r="I1448" s="1">
        <f t="shared" si="112"/>
        <v>0.53849999999999998</v>
      </c>
      <c r="J1448" s="1">
        <f t="shared" si="113"/>
        <v>14.9</v>
      </c>
      <c r="K1448" s="1">
        <f t="shared" si="113"/>
        <v>7.4</v>
      </c>
      <c r="L1448" s="1" t="str">
        <f t="shared" si="114"/>
        <v>OK</v>
      </c>
      <c r="M1448" s="1" t="str">
        <f t="shared" si="115"/>
        <v>OK</v>
      </c>
    </row>
    <row r="1449" spans="1:13" x14ac:dyDescent="0.3">
      <c r="A1449">
        <v>1447</v>
      </c>
      <c r="B1449" t="s">
        <v>3386</v>
      </c>
      <c r="C1449" t="s">
        <v>7</v>
      </c>
      <c r="D1449" t="s">
        <v>496</v>
      </c>
      <c r="E1449" t="s">
        <v>928</v>
      </c>
      <c r="F1449" t="s">
        <v>388</v>
      </c>
      <c r="G1449" t="s">
        <v>835</v>
      </c>
      <c r="H1449" s="1">
        <f t="shared" si="111"/>
        <v>10.8</v>
      </c>
      <c r="I1449" s="1">
        <f t="shared" si="112"/>
        <v>1.1000000000000001</v>
      </c>
      <c r="J1449" s="1">
        <f t="shared" si="113"/>
        <v>10.6</v>
      </c>
      <c r="K1449" s="1">
        <f t="shared" si="113"/>
        <v>5.7</v>
      </c>
      <c r="L1449" s="1" t="str">
        <f t="shared" si="114"/>
        <v>OK</v>
      </c>
      <c r="M1449" s="1" t="str">
        <f t="shared" si="115"/>
        <v>OK</v>
      </c>
    </row>
    <row r="1450" spans="1:13" x14ac:dyDescent="0.3">
      <c r="A1450">
        <v>1448</v>
      </c>
      <c r="B1450" t="s">
        <v>3387</v>
      </c>
      <c r="C1450" t="s">
        <v>112</v>
      </c>
      <c r="D1450" t="s">
        <v>525</v>
      </c>
      <c r="E1450" t="s">
        <v>3388</v>
      </c>
      <c r="F1450" t="s">
        <v>2183</v>
      </c>
      <c r="G1450" t="s">
        <v>839</v>
      </c>
      <c r="H1450" s="1">
        <f t="shared" si="111"/>
        <v>4.0999999999999996</v>
      </c>
      <c r="I1450" s="1">
        <f t="shared" si="112"/>
        <v>0.56579999999999997</v>
      </c>
      <c r="J1450" s="1">
        <f t="shared" si="113"/>
        <v>72.3</v>
      </c>
      <c r="K1450" s="1">
        <f t="shared" si="113"/>
        <v>3</v>
      </c>
      <c r="L1450" s="1" t="str">
        <f t="shared" si="114"/>
        <v>OK</v>
      </c>
      <c r="M1450" s="1" t="str">
        <f t="shared" si="115"/>
        <v>OK</v>
      </c>
    </row>
    <row r="1451" spans="1:13" x14ac:dyDescent="0.3">
      <c r="A1451">
        <v>1449</v>
      </c>
      <c r="B1451" t="s">
        <v>3389</v>
      </c>
      <c r="C1451" t="s">
        <v>112</v>
      </c>
      <c r="D1451" t="s">
        <v>2058</v>
      </c>
      <c r="E1451" t="s">
        <v>3390</v>
      </c>
      <c r="F1451" t="s">
        <v>615</v>
      </c>
      <c r="G1451" t="s">
        <v>1134</v>
      </c>
      <c r="H1451" s="1">
        <f t="shared" si="111"/>
        <v>24.4</v>
      </c>
      <c r="I1451" s="1">
        <f t="shared" si="112"/>
        <v>0.42469999999999997</v>
      </c>
      <c r="J1451" s="1">
        <f t="shared" si="113"/>
        <v>18.100000000000001</v>
      </c>
      <c r="K1451" s="1">
        <f t="shared" si="113"/>
        <v>2.8</v>
      </c>
      <c r="L1451" s="1" t="str">
        <f t="shared" si="114"/>
        <v>OK</v>
      </c>
      <c r="M1451" s="1" t="str">
        <f t="shared" si="115"/>
        <v>OK</v>
      </c>
    </row>
    <row r="1452" spans="1:13" x14ac:dyDescent="0.3">
      <c r="A1452">
        <v>1450</v>
      </c>
      <c r="B1452" t="s">
        <v>3391</v>
      </c>
      <c r="C1452" t="s">
        <v>1033</v>
      </c>
      <c r="D1452" t="s">
        <v>1688</v>
      </c>
      <c r="E1452" t="s">
        <v>3392</v>
      </c>
      <c r="F1452" t="s">
        <v>1212</v>
      </c>
      <c r="G1452" t="s">
        <v>358</v>
      </c>
      <c r="H1452" s="1">
        <f t="shared" si="111"/>
        <v>16.5</v>
      </c>
      <c r="I1452" s="1">
        <f t="shared" si="112"/>
        <v>-5.9499999999999997E-2</v>
      </c>
      <c r="J1452" s="1">
        <f t="shared" si="113"/>
        <v>24.8</v>
      </c>
      <c r="K1452" s="1">
        <f t="shared" si="113"/>
        <v>4.9000000000000004</v>
      </c>
      <c r="L1452" s="1" t="str">
        <f t="shared" si="114"/>
        <v>OK</v>
      </c>
      <c r="M1452" s="1" t="str">
        <f t="shared" si="115"/>
        <v>OK</v>
      </c>
    </row>
    <row r="1453" spans="1:13" x14ac:dyDescent="0.3">
      <c r="A1453">
        <v>1451</v>
      </c>
      <c r="B1453" t="s">
        <v>3393</v>
      </c>
      <c r="C1453" t="s">
        <v>7</v>
      </c>
      <c r="D1453" t="s">
        <v>986</v>
      </c>
      <c r="E1453" t="s">
        <v>3394</v>
      </c>
      <c r="F1453" t="s">
        <v>1314</v>
      </c>
      <c r="G1453" t="s">
        <v>1087</v>
      </c>
      <c r="H1453" s="1">
        <f t="shared" si="111"/>
        <v>19.7</v>
      </c>
      <c r="I1453" s="1">
        <f t="shared" si="112"/>
        <v>-0.64500000000000002</v>
      </c>
      <c r="J1453" s="1">
        <f t="shared" si="113"/>
        <v>22</v>
      </c>
      <c r="K1453" s="1">
        <f t="shared" si="113"/>
        <v>3.7</v>
      </c>
      <c r="L1453" s="1" t="str">
        <f t="shared" si="114"/>
        <v>OK</v>
      </c>
      <c r="M1453" s="1" t="str">
        <f t="shared" si="115"/>
        <v>OK</v>
      </c>
    </row>
    <row r="1454" spans="1:13" x14ac:dyDescent="0.3">
      <c r="A1454">
        <v>1452</v>
      </c>
      <c r="B1454" t="s">
        <v>3395</v>
      </c>
      <c r="C1454" t="s">
        <v>2235</v>
      </c>
      <c r="D1454" t="s">
        <v>499</v>
      </c>
      <c r="E1454" t="s">
        <v>3396</v>
      </c>
      <c r="F1454" t="s">
        <v>3397</v>
      </c>
      <c r="G1454" t="s">
        <v>319</v>
      </c>
      <c r="H1454" s="1">
        <f t="shared" si="111"/>
        <v>3.5</v>
      </c>
      <c r="I1454" s="1">
        <f t="shared" si="112"/>
        <v>0.83820000000000006</v>
      </c>
      <c r="J1454" s="1">
        <f t="shared" si="113"/>
        <v>36.299999999999997</v>
      </c>
      <c r="K1454" s="1">
        <f t="shared" si="113"/>
        <v>4.8</v>
      </c>
      <c r="L1454" s="1" t="str">
        <f t="shared" si="114"/>
        <v>OK</v>
      </c>
      <c r="M1454" s="1" t="str">
        <f t="shared" si="115"/>
        <v>OK</v>
      </c>
    </row>
    <row r="1455" spans="1:13" x14ac:dyDescent="0.3">
      <c r="A1455">
        <v>1453</v>
      </c>
      <c r="B1455" t="s">
        <v>3398</v>
      </c>
      <c r="C1455" t="s">
        <v>7</v>
      </c>
      <c r="D1455" t="s">
        <v>739</v>
      </c>
      <c r="E1455" t="s">
        <v>3399</v>
      </c>
      <c r="F1455" t="s">
        <v>1862</v>
      </c>
      <c r="G1455" t="s">
        <v>583</v>
      </c>
      <c r="H1455" s="1">
        <f t="shared" si="111"/>
        <v>3.8</v>
      </c>
      <c r="I1455" s="1">
        <f t="shared" si="112"/>
        <v>0.62970000000000004</v>
      </c>
      <c r="J1455" s="1">
        <f t="shared" si="113"/>
        <v>57.6</v>
      </c>
      <c r="K1455" s="1">
        <f t="shared" si="113"/>
        <v>6.3</v>
      </c>
      <c r="L1455" s="1" t="str">
        <f t="shared" si="114"/>
        <v>OK</v>
      </c>
      <c r="M1455" s="1" t="str">
        <f t="shared" si="115"/>
        <v>OK</v>
      </c>
    </row>
    <row r="1456" spans="1:13" x14ac:dyDescent="0.3">
      <c r="A1456">
        <v>1454</v>
      </c>
      <c r="B1456" t="s">
        <v>3400</v>
      </c>
      <c r="C1456" t="s">
        <v>7</v>
      </c>
      <c r="D1456" t="s">
        <v>1396</v>
      </c>
      <c r="E1456" t="s">
        <v>3401</v>
      </c>
      <c r="F1456" t="s">
        <v>1872</v>
      </c>
      <c r="G1456" t="s">
        <v>1728</v>
      </c>
      <c r="H1456" s="1">
        <f t="shared" si="111"/>
        <v>21.2</v>
      </c>
      <c r="I1456" s="1">
        <f t="shared" si="112"/>
        <v>0.30069999999999997</v>
      </c>
      <c r="J1456" s="1">
        <f t="shared" si="113"/>
        <v>15.5</v>
      </c>
      <c r="K1456" s="1">
        <f t="shared" si="113"/>
        <v>9.8000000000000007</v>
      </c>
      <c r="L1456" s="1" t="str">
        <f t="shared" si="114"/>
        <v>OK</v>
      </c>
      <c r="M1456" s="1" t="str">
        <f t="shared" si="115"/>
        <v>OK</v>
      </c>
    </row>
    <row r="1457" spans="1:13" x14ac:dyDescent="0.3">
      <c r="A1457">
        <v>1455</v>
      </c>
      <c r="B1457" t="s">
        <v>3402</v>
      </c>
      <c r="C1457" t="s">
        <v>7</v>
      </c>
      <c r="D1457" t="s">
        <v>482</v>
      </c>
      <c r="E1457" t="s">
        <v>3403</v>
      </c>
      <c r="F1457" t="s">
        <v>435</v>
      </c>
      <c r="G1457" t="s">
        <v>1241</v>
      </c>
      <c r="H1457" s="1">
        <f t="shared" si="111"/>
        <v>5</v>
      </c>
      <c r="I1457" s="1">
        <f t="shared" si="112"/>
        <v>0.77329999999999999</v>
      </c>
      <c r="J1457" s="1">
        <f t="shared" si="113"/>
        <v>6.6</v>
      </c>
      <c r="K1457" s="1">
        <f t="shared" si="113"/>
        <v>19.899999999999999</v>
      </c>
      <c r="L1457" s="1" t="str">
        <f t="shared" si="114"/>
        <v>OK</v>
      </c>
      <c r="M1457" s="1" t="str">
        <f t="shared" si="115"/>
        <v>OK</v>
      </c>
    </row>
    <row r="1458" spans="1:13" x14ac:dyDescent="0.3">
      <c r="A1458">
        <v>1456</v>
      </c>
      <c r="B1458" t="s">
        <v>3404</v>
      </c>
      <c r="C1458" t="s">
        <v>7</v>
      </c>
      <c r="D1458" t="s">
        <v>601</v>
      </c>
      <c r="E1458" t="s">
        <v>1550</v>
      </c>
      <c r="F1458" t="s">
        <v>334</v>
      </c>
      <c r="G1458" t="s">
        <v>1421</v>
      </c>
      <c r="H1458" s="1">
        <f t="shared" si="111"/>
        <v>5.0999999999999996</v>
      </c>
      <c r="I1458" s="1">
        <f t="shared" si="112"/>
        <v>1</v>
      </c>
      <c r="J1458" s="1">
        <f t="shared" si="113"/>
        <v>7.7</v>
      </c>
      <c r="K1458" s="1">
        <f t="shared" si="113"/>
        <v>14.7</v>
      </c>
      <c r="L1458" s="1" t="str">
        <f t="shared" si="114"/>
        <v>OK</v>
      </c>
      <c r="M1458" s="1" t="str">
        <f t="shared" si="115"/>
        <v>OK</v>
      </c>
    </row>
    <row r="1459" spans="1:13" x14ac:dyDescent="0.3">
      <c r="A1459">
        <v>1457</v>
      </c>
      <c r="B1459" t="s">
        <v>3405</v>
      </c>
      <c r="C1459" t="s">
        <v>60</v>
      </c>
      <c r="D1459" t="s">
        <v>1134</v>
      </c>
      <c r="E1459" t="s">
        <v>3406</v>
      </c>
      <c r="F1459" t="s">
        <v>3407</v>
      </c>
      <c r="G1459" t="s">
        <v>660</v>
      </c>
      <c r="H1459" s="1">
        <f t="shared" si="111"/>
        <v>2.8</v>
      </c>
      <c r="I1459" s="1">
        <f t="shared" si="112"/>
        <v>0.42310000000000003</v>
      </c>
      <c r="J1459" s="1">
        <f t="shared" si="113"/>
        <v>215.7</v>
      </c>
      <c r="K1459" s="1">
        <f t="shared" si="113"/>
        <v>5.2</v>
      </c>
      <c r="L1459" s="1" t="str">
        <f t="shared" si="114"/>
        <v>OK</v>
      </c>
      <c r="M1459" s="1" t="str">
        <f t="shared" si="115"/>
        <v>OK</v>
      </c>
    </row>
    <row r="1460" spans="1:13" x14ac:dyDescent="0.3">
      <c r="A1460">
        <v>1458</v>
      </c>
      <c r="B1460" t="s">
        <v>3408</v>
      </c>
      <c r="C1460" t="s">
        <v>7</v>
      </c>
      <c r="D1460" t="s">
        <v>1087</v>
      </c>
      <c r="E1460" t="s">
        <v>3409</v>
      </c>
      <c r="F1460" t="s">
        <v>426</v>
      </c>
      <c r="G1460" t="s">
        <v>1038</v>
      </c>
      <c r="H1460" s="1">
        <f t="shared" si="111"/>
        <v>3.7</v>
      </c>
      <c r="I1460" s="1">
        <f t="shared" si="112"/>
        <v>0.79320000000000002</v>
      </c>
      <c r="J1460" s="1">
        <f t="shared" si="113"/>
        <v>8.1999999999999993</v>
      </c>
      <c r="K1460" s="1">
        <f t="shared" si="113"/>
        <v>19.3</v>
      </c>
      <c r="L1460" s="1" t="str">
        <f t="shared" si="114"/>
        <v>OK</v>
      </c>
      <c r="M1460" s="1" t="str">
        <f t="shared" si="115"/>
        <v>OK</v>
      </c>
    </row>
    <row r="1461" spans="1:13" x14ac:dyDescent="0.3">
      <c r="A1461">
        <v>1459</v>
      </c>
      <c r="B1461" t="s">
        <v>3410</v>
      </c>
      <c r="C1461" t="s">
        <v>900</v>
      </c>
      <c r="D1461" t="s">
        <v>964</v>
      </c>
      <c r="E1461" t="s">
        <v>2641</v>
      </c>
      <c r="F1461" t="s">
        <v>441</v>
      </c>
      <c r="G1461" t="s">
        <v>1075</v>
      </c>
      <c r="H1461" s="1">
        <f t="shared" si="111"/>
        <v>2.6</v>
      </c>
      <c r="I1461" s="1">
        <f t="shared" si="112"/>
        <v>0.79289999999999994</v>
      </c>
      <c r="J1461" s="1">
        <f t="shared" si="113"/>
        <v>5.3</v>
      </c>
      <c r="K1461" s="1">
        <f t="shared" si="113"/>
        <v>19.399999999999999</v>
      </c>
      <c r="L1461" s="1" t="str">
        <f t="shared" si="114"/>
        <v>OK</v>
      </c>
      <c r="M1461" s="1" t="str">
        <f t="shared" si="115"/>
        <v>OK</v>
      </c>
    </row>
    <row r="1462" spans="1:13" x14ac:dyDescent="0.3">
      <c r="A1462">
        <v>1460</v>
      </c>
      <c r="B1462" t="s">
        <v>3411</v>
      </c>
      <c r="C1462" t="s">
        <v>7</v>
      </c>
      <c r="D1462" t="s">
        <v>206</v>
      </c>
      <c r="E1462" t="s">
        <v>3412</v>
      </c>
      <c r="F1462" t="s">
        <v>353</v>
      </c>
      <c r="G1462" t="s">
        <v>1524</v>
      </c>
      <c r="H1462" s="1">
        <f t="shared" si="111"/>
        <v>10.3</v>
      </c>
      <c r="I1462" s="1">
        <f t="shared" si="112"/>
        <v>0.40589999999999998</v>
      </c>
      <c r="J1462" s="1">
        <f t="shared" si="113"/>
        <v>6.5</v>
      </c>
      <c r="K1462" s="1">
        <f t="shared" si="113"/>
        <v>19.8</v>
      </c>
      <c r="L1462" s="1" t="str">
        <f t="shared" si="114"/>
        <v>OK</v>
      </c>
      <c r="M1462" s="1" t="str">
        <f t="shared" si="115"/>
        <v>OK</v>
      </c>
    </row>
    <row r="1463" spans="1:13" x14ac:dyDescent="0.3">
      <c r="A1463">
        <v>1461</v>
      </c>
      <c r="B1463" t="s">
        <v>3413</v>
      </c>
      <c r="C1463" t="s">
        <v>1033</v>
      </c>
      <c r="D1463" t="s">
        <v>672</v>
      </c>
      <c r="E1463" t="s">
        <v>3414</v>
      </c>
      <c r="F1463" t="s">
        <v>260</v>
      </c>
      <c r="G1463" t="s">
        <v>1570</v>
      </c>
      <c r="H1463" s="1">
        <f t="shared" si="111"/>
        <v>5.5</v>
      </c>
      <c r="I1463" s="1">
        <f t="shared" si="112"/>
        <v>0.87370000000000003</v>
      </c>
      <c r="J1463" s="1">
        <f t="shared" si="113"/>
        <v>12.5</v>
      </c>
      <c r="K1463" s="1">
        <f t="shared" si="113"/>
        <v>17.100000000000001</v>
      </c>
      <c r="L1463" s="1" t="str">
        <f t="shared" si="114"/>
        <v>OK</v>
      </c>
      <c r="M1463" s="1" t="str">
        <f t="shared" si="115"/>
        <v>OK</v>
      </c>
    </row>
    <row r="1464" spans="1:13" x14ac:dyDescent="0.3">
      <c r="A1464">
        <v>1462</v>
      </c>
      <c r="B1464" t="s">
        <v>3415</v>
      </c>
      <c r="C1464" t="s">
        <v>7</v>
      </c>
      <c r="D1464" t="s">
        <v>1294</v>
      </c>
      <c r="E1464" t="s">
        <v>2293</v>
      </c>
      <c r="F1464" t="s">
        <v>1493</v>
      </c>
      <c r="G1464" t="s">
        <v>220</v>
      </c>
      <c r="H1464" s="1">
        <f t="shared" si="111"/>
        <v>15.3</v>
      </c>
      <c r="I1464" s="1">
        <f t="shared" si="112"/>
        <v>0.61399999999999999</v>
      </c>
      <c r="J1464" s="1">
        <f t="shared" si="113"/>
        <v>14.1</v>
      </c>
      <c r="K1464" s="1">
        <f t="shared" si="113"/>
        <v>8.5</v>
      </c>
      <c r="L1464" s="1" t="str">
        <f t="shared" si="114"/>
        <v>OK</v>
      </c>
      <c r="M1464" s="1" t="str">
        <f t="shared" si="115"/>
        <v>OK</v>
      </c>
    </row>
    <row r="1465" spans="1:13" x14ac:dyDescent="0.3">
      <c r="A1465">
        <v>1463</v>
      </c>
      <c r="B1465" t="s">
        <v>3416</v>
      </c>
      <c r="C1465" t="s">
        <v>7</v>
      </c>
      <c r="D1465" t="s">
        <v>324</v>
      </c>
      <c r="E1465" t="s">
        <v>2125</v>
      </c>
      <c r="F1465" t="s">
        <v>3417</v>
      </c>
      <c r="G1465" t="s">
        <v>839</v>
      </c>
      <c r="H1465" s="1">
        <f t="shared" si="111"/>
        <v>6.7</v>
      </c>
      <c r="I1465" s="1">
        <f t="shared" si="112"/>
        <v>-2.4</v>
      </c>
      <c r="J1465" s="1">
        <f t="shared" si="113"/>
        <v>112.9</v>
      </c>
      <c r="K1465" s="1">
        <f t="shared" si="113"/>
        <v>3</v>
      </c>
      <c r="L1465" s="1" t="str">
        <f t="shared" si="114"/>
        <v>OK</v>
      </c>
      <c r="M1465" s="1" t="str">
        <f t="shared" si="115"/>
        <v>OK</v>
      </c>
    </row>
    <row r="1466" spans="1:13" x14ac:dyDescent="0.3">
      <c r="A1466">
        <v>1464</v>
      </c>
      <c r="B1466" t="s">
        <v>3418</v>
      </c>
      <c r="C1466" t="s">
        <v>7</v>
      </c>
      <c r="D1466" t="s">
        <v>651</v>
      </c>
      <c r="E1466" t="s">
        <v>3419</v>
      </c>
      <c r="F1466" t="s">
        <v>1960</v>
      </c>
      <c r="G1466" t="s">
        <v>368</v>
      </c>
      <c r="H1466" s="1">
        <f t="shared" si="111"/>
        <v>7.5</v>
      </c>
      <c r="I1466" s="1">
        <f t="shared" si="112"/>
        <v>0.71539999999999992</v>
      </c>
      <c r="J1466" s="1">
        <f t="shared" si="113"/>
        <v>21.1</v>
      </c>
      <c r="K1466" s="1">
        <f t="shared" si="113"/>
        <v>8.8000000000000007</v>
      </c>
      <c r="L1466" s="1" t="str">
        <f t="shared" si="114"/>
        <v>OK</v>
      </c>
      <c r="M1466" s="1" t="str">
        <f t="shared" si="115"/>
        <v>OK</v>
      </c>
    </row>
    <row r="1467" spans="1:13" x14ac:dyDescent="0.3">
      <c r="A1467">
        <v>1465</v>
      </c>
      <c r="B1467" t="s">
        <v>3420</v>
      </c>
      <c r="C1467" t="s">
        <v>7</v>
      </c>
      <c r="D1467" t="s">
        <v>672</v>
      </c>
      <c r="E1467" t="s">
        <v>3421</v>
      </c>
      <c r="F1467" t="s">
        <v>2158</v>
      </c>
      <c r="G1467" t="s">
        <v>1960</v>
      </c>
      <c r="H1467" s="1">
        <f t="shared" si="111"/>
        <v>5.5</v>
      </c>
      <c r="I1467" s="1">
        <f t="shared" si="112"/>
        <v>0.72399999999999998</v>
      </c>
      <c r="J1467" s="1">
        <f t="shared" si="113"/>
        <v>6.9</v>
      </c>
      <c r="K1467" s="1">
        <f t="shared" si="113"/>
        <v>21.1</v>
      </c>
      <c r="L1467" s="1" t="str">
        <f t="shared" si="114"/>
        <v>OK</v>
      </c>
      <c r="M1467" s="1" t="str">
        <f t="shared" si="115"/>
        <v>OK</v>
      </c>
    </row>
    <row r="1468" spans="1:13" x14ac:dyDescent="0.3">
      <c r="A1468">
        <v>1466</v>
      </c>
      <c r="B1468" t="s">
        <v>3422</v>
      </c>
      <c r="C1468" t="s">
        <v>112</v>
      </c>
      <c r="D1468" t="s">
        <v>491</v>
      </c>
      <c r="E1468" t="s">
        <v>3423</v>
      </c>
      <c r="F1468" t="s">
        <v>1190</v>
      </c>
      <c r="G1468" t="s">
        <v>1087</v>
      </c>
      <c r="H1468" s="1">
        <f t="shared" si="111"/>
        <v>15.2</v>
      </c>
      <c r="I1468" s="1">
        <f t="shared" si="112"/>
        <v>-0.19269999999999998</v>
      </c>
      <c r="J1468" s="1">
        <f t="shared" si="113"/>
        <v>26.1</v>
      </c>
      <c r="K1468" s="1">
        <f t="shared" si="113"/>
        <v>3.7</v>
      </c>
      <c r="L1468" s="1" t="str">
        <f t="shared" si="114"/>
        <v>OK</v>
      </c>
      <c r="M1468" s="1" t="str">
        <f t="shared" si="115"/>
        <v>OK</v>
      </c>
    </row>
    <row r="1469" spans="1:13" x14ac:dyDescent="0.3">
      <c r="A1469">
        <v>1467</v>
      </c>
      <c r="B1469" t="s">
        <v>3424</v>
      </c>
      <c r="C1469" t="s">
        <v>7</v>
      </c>
      <c r="D1469" t="s">
        <v>601</v>
      </c>
      <c r="E1469" t="s">
        <v>2040</v>
      </c>
      <c r="F1469" t="s">
        <v>1194</v>
      </c>
      <c r="G1469" t="s">
        <v>417</v>
      </c>
      <c r="H1469" s="1">
        <f t="shared" si="111"/>
        <v>5.0999999999999996</v>
      </c>
      <c r="I1469" s="1">
        <f t="shared" si="112"/>
        <v>-6</v>
      </c>
      <c r="J1469" s="1">
        <f t="shared" si="113"/>
        <v>16.7</v>
      </c>
      <c r="K1469" s="1">
        <f t="shared" si="113"/>
        <v>50.9</v>
      </c>
      <c r="L1469" s="1" t="str">
        <f t="shared" si="114"/>
        <v>OK</v>
      </c>
      <c r="M1469" s="1" t="str">
        <f t="shared" si="115"/>
        <v>OK</v>
      </c>
    </row>
    <row r="1470" spans="1:13" x14ac:dyDescent="0.3">
      <c r="A1470">
        <v>1468</v>
      </c>
      <c r="B1470" t="s">
        <v>3425</v>
      </c>
      <c r="C1470" t="s">
        <v>439</v>
      </c>
      <c r="D1470" t="s">
        <v>496</v>
      </c>
      <c r="E1470" t="s">
        <v>928</v>
      </c>
      <c r="F1470" t="s">
        <v>1917</v>
      </c>
      <c r="G1470" t="s">
        <v>749</v>
      </c>
      <c r="H1470" s="1">
        <f t="shared" si="111"/>
        <v>10.8</v>
      </c>
      <c r="I1470" s="1">
        <f t="shared" si="112"/>
        <v>1.1000000000000001</v>
      </c>
      <c r="J1470" s="1">
        <f t="shared" si="113"/>
        <v>7.1</v>
      </c>
      <c r="K1470" s="1">
        <f t="shared" si="113"/>
        <v>5.6</v>
      </c>
      <c r="L1470" s="1" t="str">
        <f t="shared" si="114"/>
        <v>OK</v>
      </c>
      <c r="M1470" s="1" t="str">
        <f t="shared" si="115"/>
        <v>OK</v>
      </c>
    </row>
    <row r="1471" spans="1:13" x14ac:dyDescent="0.3">
      <c r="A1471">
        <v>1469</v>
      </c>
      <c r="B1471" t="s">
        <v>3426</v>
      </c>
      <c r="C1471" t="s">
        <v>24</v>
      </c>
      <c r="D1471" t="s">
        <v>660</v>
      </c>
      <c r="E1471" t="s">
        <v>3427</v>
      </c>
      <c r="F1471" t="s">
        <v>77</v>
      </c>
      <c r="G1471" t="s">
        <v>530</v>
      </c>
      <c r="H1471" s="1">
        <f t="shared" si="111"/>
        <v>5.2</v>
      </c>
      <c r="I1471" s="1">
        <f t="shared" si="112"/>
        <v>0.88529999999999998</v>
      </c>
      <c r="J1471" s="1">
        <f t="shared" si="113"/>
        <v>32.799999999999997</v>
      </c>
      <c r="K1471" s="1">
        <f t="shared" si="113"/>
        <v>7.4</v>
      </c>
      <c r="L1471" s="1" t="str">
        <f t="shared" si="114"/>
        <v>OK</v>
      </c>
      <c r="M1471" s="1" t="str">
        <f t="shared" si="115"/>
        <v>OK</v>
      </c>
    </row>
    <row r="1472" spans="1:13" x14ac:dyDescent="0.3">
      <c r="A1472">
        <v>1470</v>
      </c>
      <c r="B1472" t="s">
        <v>3428</v>
      </c>
      <c r="C1472" t="s">
        <v>7</v>
      </c>
      <c r="D1472" t="s">
        <v>1009</v>
      </c>
      <c r="E1472" t="s">
        <v>3429</v>
      </c>
      <c r="F1472" t="s">
        <v>2031</v>
      </c>
      <c r="G1472" t="s">
        <v>303</v>
      </c>
      <c r="H1472" s="1">
        <f t="shared" si="111"/>
        <v>7.2</v>
      </c>
      <c r="I1472" s="1">
        <f t="shared" si="112"/>
        <v>0.68400000000000005</v>
      </c>
      <c r="J1472" s="1">
        <f t="shared" si="113"/>
        <v>11.7</v>
      </c>
      <c r="K1472" s="1">
        <f t="shared" si="113"/>
        <v>15.1</v>
      </c>
      <c r="L1472" s="1" t="str">
        <f t="shared" si="114"/>
        <v>OK</v>
      </c>
      <c r="M1472" s="1" t="str">
        <f t="shared" si="115"/>
        <v>OK</v>
      </c>
    </row>
    <row r="1473" spans="1:13" x14ac:dyDescent="0.3">
      <c r="A1473">
        <v>1471</v>
      </c>
      <c r="B1473" t="s">
        <v>3430</v>
      </c>
      <c r="C1473" t="s">
        <v>24</v>
      </c>
      <c r="D1473" t="s">
        <v>472</v>
      </c>
      <c r="E1473" t="s">
        <v>3431</v>
      </c>
      <c r="F1473" t="s">
        <v>46</v>
      </c>
      <c r="G1473" t="s">
        <v>1128</v>
      </c>
      <c r="H1473" s="1">
        <f t="shared" si="111"/>
        <v>3.6</v>
      </c>
      <c r="I1473" s="1">
        <f t="shared" si="112"/>
        <v>0.5212</v>
      </c>
      <c r="J1473" s="1">
        <f t="shared" si="113"/>
        <v>86.2</v>
      </c>
      <c r="K1473" s="1">
        <f t="shared" si="113"/>
        <v>2</v>
      </c>
      <c r="L1473" s="1" t="str">
        <f t="shared" si="114"/>
        <v>OK</v>
      </c>
      <c r="M1473" s="1" t="str">
        <f t="shared" si="115"/>
        <v>OK</v>
      </c>
    </row>
    <row r="1474" spans="1:13" x14ac:dyDescent="0.3">
      <c r="A1474">
        <v>1472</v>
      </c>
      <c r="B1474" t="s">
        <v>3432</v>
      </c>
      <c r="C1474" t="s">
        <v>184</v>
      </c>
      <c r="D1474" t="s">
        <v>530</v>
      </c>
      <c r="E1474" t="s">
        <v>3433</v>
      </c>
      <c r="F1474" t="s">
        <v>348</v>
      </c>
      <c r="G1474" t="s">
        <v>1308</v>
      </c>
      <c r="H1474" s="1">
        <f t="shared" si="111"/>
        <v>7.4</v>
      </c>
      <c r="I1474" s="1">
        <f t="shared" si="112"/>
        <v>0.61539999999999995</v>
      </c>
      <c r="J1474" s="1">
        <f t="shared" si="113"/>
        <v>8</v>
      </c>
      <c r="K1474" s="1">
        <f t="shared" si="113"/>
        <v>16.8</v>
      </c>
      <c r="L1474" s="1" t="str">
        <f t="shared" si="114"/>
        <v>OK</v>
      </c>
      <c r="M1474" s="1" t="str">
        <f t="shared" si="115"/>
        <v>OK</v>
      </c>
    </row>
    <row r="1475" spans="1:13" x14ac:dyDescent="0.3">
      <c r="A1475">
        <v>1473</v>
      </c>
      <c r="B1475" t="s">
        <v>3434</v>
      </c>
      <c r="C1475" t="s">
        <v>7</v>
      </c>
      <c r="D1475" t="s">
        <v>1751</v>
      </c>
      <c r="E1475" t="s">
        <v>3435</v>
      </c>
      <c r="F1475" t="s">
        <v>1054</v>
      </c>
      <c r="G1475" t="s">
        <v>1850</v>
      </c>
      <c r="H1475" s="1">
        <f t="shared" ref="H1475:H1538" si="116">SUBSTITUTE(SUBSTITUTE(SUBSTITUTE(D1475, "$", ""), "B", ""), "M", "") / IF(RIGHT(D1475,1)="M", 1000, 1)</f>
        <v>21.9</v>
      </c>
      <c r="I1475" s="1">
        <f t="shared" ref="I1475:I1538" si="117">SUBSTITUTE(SUBSTITUTE(SUBSTITUTE(E1475, "$", ""), "B", ""), "M", "") / IF(RIGHT(E1475,1)="M", 1000, 1)</f>
        <v>0.38900000000000001</v>
      </c>
      <c r="J1475" s="1">
        <f t="shared" ref="J1475:K1538" si="118">SUBSTITUTE(SUBSTITUTE(SUBSTITUTE(F1475, "$", ""), "B", ""), "M", "") / IF(RIGHT(F1475,1)="M", 1000, 1)</f>
        <v>17.2</v>
      </c>
      <c r="K1475" s="1">
        <f t="shared" si="118"/>
        <v>8.3000000000000007</v>
      </c>
      <c r="L1475" s="1" t="str">
        <f t="shared" ref="L1475:L1538" si="119">IF(OR(ISBLANK(H1475), ISBLANK(I1475), ISBLANK(J1475), ISBLANK(K1475)), "Missing Data", "OK")</f>
        <v>OK</v>
      </c>
      <c r="M1475" s="1" t="str">
        <f t="shared" ref="M1475:M1538" si="120">IF(OR(ISERROR(H1475), ISERROR(I1475), ISERROR(J1475), ISERROR(K1475)), "Error Found", "OK")</f>
        <v>OK</v>
      </c>
    </row>
    <row r="1476" spans="1:13" x14ac:dyDescent="0.3">
      <c r="A1476">
        <v>1474</v>
      </c>
      <c r="B1476" t="s">
        <v>3436</v>
      </c>
      <c r="C1476" t="s">
        <v>7</v>
      </c>
      <c r="D1476" t="s">
        <v>530</v>
      </c>
      <c r="E1476" t="s">
        <v>3437</v>
      </c>
      <c r="F1476" t="s">
        <v>672</v>
      </c>
      <c r="G1476" t="s">
        <v>215</v>
      </c>
      <c r="H1476" s="1">
        <f t="shared" si="116"/>
        <v>7.4</v>
      </c>
      <c r="I1476" s="1">
        <f t="shared" si="117"/>
        <v>0.878</v>
      </c>
      <c r="J1476" s="1">
        <f t="shared" si="118"/>
        <v>5.5</v>
      </c>
      <c r="K1476" s="1">
        <f t="shared" si="118"/>
        <v>11.2</v>
      </c>
      <c r="L1476" s="1" t="str">
        <f t="shared" si="119"/>
        <v>OK</v>
      </c>
      <c r="M1476" s="1" t="str">
        <f t="shared" si="120"/>
        <v>OK</v>
      </c>
    </row>
    <row r="1477" spans="1:13" x14ac:dyDescent="0.3">
      <c r="A1477">
        <v>1475</v>
      </c>
      <c r="B1477" t="s">
        <v>3438</v>
      </c>
      <c r="C1477" t="s">
        <v>144</v>
      </c>
      <c r="D1477" t="s">
        <v>1329</v>
      </c>
      <c r="E1477" t="s">
        <v>3439</v>
      </c>
      <c r="F1477" t="s">
        <v>1654</v>
      </c>
      <c r="G1477" t="s">
        <v>583</v>
      </c>
      <c r="H1477" s="1">
        <f t="shared" si="116"/>
        <v>22.8</v>
      </c>
      <c r="I1477" s="1">
        <f t="shared" si="117"/>
        <v>0.5625</v>
      </c>
      <c r="J1477" s="1">
        <f t="shared" si="118"/>
        <v>12.4</v>
      </c>
      <c r="K1477" s="1">
        <f t="shared" si="118"/>
        <v>6.3</v>
      </c>
      <c r="L1477" s="1" t="str">
        <f t="shared" si="119"/>
        <v>OK</v>
      </c>
      <c r="M1477" s="1" t="str">
        <f t="shared" si="120"/>
        <v>OK</v>
      </c>
    </row>
    <row r="1478" spans="1:13" x14ac:dyDescent="0.3">
      <c r="A1478">
        <v>1476</v>
      </c>
      <c r="B1478" t="s">
        <v>3440</v>
      </c>
      <c r="C1478" t="s">
        <v>277</v>
      </c>
      <c r="D1478" t="s">
        <v>1624</v>
      </c>
      <c r="E1478" t="s">
        <v>3441</v>
      </c>
      <c r="F1478" t="s">
        <v>530</v>
      </c>
      <c r="G1478" t="s">
        <v>441</v>
      </c>
      <c r="H1478" s="1">
        <f t="shared" si="116"/>
        <v>25.5</v>
      </c>
      <c r="I1478" s="1">
        <f t="shared" si="117"/>
        <v>0.52870000000000006</v>
      </c>
      <c r="J1478" s="1">
        <f t="shared" si="118"/>
        <v>7.4</v>
      </c>
      <c r="K1478" s="1">
        <f t="shared" si="118"/>
        <v>5.3</v>
      </c>
      <c r="L1478" s="1" t="str">
        <f t="shared" si="119"/>
        <v>OK</v>
      </c>
      <c r="M1478" s="1" t="str">
        <f t="shared" si="120"/>
        <v>OK</v>
      </c>
    </row>
    <row r="1479" spans="1:13" x14ac:dyDescent="0.3">
      <c r="A1479">
        <v>1477</v>
      </c>
      <c r="B1479" t="s">
        <v>3442</v>
      </c>
      <c r="C1479" t="s">
        <v>2235</v>
      </c>
      <c r="D1479" t="s">
        <v>839</v>
      </c>
      <c r="E1479" t="s">
        <v>3443</v>
      </c>
      <c r="F1479" t="s">
        <v>796</v>
      </c>
      <c r="G1479" t="s">
        <v>2158</v>
      </c>
      <c r="H1479" s="1">
        <f t="shared" si="116"/>
        <v>3</v>
      </c>
      <c r="I1479" s="1">
        <f t="shared" si="117"/>
        <v>0.81920000000000004</v>
      </c>
      <c r="J1479" s="1">
        <f t="shared" si="118"/>
        <v>35.700000000000003</v>
      </c>
      <c r="K1479" s="1">
        <f t="shared" si="118"/>
        <v>6.9</v>
      </c>
      <c r="L1479" s="1" t="str">
        <f t="shared" si="119"/>
        <v>OK</v>
      </c>
      <c r="M1479" s="1" t="str">
        <f t="shared" si="120"/>
        <v>OK</v>
      </c>
    </row>
    <row r="1480" spans="1:13" x14ac:dyDescent="0.3">
      <c r="A1480">
        <v>1478</v>
      </c>
      <c r="B1480" t="s">
        <v>3444</v>
      </c>
      <c r="C1480" t="s">
        <v>24</v>
      </c>
      <c r="D1480" t="s">
        <v>789</v>
      </c>
      <c r="E1480" t="s">
        <v>3445</v>
      </c>
      <c r="F1480" t="s">
        <v>3446</v>
      </c>
      <c r="G1480" t="s">
        <v>964</v>
      </c>
      <c r="H1480" s="1">
        <f t="shared" si="116"/>
        <v>6.1</v>
      </c>
      <c r="I1480" s="1">
        <f t="shared" si="117"/>
        <v>0.37710000000000005</v>
      </c>
      <c r="J1480" s="1">
        <f t="shared" si="118"/>
        <v>185.4</v>
      </c>
      <c r="K1480" s="1">
        <f t="shared" si="118"/>
        <v>2.6</v>
      </c>
      <c r="L1480" s="1" t="str">
        <f t="shared" si="119"/>
        <v>OK</v>
      </c>
      <c r="M1480" s="1" t="str">
        <f t="shared" si="120"/>
        <v>OK</v>
      </c>
    </row>
    <row r="1481" spans="1:13" x14ac:dyDescent="0.3">
      <c r="A1481">
        <v>1479</v>
      </c>
      <c r="B1481" t="s">
        <v>3447</v>
      </c>
      <c r="C1481" t="s">
        <v>112</v>
      </c>
      <c r="D1481" t="s">
        <v>482</v>
      </c>
      <c r="E1481" t="s">
        <v>3448</v>
      </c>
      <c r="F1481" t="s">
        <v>98</v>
      </c>
      <c r="G1481" t="s">
        <v>430</v>
      </c>
      <c r="H1481" s="1">
        <f t="shared" si="116"/>
        <v>5</v>
      </c>
      <c r="I1481" s="1">
        <f t="shared" si="117"/>
        <v>0.87350000000000005</v>
      </c>
      <c r="J1481" s="1">
        <f t="shared" si="118"/>
        <v>22.7</v>
      </c>
      <c r="K1481" s="1">
        <f t="shared" si="118"/>
        <v>9.3000000000000007</v>
      </c>
      <c r="L1481" s="1" t="str">
        <f t="shared" si="119"/>
        <v>OK</v>
      </c>
      <c r="M1481" s="1" t="str">
        <f t="shared" si="120"/>
        <v>OK</v>
      </c>
    </row>
    <row r="1482" spans="1:13" x14ac:dyDescent="0.3">
      <c r="A1482">
        <v>1480</v>
      </c>
      <c r="B1482" t="s">
        <v>3449</v>
      </c>
      <c r="C1482" t="s">
        <v>1966</v>
      </c>
      <c r="D1482" t="s">
        <v>724</v>
      </c>
      <c r="E1482" t="s">
        <v>3450</v>
      </c>
      <c r="F1482" t="s">
        <v>672</v>
      </c>
      <c r="G1482" t="s">
        <v>1570</v>
      </c>
      <c r="H1482" s="1">
        <f t="shared" si="116"/>
        <v>2.4</v>
      </c>
      <c r="I1482" s="1">
        <f t="shared" si="117"/>
        <v>0.84010000000000007</v>
      </c>
      <c r="J1482" s="1">
        <f t="shared" si="118"/>
        <v>5.5</v>
      </c>
      <c r="K1482" s="1">
        <f t="shared" si="118"/>
        <v>17.100000000000001</v>
      </c>
      <c r="L1482" s="1" t="str">
        <f t="shared" si="119"/>
        <v>OK</v>
      </c>
      <c r="M1482" s="1" t="str">
        <f t="shared" si="120"/>
        <v>OK</v>
      </c>
    </row>
    <row r="1483" spans="1:13" x14ac:dyDescent="0.3">
      <c r="A1483">
        <v>1481</v>
      </c>
      <c r="B1483" t="s">
        <v>3451</v>
      </c>
      <c r="C1483" t="s">
        <v>24</v>
      </c>
      <c r="D1483" t="s">
        <v>547</v>
      </c>
      <c r="E1483" t="s">
        <v>3452</v>
      </c>
      <c r="F1483" t="s">
        <v>639</v>
      </c>
      <c r="G1483" t="s">
        <v>3453</v>
      </c>
      <c r="H1483" s="1">
        <f t="shared" si="116"/>
        <v>10.1</v>
      </c>
      <c r="I1483" s="1">
        <f t="shared" si="117"/>
        <v>-1.3</v>
      </c>
      <c r="J1483" s="1">
        <f t="shared" si="118"/>
        <v>42.5</v>
      </c>
      <c r="K1483" s="1">
        <f t="shared" si="118"/>
        <v>0.72099999999999997</v>
      </c>
      <c r="L1483" s="1" t="str">
        <f t="shared" si="119"/>
        <v>OK</v>
      </c>
      <c r="M1483" s="1" t="str">
        <f t="shared" si="120"/>
        <v>OK</v>
      </c>
    </row>
    <row r="1484" spans="1:13" x14ac:dyDescent="0.3">
      <c r="A1484">
        <v>1482</v>
      </c>
      <c r="B1484" t="s">
        <v>3454</v>
      </c>
      <c r="C1484" t="s">
        <v>24</v>
      </c>
      <c r="D1484" t="s">
        <v>499</v>
      </c>
      <c r="E1484" t="s">
        <v>3455</v>
      </c>
      <c r="F1484" t="s">
        <v>185</v>
      </c>
      <c r="G1484" t="s">
        <v>1134</v>
      </c>
      <c r="H1484" s="1">
        <f t="shared" si="116"/>
        <v>3.5</v>
      </c>
      <c r="I1484" s="1">
        <f t="shared" si="117"/>
        <v>0.51839999999999997</v>
      </c>
      <c r="J1484" s="1">
        <f t="shared" si="118"/>
        <v>81.3</v>
      </c>
      <c r="K1484" s="1">
        <f t="shared" si="118"/>
        <v>2.8</v>
      </c>
      <c r="L1484" s="1" t="str">
        <f t="shared" si="119"/>
        <v>OK</v>
      </c>
      <c r="M1484" s="1" t="str">
        <f t="shared" si="120"/>
        <v>OK</v>
      </c>
    </row>
    <row r="1485" spans="1:13" x14ac:dyDescent="0.3">
      <c r="A1485">
        <v>1483</v>
      </c>
      <c r="B1485" t="s">
        <v>3456</v>
      </c>
      <c r="C1485" t="s">
        <v>7</v>
      </c>
      <c r="D1485" t="s">
        <v>1372</v>
      </c>
      <c r="E1485" t="s">
        <v>3457</v>
      </c>
      <c r="F1485" t="s">
        <v>718</v>
      </c>
      <c r="G1485" t="s">
        <v>1219</v>
      </c>
      <c r="H1485" s="1">
        <f t="shared" si="116"/>
        <v>1.5</v>
      </c>
      <c r="I1485" s="1">
        <f t="shared" si="117"/>
        <v>0.83299999999999996</v>
      </c>
      <c r="J1485" s="1">
        <f t="shared" si="118"/>
        <v>1.7</v>
      </c>
      <c r="K1485" s="1">
        <f t="shared" si="118"/>
        <v>17</v>
      </c>
      <c r="L1485" s="1" t="str">
        <f t="shared" si="119"/>
        <v>OK</v>
      </c>
      <c r="M1485" s="1" t="str">
        <f t="shared" si="120"/>
        <v>OK</v>
      </c>
    </row>
    <row r="1486" spans="1:13" x14ac:dyDescent="0.3">
      <c r="A1486">
        <v>1484</v>
      </c>
      <c r="B1486" t="s">
        <v>3458</v>
      </c>
      <c r="C1486" t="s">
        <v>7</v>
      </c>
      <c r="D1486" t="s">
        <v>591</v>
      </c>
      <c r="E1486" t="s">
        <v>3459</v>
      </c>
      <c r="F1486" t="s">
        <v>264</v>
      </c>
      <c r="G1486" t="s">
        <v>813</v>
      </c>
      <c r="H1486" s="1">
        <f t="shared" si="116"/>
        <v>7</v>
      </c>
      <c r="I1486" s="1">
        <f t="shared" si="117"/>
        <v>0.40400000000000003</v>
      </c>
      <c r="J1486" s="1">
        <f t="shared" si="118"/>
        <v>7.6</v>
      </c>
      <c r="K1486" s="1">
        <f t="shared" si="118"/>
        <v>36.200000000000003</v>
      </c>
      <c r="L1486" s="1" t="str">
        <f t="shared" si="119"/>
        <v>OK</v>
      </c>
      <c r="M1486" s="1" t="str">
        <f t="shared" si="120"/>
        <v>OK</v>
      </c>
    </row>
    <row r="1487" spans="1:13" x14ac:dyDescent="0.3">
      <c r="A1487">
        <v>1485</v>
      </c>
      <c r="B1487" t="s">
        <v>3460</v>
      </c>
      <c r="C1487" t="s">
        <v>24</v>
      </c>
      <c r="D1487" t="s">
        <v>520</v>
      </c>
      <c r="E1487" t="s">
        <v>3461</v>
      </c>
      <c r="F1487" t="s">
        <v>1348</v>
      </c>
      <c r="G1487" t="s">
        <v>1054</v>
      </c>
      <c r="H1487" s="1">
        <f t="shared" si="116"/>
        <v>4.2</v>
      </c>
      <c r="I1487" s="1">
        <f t="shared" si="117"/>
        <v>0.82079999999999997</v>
      </c>
      <c r="J1487" s="1">
        <f t="shared" si="118"/>
        <v>10.199999999999999</v>
      </c>
      <c r="K1487" s="1">
        <f t="shared" si="118"/>
        <v>17.2</v>
      </c>
      <c r="L1487" s="1" t="str">
        <f t="shared" si="119"/>
        <v>OK</v>
      </c>
      <c r="M1487" s="1" t="str">
        <f t="shared" si="120"/>
        <v>OK</v>
      </c>
    </row>
    <row r="1488" spans="1:13" x14ac:dyDescent="0.3">
      <c r="A1488">
        <v>1486</v>
      </c>
      <c r="B1488" t="s">
        <v>3462</v>
      </c>
      <c r="C1488" t="s">
        <v>784</v>
      </c>
      <c r="D1488" t="s">
        <v>402</v>
      </c>
      <c r="E1488" t="s">
        <v>3463</v>
      </c>
      <c r="F1488" t="s">
        <v>1751</v>
      </c>
      <c r="G1488" t="s">
        <v>156</v>
      </c>
      <c r="H1488" s="1">
        <f t="shared" si="116"/>
        <v>9.6</v>
      </c>
      <c r="I1488" s="1">
        <f t="shared" si="117"/>
        <v>-0.49980000000000002</v>
      </c>
      <c r="J1488" s="1">
        <f t="shared" si="118"/>
        <v>21.9</v>
      </c>
      <c r="K1488" s="1">
        <f t="shared" si="118"/>
        <v>11.8</v>
      </c>
      <c r="L1488" s="1" t="str">
        <f t="shared" si="119"/>
        <v>OK</v>
      </c>
      <c r="M1488" s="1" t="str">
        <f t="shared" si="120"/>
        <v>OK</v>
      </c>
    </row>
    <row r="1489" spans="1:13" x14ac:dyDescent="0.3">
      <c r="A1489">
        <v>1487</v>
      </c>
      <c r="B1489" t="s">
        <v>3464</v>
      </c>
      <c r="C1489" t="s">
        <v>307</v>
      </c>
      <c r="D1489" t="s">
        <v>680</v>
      </c>
      <c r="E1489" t="s">
        <v>3465</v>
      </c>
      <c r="F1489" t="s">
        <v>1366</v>
      </c>
      <c r="G1489" t="s">
        <v>1535</v>
      </c>
      <c r="H1489" s="1">
        <f t="shared" si="116"/>
        <v>5.9</v>
      </c>
      <c r="I1489" s="1">
        <f t="shared" si="117"/>
        <v>0.91349999999999998</v>
      </c>
      <c r="J1489" s="1">
        <f t="shared" si="118"/>
        <v>13.5</v>
      </c>
      <c r="K1489" s="1">
        <f t="shared" si="118"/>
        <v>15</v>
      </c>
      <c r="L1489" s="1" t="str">
        <f t="shared" si="119"/>
        <v>OK</v>
      </c>
      <c r="M1489" s="1" t="str">
        <f t="shared" si="120"/>
        <v>OK</v>
      </c>
    </row>
    <row r="1490" spans="1:13" x14ac:dyDescent="0.3">
      <c r="A1490">
        <v>1488</v>
      </c>
      <c r="B1490" t="s">
        <v>3466</v>
      </c>
      <c r="C1490" t="s">
        <v>24</v>
      </c>
      <c r="D1490" t="s">
        <v>1052</v>
      </c>
      <c r="E1490" t="s">
        <v>3467</v>
      </c>
      <c r="F1490" t="s">
        <v>591</v>
      </c>
      <c r="G1490" t="s">
        <v>2848</v>
      </c>
      <c r="H1490" s="1">
        <f t="shared" si="116"/>
        <v>4.5</v>
      </c>
      <c r="I1490" s="1">
        <f t="shared" si="117"/>
        <v>0.67020000000000002</v>
      </c>
      <c r="J1490" s="1">
        <f t="shared" si="118"/>
        <v>7</v>
      </c>
      <c r="K1490" s="1">
        <f t="shared" si="118"/>
        <v>22.5</v>
      </c>
      <c r="L1490" s="1" t="str">
        <f t="shared" si="119"/>
        <v>OK</v>
      </c>
      <c r="M1490" s="1" t="str">
        <f t="shared" si="120"/>
        <v>OK</v>
      </c>
    </row>
    <row r="1491" spans="1:13" x14ac:dyDescent="0.3">
      <c r="A1491">
        <v>1489</v>
      </c>
      <c r="B1491" t="s">
        <v>3468</v>
      </c>
      <c r="C1491" t="s">
        <v>60</v>
      </c>
      <c r="D1491" t="s">
        <v>1128</v>
      </c>
      <c r="E1491" t="s">
        <v>3469</v>
      </c>
      <c r="F1491" t="s">
        <v>806</v>
      </c>
      <c r="G1491" t="s">
        <v>789</v>
      </c>
      <c r="H1491" s="1">
        <f t="shared" si="116"/>
        <v>2</v>
      </c>
      <c r="I1491" s="1">
        <f t="shared" si="117"/>
        <v>0.43180000000000002</v>
      </c>
      <c r="J1491" s="1">
        <f t="shared" si="118"/>
        <v>140.9</v>
      </c>
      <c r="K1491" s="1">
        <f t="shared" si="118"/>
        <v>6.1</v>
      </c>
      <c r="L1491" s="1" t="str">
        <f t="shared" si="119"/>
        <v>OK</v>
      </c>
      <c r="M1491" s="1" t="str">
        <f t="shared" si="120"/>
        <v>OK</v>
      </c>
    </row>
    <row r="1492" spans="1:13" x14ac:dyDescent="0.3">
      <c r="A1492">
        <v>1490</v>
      </c>
      <c r="B1492" t="s">
        <v>3470</v>
      </c>
      <c r="C1492" t="s">
        <v>24</v>
      </c>
      <c r="D1492" t="s">
        <v>1087</v>
      </c>
      <c r="E1492" t="s">
        <v>3471</v>
      </c>
      <c r="F1492" t="s">
        <v>1089</v>
      </c>
      <c r="G1492" t="s">
        <v>472</v>
      </c>
      <c r="H1492" s="1">
        <f t="shared" si="116"/>
        <v>3.7</v>
      </c>
      <c r="I1492" s="1">
        <f t="shared" si="117"/>
        <v>0.58540000000000003</v>
      </c>
      <c r="J1492" s="1">
        <f t="shared" si="118"/>
        <v>57.8</v>
      </c>
      <c r="K1492" s="1">
        <f t="shared" si="118"/>
        <v>3.6</v>
      </c>
      <c r="L1492" s="1" t="str">
        <f t="shared" si="119"/>
        <v>OK</v>
      </c>
      <c r="M1492" s="1" t="str">
        <f t="shared" si="120"/>
        <v>OK</v>
      </c>
    </row>
    <row r="1493" spans="1:13" x14ac:dyDescent="0.3">
      <c r="A1493">
        <v>1491</v>
      </c>
      <c r="B1493" t="s">
        <v>3472</v>
      </c>
      <c r="C1493" t="s">
        <v>160</v>
      </c>
      <c r="D1493" t="s">
        <v>1490</v>
      </c>
      <c r="E1493" t="s">
        <v>3473</v>
      </c>
      <c r="F1493" t="s">
        <v>1047</v>
      </c>
      <c r="G1493" t="s">
        <v>1128</v>
      </c>
      <c r="H1493" s="1">
        <f t="shared" si="116"/>
        <v>10.5</v>
      </c>
      <c r="I1493" s="1">
        <f t="shared" si="117"/>
        <v>0.50139999999999996</v>
      </c>
      <c r="J1493" s="1">
        <f t="shared" si="118"/>
        <v>27.4</v>
      </c>
      <c r="K1493" s="1">
        <f t="shared" si="118"/>
        <v>2</v>
      </c>
      <c r="L1493" s="1" t="str">
        <f t="shared" si="119"/>
        <v>OK</v>
      </c>
      <c r="M1493" s="1" t="str">
        <f t="shared" si="120"/>
        <v>OK</v>
      </c>
    </row>
    <row r="1494" spans="1:13" x14ac:dyDescent="0.3">
      <c r="A1494">
        <v>1492</v>
      </c>
      <c r="B1494" t="s">
        <v>3474</v>
      </c>
      <c r="C1494" t="s">
        <v>419</v>
      </c>
      <c r="D1494" t="s">
        <v>601</v>
      </c>
      <c r="E1494" t="s">
        <v>3475</v>
      </c>
      <c r="F1494" t="s">
        <v>255</v>
      </c>
      <c r="G1494" t="s">
        <v>1524</v>
      </c>
      <c r="H1494" s="1">
        <f t="shared" si="116"/>
        <v>5.0999999999999996</v>
      </c>
      <c r="I1494" s="1">
        <f t="shared" si="117"/>
        <v>0.72539999999999993</v>
      </c>
      <c r="J1494" s="1">
        <f t="shared" si="118"/>
        <v>8.4</v>
      </c>
      <c r="K1494" s="1">
        <f t="shared" si="118"/>
        <v>19.8</v>
      </c>
      <c r="L1494" s="1" t="str">
        <f t="shared" si="119"/>
        <v>OK</v>
      </c>
      <c r="M1494" s="1" t="str">
        <f t="shared" si="120"/>
        <v>OK</v>
      </c>
    </row>
    <row r="1495" spans="1:13" x14ac:dyDescent="0.3">
      <c r="A1495">
        <v>1493</v>
      </c>
      <c r="B1495" t="s">
        <v>3476</v>
      </c>
      <c r="C1495" t="s">
        <v>7</v>
      </c>
      <c r="D1495" t="s">
        <v>255</v>
      </c>
      <c r="E1495" t="s">
        <v>3477</v>
      </c>
      <c r="F1495" t="s">
        <v>1297</v>
      </c>
      <c r="G1495" t="s">
        <v>103</v>
      </c>
      <c r="H1495" s="1">
        <f t="shared" si="116"/>
        <v>8.4</v>
      </c>
      <c r="I1495" s="1">
        <f t="shared" si="117"/>
        <v>0.33729999999999999</v>
      </c>
      <c r="J1495" s="1">
        <f t="shared" si="118"/>
        <v>19</v>
      </c>
      <c r="K1495" s="1">
        <f t="shared" si="118"/>
        <v>15.4</v>
      </c>
      <c r="L1495" s="1" t="str">
        <f t="shared" si="119"/>
        <v>OK</v>
      </c>
      <c r="M1495" s="1" t="str">
        <f t="shared" si="120"/>
        <v>OK</v>
      </c>
    </row>
    <row r="1496" spans="1:13" x14ac:dyDescent="0.3">
      <c r="A1496">
        <v>1494</v>
      </c>
      <c r="B1496" t="s">
        <v>3478</v>
      </c>
      <c r="C1496" t="s">
        <v>60</v>
      </c>
      <c r="D1496" t="s">
        <v>108</v>
      </c>
      <c r="E1496" t="s">
        <v>3479</v>
      </c>
      <c r="F1496" t="s">
        <v>1467</v>
      </c>
      <c r="G1496" t="s">
        <v>525</v>
      </c>
      <c r="H1496" s="1">
        <f t="shared" si="116"/>
        <v>18.899999999999999</v>
      </c>
      <c r="I1496" s="1">
        <f t="shared" si="117"/>
        <v>0.5675</v>
      </c>
      <c r="J1496" s="1">
        <f t="shared" si="118"/>
        <v>14.6</v>
      </c>
      <c r="K1496" s="1">
        <f t="shared" si="118"/>
        <v>4.0999999999999996</v>
      </c>
      <c r="L1496" s="1" t="str">
        <f t="shared" si="119"/>
        <v>OK</v>
      </c>
      <c r="M1496" s="1" t="str">
        <f t="shared" si="120"/>
        <v>OK</v>
      </c>
    </row>
    <row r="1497" spans="1:13" x14ac:dyDescent="0.3">
      <c r="A1497">
        <v>1495</v>
      </c>
      <c r="B1497" t="s">
        <v>3480</v>
      </c>
      <c r="C1497" t="s">
        <v>7</v>
      </c>
      <c r="D1497" t="s">
        <v>610</v>
      </c>
      <c r="E1497" t="s">
        <v>3481</v>
      </c>
      <c r="F1497" t="s">
        <v>192</v>
      </c>
      <c r="G1497" t="s">
        <v>1978</v>
      </c>
      <c r="H1497" s="1">
        <f t="shared" si="116"/>
        <v>5.4</v>
      </c>
      <c r="I1497" s="1">
        <f t="shared" si="117"/>
        <v>0.55779999999999996</v>
      </c>
      <c r="J1497" s="1">
        <f t="shared" si="118"/>
        <v>12.3</v>
      </c>
      <c r="K1497" s="1">
        <f t="shared" si="118"/>
        <v>30.7</v>
      </c>
      <c r="L1497" s="1" t="str">
        <f t="shared" si="119"/>
        <v>OK</v>
      </c>
      <c r="M1497" s="1" t="str">
        <f t="shared" si="120"/>
        <v>OK</v>
      </c>
    </row>
    <row r="1498" spans="1:13" x14ac:dyDescent="0.3">
      <c r="A1498">
        <v>1496</v>
      </c>
      <c r="B1498" t="s">
        <v>3482</v>
      </c>
      <c r="C1498" t="s">
        <v>7</v>
      </c>
      <c r="D1498" t="s">
        <v>472</v>
      </c>
      <c r="E1498" t="s">
        <v>3483</v>
      </c>
      <c r="F1498" t="s">
        <v>441</v>
      </c>
      <c r="G1498" t="s">
        <v>2003</v>
      </c>
      <c r="H1498" s="1">
        <f t="shared" si="116"/>
        <v>3.6</v>
      </c>
      <c r="I1498" s="1">
        <f t="shared" si="117"/>
        <v>0.59410000000000007</v>
      </c>
      <c r="J1498" s="1">
        <f t="shared" si="118"/>
        <v>5.3</v>
      </c>
      <c r="K1498" s="1">
        <f t="shared" si="118"/>
        <v>27.1</v>
      </c>
      <c r="L1498" s="1" t="str">
        <f t="shared" si="119"/>
        <v>OK</v>
      </c>
      <c r="M1498" s="1" t="str">
        <f t="shared" si="120"/>
        <v>OK</v>
      </c>
    </row>
    <row r="1499" spans="1:13" x14ac:dyDescent="0.3">
      <c r="A1499">
        <v>1497</v>
      </c>
      <c r="B1499" t="s">
        <v>3484</v>
      </c>
      <c r="C1499" t="s">
        <v>165</v>
      </c>
      <c r="D1499" t="s">
        <v>1956</v>
      </c>
      <c r="E1499" t="s">
        <v>3485</v>
      </c>
      <c r="F1499" t="s">
        <v>140</v>
      </c>
      <c r="G1499" t="s">
        <v>901</v>
      </c>
      <c r="H1499" s="1">
        <f t="shared" si="116"/>
        <v>8.6999999999999993</v>
      </c>
      <c r="I1499" s="1">
        <f t="shared" si="117"/>
        <v>0.59729999999999994</v>
      </c>
      <c r="J1499" s="1">
        <f t="shared" si="118"/>
        <v>9.5</v>
      </c>
      <c r="K1499" s="1">
        <f t="shared" si="118"/>
        <v>13</v>
      </c>
      <c r="L1499" s="1" t="str">
        <f t="shared" si="119"/>
        <v>OK</v>
      </c>
      <c r="M1499" s="1" t="str">
        <f t="shared" si="120"/>
        <v>OK</v>
      </c>
    </row>
    <row r="1500" spans="1:13" x14ac:dyDescent="0.3">
      <c r="A1500">
        <v>1498</v>
      </c>
      <c r="B1500" t="s">
        <v>3486</v>
      </c>
      <c r="C1500" t="s">
        <v>1259</v>
      </c>
      <c r="D1500" t="s">
        <v>255</v>
      </c>
      <c r="E1500" t="s">
        <v>3487</v>
      </c>
      <c r="F1500" t="s">
        <v>1315</v>
      </c>
      <c r="G1500" t="s">
        <v>1182</v>
      </c>
      <c r="H1500" s="1">
        <f t="shared" si="116"/>
        <v>8.4</v>
      </c>
      <c r="I1500" s="1">
        <f t="shared" si="117"/>
        <v>-8.8999999999999999E-3</v>
      </c>
      <c r="J1500" s="1">
        <f t="shared" si="118"/>
        <v>52</v>
      </c>
      <c r="K1500" s="1">
        <f t="shared" si="118"/>
        <v>1.4</v>
      </c>
      <c r="L1500" s="1" t="str">
        <f t="shared" si="119"/>
        <v>OK</v>
      </c>
      <c r="M1500" s="1" t="str">
        <f t="shared" si="120"/>
        <v>OK</v>
      </c>
    </row>
    <row r="1501" spans="1:13" x14ac:dyDescent="0.3">
      <c r="A1501">
        <v>1499</v>
      </c>
      <c r="B1501" t="s">
        <v>3488</v>
      </c>
      <c r="C1501" t="s">
        <v>7</v>
      </c>
      <c r="D1501" t="s">
        <v>1103</v>
      </c>
      <c r="E1501" t="s">
        <v>3489</v>
      </c>
      <c r="F1501" t="s">
        <v>3490</v>
      </c>
      <c r="G1501" t="s">
        <v>1134</v>
      </c>
      <c r="H1501" s="1">
        <f t="shared" si="116"/>
        <v>2.9</v>
      </c>
      <c r="I1501" s="1">
        <f t="shared" si="117"/>
        <v>-1.1000000000000001</v>
      </c>
      <c r="J1501" s="1">
        <f t="shared" si="118"/>
        <v>238.8</v>
      </c>
      <c r="K1501" s="1">
        <f t="shared" si="118"/>
        <v>2.8</v>
      </c>
      <c r="L1501" s="1" t="str">
        <f t="shared" si="119"/>
        <v>OK</v>
      </c>
      <c r="M1501" s="1" t="str">
        <f t="shared" si="120"/>
        <v>OK</v>
      </c>
    </row>
    <row r="1502" spans="1:13" x14ac:dyDescent="0.3">
      <c r="A1502">
        <v>1500</v>
      </c>
      <c r="B1502" t="s">
        <v>3491</v>
      </c>
      <c r="C1502" t="s">
        <v>160</v>
      </c>
      <c r="D1502" t="s">
        <v>835</v>
      </c>
      <c r="E1502" t="s">
        <v>3492</v>
      </c>
      <c r="F1502" t="s">
        <v>3493</v>
      </c>
      <c r="G1502" t="s">
        <v>472</v>
      </c>
      <c r="H1502" s="1">
        <f t="shared" si="116"/>
        <v>5.7</v>
      </c>
      <c r="I1502" s="1">
        <f t="shared" si="117"/>
        <v>0.44989999999999997</v>
      </c>
      <c r="J1502" s="1">
        <f t="shared" si="118"/>
        <v>110.2</v>
      </c>
      <c r="K1502" s="1">
        <f t="shared" si="118"/>
        <v>3.6</v>
      </c>
      <c r="L1502" s="1" t="str">
        <f t="shared" si="119"/>
        <v>OK</v>
      </c>
      <c r="M1502" s="1" t="str">
        <f t="shared" si="120"/>
        <v>OK</v>
      </c>
    </row>
    <row r="1503" spans="1:13" x14ac:dyDescent="0.3">
      <c r="A1503">
        <v>1501</v>
      </c>
      <c r="B1503" t="s">
        <v>3494</v>
      </c>
      <c r="C1503" t="s">
        <v>165</v>
      </c>
      <c r="D1503" t="s">
        <v>1178</v>
      </c>
      <c r="E1503" t="s">
        <v>3495</v>
      </c>
      <c r="F1503" t="s">
        <v>161</v>
      </c>
      <c r="G1503" t="s">
        <v>606</v>
      </c>
      <c r="H1503" s="1">
        <f t="shared" si="116"/>
        <v>17.600000000000001</v>
      </c>
      <c r="I1503" s="1">
        <f t="shared" si="117"/>
        <v>0.44669999999999999</v>
      </c>
      <c r="J1503" s="1">
        <f t="shared" si="118"/>
        <v>18.7</v>
      </c>
      <c r="K1503" s="1">
        <f t="shared" si="118"/>
        <v>4.5999999999999996</v>
      </c>
      <c r="L1503" s="1" t="str">
        <f t="shared" si="119"/>
        <v>OK</v>
      </c>
      <c r="M1503" s="1" t="str">
        <f t="shared" si="120"/>
        <v>OK</v>
      </c>
    </row>
    <row r="1504" spans="1:13" x14ac:dyDescent="0.3">
      <c r="A1504">
        <v>1502</v>
      </c>
      <c r="B1504" t="s">
        <v>3496</v>
      </c>
      <c r="C1504" t="s">
        <v>60</v>
      </c>
      <c r="D1504" t="s">
        <v>1576</v>
      </c>
      <c r="E1504" t="s">
        <v>3497</v>
      </c>
      <c r="F1504" t="s">
        <v>234</v>
      </c>
      <c r="G1504" t="s">
        <v>264</v>
      </c>
      <c r="H1504" s="1">
        <f t="shared" si="116"/>
        <v>11.4</v>
      </c>
      <c r="I1504" s="1">
        <f t="shared" si="117"/>
        <v>0.66070000000000007</v>
      </c>
      <c r="J1504" s="1">
        <f t="shared" si="118"/>
        <v>17.5</v>
      </c>
      <c r="K1504" s="1">
        <f t="shared" si="118"/>
        <v>7.6</v>
      </c>
      <c r="L1504" s="1" t="str">
        <f t="shared" si="119"/>
        <v>OK</v>
      </c>
      <c r="M1504" s="1" t="str">
        <f t="shared" si="120"/>
        <v>OK</v>
      </c>
    </row>
    <row r="1505" spans="1:13" x14ac:dyDescent="0.3">
      <c r="A1505">
        <v>1503</v>
      </c>
      <c r="B1505" t="s">
        <v>3498</v>
      </c>
      <c r="C1505" t="s">
        <v>7</v>
      </c>
      <c r="D1505" t="s">
        <v>1294</v>
      </c>
      <c r="E1505" t="s">
        <v>3499</v>
      </c>
      <c r="F1505" t="s">
        <v>1742</v>
      </c>
      <c r="G1505" t="s">
        <v>1700</v>
      </c>
      <c r="H1505" s="1">
        <f t="shared" si="116"/>
        <v>15.3</v>
      </c>
      <c r="I1505" s="1">
        <f t="shared" si="117"/>
        <v>-1.3800000000000002E-2</v>
      </c>
      <c r="J1505" s="1">
        <f t="shared" si="118"/>
        <v>11.5</v>
      </c>
      <c r="K1505" s="1">
        <f t="shared" si="118"/>
        <v>12.2</v>
      </c>
      <c r="L1505" s="1" t="str">
        <f t="shared" si="119"/>
        <v>OK</v>
      </c>
      <c r="M1505" s="1" t="str">
        <f t="shared" si="120"/>
        <v>OK</v>
      </c>
    </row>
    <row r="1506" spans="1:13" x14ac:dyDescent="0.3">
      <c r="A1506">
        <v>1504</v>
      </c>
      <c r="B1506" t="s">
        <v>3500</v>
      </c>
      <c r="C1506" t="s">
        <v>60</v>
      </c>
      <c r="D1506" t="s">
        <v>839</v>
      </c>
      <c r="E1506" t="s">
        <v>928</v>
      </c>
      <c r="F1506" t="s">
        <v>124</v>
      </c>
      <c r="G1506" t="s">
        <v>260</v>
      </c>
      <c r="H1506" s="1">
        <f t="shared" si="116"/>
        <v>3</v>
      </c>
      <c r="I1506" s="1">
        <f t="shared" si="117"/>
        <v>1.1000000000000001</v>
      </c>
      <c r="J1506" s="1">
        <f t="shared" si="118"/>
        <v>9.4</v>
      </c>
      <c r="K1506" s="1">
        <f t="shared" si="118"/>
        <v>12.5</v>
      </c>
      <c r="L1506" s="1" t="str">
        <f t="shared" si="119"/>
        <v>OK</v>
      </c>
      <c r="M1506" s="1" t="str">
        <f t="shared" si="120"/>
        <v>OK</v>
      </c>
    </row>
    <row r="1507" spans="1:13" x14ac:dyDescent="0.3">
      <c r="A1507">
        <v>1505</v>
      </c>
      <c r="B1507" t="s">
        <v>3501</v>
      </c>
      <c r="C1507" t="s">
        <v>60</v>
      </c>
      <c r="D1507" t="s">
        <v>435</v>
      </c>
      <c r="E1507" t="s">
        <v>3502</v>
      </c>
      <c r="F1507" t="s">
        <v>334</v>
      </c>
      <c r="G1507" t="s">
        <v>1952</v>
      </c>
      <c r="H1507" s="1">
        <f t="shared" si="116"/>
        <v>6.6</v>
      </c>
      <c r="I1507" s="1">
        <f t="shared" si="117"/>
        <v>0.60420000000000007</v>
      </c>
      <c r="J1507" s="1">
        <f t="shared" si="118"/>
        <v>7.7</v>
      </c>
      <c r="K1507" s="1">
        <f t="shared" si="118"/>
        <v>19.2</v>
      </c>
      <c r="L1507" s="1" t="str">
        <f t="shared" si="119"/>
        <v>OK</v>
      </c>
      <c r="M1507" s="1" t="str">
        <f t="shared" si="120"/>
        <v>OK</v>
      </c>
    </row>
    <row r="1508" spans="1:13" x14ac:dyDescent="0.3">
      <c r="A1508">
        <v>1506</v>
      </c>
      <c r="B1508" t="s">
        <v>3503</v>
      </c>
      <c r="C1508" t="s">
        <v>238</v>
      </c>
      <c r="D1508" t="s">
        <v>472</v>
      </c>
      <c r="E1508" t="s">
        <v>3504</v>
      </c>
      <c r="F1508" t="s">
        <v>3505</v>
      </c>
      <c r="G1508" t="s">
        <v>329</v>
      </c>
      <c r="H1508" s="1">
        <f t="shared" si="116"/>
        <v>3.6</v>
      </c>
      <c r="I1508" s="1">
        <f t="shared" si="117"/>
        <v>0.46250000000000002</v>
      </c>
      <c r="J1508" s="1">
        <f t="shared" si="118"/>
        <v>100.1</v>
      </c>
      <c r="K1508" s="1">
        <f t="shared" si="118"/>
        <v>7.3</v>
      </c>
      <c r="L1508" s="1" t="str">
        <f t="shared" si="119"/>
        <v>OK</v>
      </c>
      <c r="M1508" s="1" t="str">
        <f t="shared" si="120"/>
        <v>OK</v>
      </c>
    </row>
    <row r="1509" spans="1:13" x14ac:dyDescent="0.3">
      <c r="A1509">
        <v>1507</v>
      </c>
      <c r="B1509" t="s">
        <v>3506</v>
      </c>
      <c r="C1509" t="s">
        <v>60</v>
      </c>
      <c r="D1509" t="s">
        <v>329</v>
      </c>
      <c r="E1509" t="s">
        <v>3507</v>
      </c>
      <c r="F1509" t="s">
        <v>371</v>
      </c>
      <c r="G1509" t="s">
        <v>1497</v>
      </c>
      <c r="H1509" s="1">
        <f t="shared" si="116"/>
        <v>7.3</v>
      </c>
      <c r="I1509" s="1">
        <f t="shared" si="117"/>
        <v>0.70189999999999997</v>
      </c>
      <c r="J1509" s="1">
        <f t="shared" si="118"/>
        <v>6.4</v>
      </c>
      <c r="K1509" s="1">
        <f t="shared" si="118"/>
        <v>13.2</v>
      </c>
      <c r="L1509" s="1" t="str">
        <f t="shared" si="119"/>
        <v>OK</v>
      </c>
      <c r="M1509" s="1" t="str">
        <f t="shared" si="120"/>
        <v>OK</v>
      </c>
    </row>
    <row r="1510" spans="1:13" x14ac:dyDescent="0.3">
      <c r="A1510">
        <v>1508</v>
      </c>
      <c r="B1510" t="s">
        <v>3508</v>
      </c>
      <c r="C1510" t="s">
        <v>184</v>
      </c>
      <c r="D1510" t="s">
        <v>814</v>
      </c>
      <c r="E1510" t="s">
        <v>3509</v>
      </c>
      <c r="F1510" t="s">
        <v>520</v>
      </c>
      <c r="G1510" t="s">
        <v>1192</v>
      </c>
      <c r="H1510" s="1">
        <f t="shared" si="116"/>
        <v>3.4</v>
      </c>
      <c r="I1510" s="1">
        <f t="shared" si="117"/>
        <v>0.68659999999999999</v>
      </c>
      <c r="J1510" s="1">
        <f t="shared" si="118"/>
        <v>4.2</v>
      </c>
      <c r="K1510" s="1">
        <f t="shared" si="118"/>
        <v>20.6</v>
      </c>
      <c r="L1510" s="1" t="str">
        <f t="shared" si="119"/>
        <v>OK</v>
      </c>
      <c r="M1510" s="1" t="str">
        <f t="shared" si="120"/>
        <v>OK</v>
      </c>
    </row>
    <row r="1511" spans="1:13" x14ac:dyDescent="0.3">
      <c r="A1511">
        <v>1509</v>
      </c>
      <c r="B1511" t="s">
        <v>3510</v>
      </c>
      <c r="C1511" t="s">
        <v>7</v>
      </c>
      <c r="D1511" t="s">
        <v>724</v>
      </c>
      <c r="E1511" t="s">
        <v>3511</v>
      </c>
      <c r="F1511" t="s">
        <v>680</v>
      </c>
      <c r="G1511" t="s">
        <v>1007</v>
      </c>
      <c r="H1511" s="1">
        <f t="shared" si="116"/>
        <v>2.4</v>
      </c>
      <c r="I1511" s="1">
        <f t="shared" si="117"/>
        <v>0.52570000000000006</v>
      </c>
      <c r="J1511" s="1">
        <f t="shared" si="118"/>
        <v>5.9</v>
      </c>
      <c r="K1511" s="1">
        <f t="shared" si="118"/>
        <v>34</v>
      </c>
      <c r="L1511" s="1" t="str">
        <f t="shared" si="119"/>
        <v>OK</v>
      </c>
      <c r="M1511" s="1" t="str">
        <f t="shared" si="120"/>
        <v>OK</v>
      </c>
    </row>
    <row r="1512" spans="1:13" x14ac:dyDescent="0.3">
      <c r="A1512">
        <v>1510</v>
      </c>
      <c r="B1512" t="s">
        <v>3512</v>
      </c>
      <c r="C1512" t="s">
        <v>24</v>
      </c>
      <c r="D1512" t="s">
        <v>547</v>
      </c>
      <c r="E1512" t="s">
        <v>3513</v>
      </c>
      <c r="F1512" t="s">
        <v>870</v>
      </c>
      <c r="G1512" t="s">
        <v>487</v>
      </c>
      <c r="H1512" s="1">
        <f t="shared" si="116"/>
        <v>10.1</v>
      </c>
      <c r="I1512" s="1">
        <f t="shared" si="117"/>
        <v>0.36660000000000004</v>
      </c>
      <c r="J1512" s="1">
        <f t="shared" si="118"/>
        <v>39.200000000000003</v>
      </c>
      <c r="K1512" s="1">
        <f t="shared" si="118"/>
        <v>4.4000000000000004</v>
      </c>
      <c r="L1512" s="1" t="str">
        <f t="shared" si="119"/>
        <v>OK</v>
      </c>
      <c r="M1512" s="1" t="str">
        <f t="shared" si="120"/>
        <v>OK</v>
      </c>
    </row>
    <row r="1513" spans="1:13" x14ac:dyDescent="0.3">
      <c r="A1513">
        <v>1511</v>
      </c>
      <c r="B1513" t="s">
        <v>3514</v>
      </c>
      <c r="C1513" t="s">
        <v>7</v>
      </c>
      <c r="D1513" t="s">
        <v>941</v>
      </c>
      <c r="E1513" t="s">
        <v>3515</v>
      </c>
      <c r="F1513" t="s">
        <v>435</v>
      </c>
      <c r="G1513" t="s">
        <v>302</v>
      </c>
      <c r="H1513" s="1">
        <f t="shared" si="116"/>
        <v>3.1</v>
      </c>
      <c r="I1513" s="1">
        <f t="shared" si="117"/>
        <v>8.929999999999999E-2</v>
      </c>
      <c r="J1513" s="1">
        <f t="shared" si="118"/>
        <v>6.6</v>
      </c>
      <c r="K1513" s="1">
        <f t="shared" si="118"/>
        <v>84.1</v>
      </c>
      <c r="L1513" s="1" t="str">
        <f t="shared" si="119"/>
        <v>OK</v>
      </c>
      <c r="M1513" s="1" t="str">
        <f t="shared" si="120"/>
        <v>OK</v>
      </c>
    </row>
    <row r="1514" spans="1:13" x14ac:dyDescent="0.3">
      <c r="A1514">
        <v>1512</v>
      </c>
      <c r="B1514" t="s">
        <v>3516</v>
      </c>
      <c r="C1514" t="s">
        <v>60</v>
      </c>
      <c r="D1514" t="s">
        <v>260</v>
      </c>
      <c r="E1514" t="s">
        <v>3517</v>
      </c>
      <c r="F1514" t="s">
        <v>1436</v>
      </c>
      <c r="G1514" t="s">
        <v>151</v>
      </c>
      <c r="H1514" s="1">
        <f t="shared" si="116"/>
        <v>12.5</v>
      </c>
      <c r="I1514" s="1">
        <f t="shared" si="117"/>
        <v>0.76279999999999992</v>
      </c>
      <c r="J1514" s="1">
        <f t="shared" si="118"/>
        <v>12.7</v>
      </c>
      <c r="K1514" s="1">
        <f t="shared" si="118"/>
        <v>7.8</v>
      </c>
      <c r="L1514" s="1" t="str">
        <f t="shared" si="119"/>
        <v>OK</v>
      </c>
      <c r="M1514" s="1" t="str">
        <f t="shared" si="120"/>
        <v>OK</v>
      </c>
    </row>
    <row r="1515" spans="1:13" x14ac:dyDescent="0.3">
      <c r="A1515">
        <v>1513</v>
      </c>
      <c r="B1515" t="s">
        <v>3518</v>
      </c>
      <c r="C1515" t="s">
        <v>24</v>
      </c>
      <c r="D1515" t="s">
        <v>964</v>
      </c>
      <c r="E1515" t="s">
        <v>3519</v>
      </c>
      <c r="F1515" t="s">
        <v>749</v>
      </c>
      <c r="G1515" t="s">
        <v>1401</v>
      </c>
      <c r="H1515" s="1">
        <f t="shared" si="116"/>
        <v>2.6</v>
      </c>
      <c r="I1515" s="1">
        <f t="shared" si="117"/>
        <v>0.70910000000000006</v>
      </c>
      <c r="J1515" s="1">
        <f t="shared" si="118"/>
        <v>5.6</v>
      </c>
      <c r="K1515" s="1">
        <f t="shared" si="118"/>
        <v>19.5</v>
      </c>
      <c r="L1515" s="1" t="str">
        <f t="shared" si="119"/>
        <v>OK</v>
      </c>
      <c r="M1515" s="1" t="str">
        <f t="shared" si="120"/>
        <v>OK</v>
      </c>
    </row>
    <row r="1516" spans="1:13" x14ac:dyDescent="0.3">
      <c r="A1516">
        <v>1514</v>
      </c>
      <c r="B1516" t="s">
        <v>3520</v>
      </c>
      <c r="C1516" t="s">
        <v>7</v>
      </c>
      <c r="D1516" t="s">
        <v>1836</v>
      </c>
      <c r="E1516" t="s">
        <v>3521</v>
      </c>
      <c r="F1516" t="s">
        <v>1688</v>
      </c>
      <c r="G1516" t="s">
        <v>1535</v>
      </c>
      <c r="H1516" s="1">
        <f t="shared" si="116"/>
        <v>9.9</v>
      </c>
      <c r="I1516" s="1">
        <f t="shared" si="117"/>
        <v>0.20799999999999999</v>
      </c>
      <c r="J1516" s="1">
        <f t="shared" si="118"/>
        <v>16.5</v>
      </c>
      <c r="K1516" s="1">
        <f t="shared" si="118"/>
        <v>15</v>
      </c>
      <c r="L1516" s="1" t="str">
        <f t="shared" si="119"/>
        <v>OK</v>
      </c>
      <c r="M1516" s="1" t="str">
        <f t="shared" si="120"/>
        <v>OK</v>
      </c>
    </row>
    <row r="1517" spans="1:13" x14ac:dyDescent="0.3">
      <c r="A1517">
        <v>1515</v>
      </c>
      <c r="B1517" t="s">
        <v>3522</v>
      </c>
      <c r="C1517" t="s">
        <v>419</v>
      </c>
      <c r="D1517" t="s">
        <v>1103</v>
      </c>
      <c r="E1517" t="s">
        <v>3523</v>
      </c>
      <c r="F1517" t="s">
        <v>323</v>
      </c>
      <c r="G1517" t="s">
        <v>511</v>
      </c>
      <c r="H1517" s="1">
        <f t="shared" si="116"/>
        <v>2.9</v>
      </c>
      <c r="I1517" s="1">
        <f t="shared" si="117"/>
        <v>0.55510000000000004</v>
      </c>
      <c r="J1517" s="1">
        <f t="shared" si="118"/>
        <v>61.3</v>
      </c>
      <c r="K1517" s="1">
        <f t="shared" si="118"/>
        <v>4</v>
      </c>
      <c r="L1517" s="1" t="str">
        <f t="shared" si="119"/>
        <v>OK</v>
      </c>
      <c r="M1517" s="1" t="str">
        <f t="shared" si="120"/>
        <v>OK</v>
      </c>
    </row>
    <row r="1518" spans="1:13" x14ac:dyDescent="0.3">
      <c r="A1518">
        <v>1516</v>
      </c>
      <c r="B1518" t="s">
        <v>3524</v>
      </c>
      <c r="C1518" t="s">
        <v>7</v>
      </c>
      <c r="D1518" t="s">
        <v>749</v>
      </c>
      <c r="E1518" t="s">
        <v>3525</v>
      </c>
      <c r="F1518" t="s">
        <v>1444</v>
      </c>
      <c r="G1518" t="s">
        <v>1301</v>
      </c>
      <c r="H1518" s="1">
        <f t="shared" si="116"/>
        <v>5.6</v>
      </c>
      <c r="I1518" s="1">
        <f t="shared" si="117"/>
        <v>0.63870000000000005</v>
      </c>
      <c r="J1518" s="1">
        <f t="shared" si="118"/>
        <v>17.399999999999999</v>
      </c>
      <c r="K1518" s="1">
        <f t="shared" si="118"/>
        <v>15.8</v>
      </c>
      <c r="L1518" s="1" t="str">
        <f t="shared" si="119"/>
        <v>OK</v>
      </c>
      <c r="M1518" s="1" t="str">
        <f t="shared" si="120"/>
        <v>OK</v>
      </c>
    </row>
    <row r="1519" spans="1:13" x14ac:dyDescent="0.3">
      <c r="A1519">
        <v>1517</v>
      </c>
      <c r="B1519" t="s">
        <v>3526</v>
      </c>
      <c r="C1519" t="s">
        <v>7</v>
      </c>
      <c r="D1519" t="s">
        <v>606</v>
      </c>
      <c r="E1519" t="s">
        <v>3527</v>
      </c>
      <c r="F1519" t="s">
        <v>1547</v>
      </c>
      <c r="G1519" t="s">
        <v>1524</v>
      </c>
      <c r="H1519" s="1">
        <f t="shared" si="116"/>
        <v>4.5999999999999996</v>
      </c>
      <c r="I1519" s="1">
        <f t="shared" si="117"/>
        <v>-7.2800000000000004E-2</v>
      </c>
      <c r="J1519" s="1">
        <f t="shared" si="118"/>
        <v>24.7</v>
      </c>
      <c r="K1519" s="1">
        <f t="shared" si="118"/>
        <v>19.8</v>
      </c>
      <c r="L1519" s="1" t="str">
        <f t="shared" si="119"/>
        <v>OK</v>
      </c>
      <c r="M1519" s="1" t="str">
        <f t="shared" si="120"/>
        <v>OK</v>
      </c>
    </row>
    <row r="1520" spans="1:13" x14ac:dyDescent="0.3">
      <c r="A1520">
        <v>1518</v>
      </c>
      <c r="B1520" t="s">
        <v>3528</v>
      </c>
      <c r="C1520" t="s">
        <v>144</v>
      </c>
      <c r="D1520" t="s">
        <v>928</v>
      </c>
      <c r="E1520" t="s">
        <v>3361</v>
      </c>
      <c r="F1520" t="s">
        <v>1009</v>
      </c>
      <c r="G1520" t="s">
        <v>1386</v>
      </c>
      <c r="H1520" s="1">
        <f t="shared" si="116"/>
        <v>1.1000000000000001</v>
      </c>
      <c r="I1520" s="1">
        <f t="shared" si="117"/>
        <v>0.5907</v>
      </c>
      <c r="J1520" s="1">
        <f t="shared" si="118"/>
        <v>7.2</v>
      </c>
      <c r="K1520" s="1">
        <f t="shared" si="118"/>
        <v>25.9</v>
      </c>
      <c r="L1520" s="1" t="str">
        <f t="shared" si="119"/>
        <v>OK</v>
      </c>
      <c r="M1520" s="1" t="str">
        <f t="shared" si="120"/>
        <v>OK</v>
      </c>
    </row>
    <row r="1521" spans="1:13" x14ac:dyDescent="0.3">
      <c r="A1521">
        <v>1519</v>
      </c>
      <c r="B1521" t="s">
        <v>3529</v>
      </c>
      <c r="C1521" t="s">
        <v>277</v>
      </c>
      <c r="D1521" t="s">
        <v>284</v>
      </c>
      <c r="E1521" t="s">
        <v>928</v>
      </c>
      <c r="F1521" t="s">
        <v>303</v>
      </c>
      <c r="G1521" t="s">
        <v>334</v>
      </c>
      <c r="H1521" s="1">
        <f t="shared" si="116"/>
        <v>8.1</v>
      </c>
      <c r="I1521" s="1">
        <f t="shared" si="117"/>
        <v>1.1000000000000001</v>
      </c>
      <c r="J1521" s="1">
        <f t="shared" si="118"/>
        <v>15.1</v>
      </c>
      <c r="K1521" s="1">
        <f t="shared" si="118"/>
        <v>7.7</v>
      </c>
      <c r="L1521" s="1" t="str">
        <f t="shared" si="119"/>
        <v>OK</v>
      </c>
      <c r="M1521" s="1" t="str">
        <f t="shared" si="120"/>
        <v>OK</v>
      </c>
    </row>
    <row r="1522" spans="1:13" x14ac:dyDescent="0.3">
      <c r="A1522">
        <v>1520</v>
      </c>
      <c r="B1522" t="s">
        <v>3530</v>
      </c>
      <c r="C1522" t="s">
        <v>1653</v>
      </c>
      <c r="D1522" t="s">
        <v>1781</v>
      </c>
      <c r="E1522" t="s">
        <v>3531</v>
      </c>
      <c r="F1522" t="s">
        <v>1353</v>
      </c>
      <c r="G1522" t="s">
        <v>693</v>
      </c>
      <c r="H1522" s="1">
        <f t="shared" si="116"/>
        <v>12</v>
      </c>
      <c r="I1522" s="1">
        <f t="shared" si="117"/>
        <v>0.22159999999999999</v>
      </c>
      <c r="J1522" s="1">
        <f t="shared" si="118"/>
        <v>23.8</v>
      </c>
      <c r="K1522" s="1">
        <f t="shared" si="118"/>
        <v>8.6</v>
      </c>
      <c r="L1522" s="1" t="str">
        <f t="shared" si="119"/>
        <v>OK</v>
      </c>
      <c r="M1522" s="1" t="str">
        <f t="shared" si="120"/>
        <v>OK</v>
      </c>
    </row>
    <row r="1523" spans="1:13" x14ac:dyDescent="0.3">
      <c r="A1523">
        <v>1521</v>
      </c>
      <c r="B1523" t="s">
        <v>3532</v>
      </c>
      <c r="C1523" t="s">
        <v>7</v>
      </c>
      <c r="D1523" t="s">
        <v>1052</v>
      </c>
      <c r="E1523" t="s">
        <v>3533</v>
      </c>
      <c r="F1523" t="s">
        <v>1850</v>
      </c>
      <c r="G1523" t="s">
        <v>1535</v>
      </c>
      <c r="H1523" s="1">
        <f t="shared" si="116"/>
        <v>4.5</v>
      </c>
      <c r="I1523" s="1">
        <f t="shared" si="117"/>
        <v>0.85520000000000007</v>
      </c>
      <c r="J1523" s="1">
        <f t="shared" si="118"/>
        <v>8.3000000000000007</v>
      </c>
      <c r="K1523" s="1">
        <f t="shared" si="118"/>
        <v>15</v>
      </c>
      <c r="L1523" s="1" t="str">
        <f t="shared" si="119"/>
        <v>OK</v>
      </c>
      <c r="M1523" s="1" t="str">
        <f t="shared" si="120"/>
        <v>OK</v>
      </c>
    </row>
    <row r="1524" spans="1:13" x14ac:dyDescent="0.3">
      <c r="A1524">
        <v>1522</v>
      </c>
      <c r="B1524" t="s">
        <v>3534</v>
      </c>
      <c r="C1524" t="s">
        <v>1622</v>
      </c>
      <c r="D1524" t="s">
        <v>1968</v>
      </c>
      <c r="E1524" t="s">
        <v>3535</v>
      </c>
      <c r="F1524" t="s">
        <v>1700</v>
      </c>
      <c r="G1524" t="s">
        <v>520</v>
      </c>
      <c r="H1524" s="1">
        <f t="shared" si="116"/>
        <v>11.9</v>
      </c>
      <c r="I1524" s="1">
        <f t="shared" si="117"/>
        <v>0.8197000000000001</v>
      </c>
      <c r="J1524" s="1">
        <f t="shared" si="118"/>
        <v>12.2</v>
      </c>
      <c r="K1524" s="1">
        <f t="shared" si="118"/>
        <v>4.2</v>
      </c>
      <c r="L1524" s="1" t="str">
        <f t="shared" si="119"/>
        <v>OK</v>
      </c>
      <c r="M1524" s="1" t="str">
        <f t="shared" si="120"/>
        <v>OK</v>
      </c>
    </row>
    <row r="1525" spans="1:13" x14ac:dyDescent="0.3">
      <c r="A1525">
        <v>1523</v>
      </c>
      <c r="B1525" t="s">
        <v>3536</v>
      </c>
      <c r="C1525" t="s">
        <v>7</v>
      </c>
      <c r="D1525" t="s">
        <v>1274</v>
      </c>
      <c r="E1525" t="s">
        <v>3537</v>
      </c>
      <c r="F1525" t="s">
        <v>220</v>
      </c>
      <c r="G1525" t="s">
        <v>559</v>
      </c>
      <c r="H1525" s="1">
        <f t="shared" si="116"/>
        <v>18.2</v>
      </c>
      <c r="I1525" s="1">
        <f t="shared" si="117"/>
        <v>0.57699999999999996</v>
      </c>
      <c r="J1525" s="1">
        <f t="shared" si="118"/>
        <v>8.5</v>
      </c>
      <c r="K1525" s="1">
        <f t="shared" si="118"/>
        <v>4.3</v>
      </c>
      <c r="L1525" s="1" t="str">
        <f t="shared" si="119"/>
        <v>OK</v>
      </c>
      <c r="M1525" s="1" t="str">
        <f t="shared" si="120"/>
        <v>OK</v>
      </c>
    </row>
    <row r="1526" spans="1:13" x14ac:dyDescent="0.3">
      <c r="A1526">
        <v>1524</v>
      </c>
      <c r="B1526" t="s">
        <v>3538</v>
      </c>
      <c r="C1526" t="s">
        <v>18</v>
      </c>
      <c r="D1526" t="s">
        <v>964</v>
      </c>
      <c r="E1526" t="s">
        <v>3539</v>
      </c>
      <c r="F1526" t="s">
        <v>1052</v>
      </c>
      <c r="G1526" t="s">
        <v>1363</v>
      </c>
      <c r="H1526" s="1">
        <f t="shared" si="116"/>
        <v>2.6</v>
      </c>
      <c r="I1526" s="1">
        <f t="shared" si="117"/>
        <v>0.56189999999999996</v>
      </c>
      <c r="J1526" s="1">
        <f t="shared" si="118"/>
        <v>4.5</v>
      </c>
      <c r="K1526" s="1">
        <f t="shared" si="118"/>
        <v>27.7</v>
      </c>
      <c r="L1526" s="1" t="str">
        <f t="shared" si="119"/>
        <v>OK</v>
      </c>
      <c r="M1526" s="1" t="str">
        <f t="shared" si="120"/>
        <v>OK</v>
      </c>
    </row>
    <row r="1527" spans="1:13" x14ac:dyDescent="0.3">
      <c r="A1527">
        <v>1525</v>
      </c>
      <c r="B1527" t="s">
        <v>3540</v>
      </c>
      <c r="C1527" t="s">
        <v>238</v>
      </c>
      <c r="D1527" t="s">
        <v>348</v>
      </c>
      <c r="E1527" t="s">
        <v>3541</v>
      </c>
      <c r="F1527" t="s">
        <v>1249</v>
      </c>
      <c r="G1527" t="s">
        <v>1415</v>
      </c>
      <c r="H1527" s="1">
        <f t="shared" si="116"/>
        <v>8</v>
      </c>
      <c r="I1527" s="1">
        <f t="shared" si="117"/>
        <v>0.2127</v>
      </c>
      <c r="J1527" s="1">
        <f t="shared" si="118"/>
        <v>20.399999999999999</v>
      </c>
      <c r="K1527" s="1">
        <f t="shared" si="118"/>
        <v>13.9</v>
      </c>
      <c r="L1527" s="1" t="str">
        <f t="shared" si="119"/>
        <v>OK</v>
      </c>
      <c r="M1527" s="1" t="str">
        <f t="shared" si="120"/>
        <v>OK</v>
      </c>
    </row>
    <row r="1528" spans="1:13" x14ac:dyDescent="0.3">
      <c r="A1528">
        <v>1526</v>
      </c>
      <c r="B1528" t="s">
        <v>3542</v>
      </c>
      <c r="C1528" t="s">
        <v>1033</v>
      </c>
      <c r="D1528" t="s">
        <v>93</v>
      </c>
      <c r="E1528" t="s">
        <v>3543</v>
      </c>
      <c r="F1528" t="s">
        <v>1249</v>
      </c>
      <c r="G1528" t="s">
        <v>468</v>
      </c>
      <c r="H1528" s="1">
        <f t="shared" si="116"/>
        <v>17.899999999999999</v>
      </c>
      <c r="I1528" s="1">
        <f t="shared" si="117"/>
        <v>8.8000000000000005E-3</v>
      </c>
      <c r="J1528" s="1">
        <f t="shared" si="118"/>
        <v>20.399999999999999</v>
      </c>
      <c r="K1528" s="1">
        <f t="shared" si="118"/>
        <v>4.7</v>
      </c>
      <c r="L1528" s="1" t="str">
        <f t="shared" si="119"/>
        <v>OK</v>
      </c>
      <c r="M1528" s="1" t="str">
        <f t="shared" si="120"/>
        <v>OK</v>
      </c>
    </row>
    <row r="1529" spans="1:13" x14ac:dyDescent="0.3">
      <c r="A1529">
        <v>1527</v>
      </c>
      <c r="B1529" t="s">
        <v>3544</v>
      </c>
      <c r="C1529" t="s">
        <v>1653</v>
      </c>
      <c r="D1529" t="s">
        <v>114</v>
      </c>
      <c r="E1529" t="s">
        <v>3545</v>
      </c>
      <c r="F1529" t="s">
        <v>1589</v>
      </c>
      <c r="G1529" t="s">
        <v>468</v>
      </c>
      <c r="H1529" s="1">
        <f t="shared" si="116"/>
        <v>14.9</v>
      </c>
      <c r="I1529" s="1">
        <f t="shared" si="117"/>
        <v>0.20610000000000001</v>
      </c>
      <c r="J1529" s="1">
        <f t="shared" si="118"/>
        <v>23.4</v>
      </c>
      <c r="K1529" s="1">
        <f t="shared" si="118"/>
        <v>4.7</v>
      </c>
      <c r="L1529" s="1" t="str">
        <f t="shared" si="119"/>
        <v>OK</v>
      </c>
      <c r="M1529" s="1" t="str">
        <f t="shared" si="120"/>
        <v>OK</v>
      </c>
    </row>
    <row r="1530" spans="1:13" x14ac:dyDescent="0.3">
      <c r="A1530">
        <v>1528</v>
      </c>
      <c r="B1530" t="s">
        <v>3546</v>
      </c>
      <c r="C1530" t="s">
        <v>7</v>
      </c>
      <c r="D1530" t="s">
        <v>591</v>
      </c>
      <c r="E1530" t="s">
        <v>3547</v>
      </c>
      <c r="F1530" t="s">
        <v>2595</v>
      </c>
      <c r="G1530" t="s">
        <v>1103</v>
      </c>
      <c r="H1530" s="1">
        <f t="shared" si="116"/>
        <v>7</v>
      </c>
      <c r="I1530" s="1">
        <f t="shared" si="117"/>
        <v>9.2999999999999999E-2</v>
      </c>
      <c r="J1530" s="1">
        <f t="shared" si="118"/>
        <v>70.900000000000006</v>
      </c>
      <c r="K1530" s="1">
        <f t="shared" si="118"/>
        <v>2.9</v>
      </c>
      <c r="L1530" s="1" t="str">
        <f t="shared" si="119"/>
        <v>OK</v>
      </c>
      <c r="M1530" s="1" t="str">
        <f t="shared" si="120"/>
        <v>OK</v>
      </c>
    </row>
    <row r="1531" spans="1:13" x14ac:dyDescent="0.3">
      <c r="A1531">
        <v>1529</v>
      </c>
      <c r="B1531" t="s">
        <v>3548</v>
      </c>
      <c r="C1531" t="s">
        <v>7</v>
      </c>
      <c r="D1531" t="s">
        <v>1793</v>
      </c>
      <c r="E1531" t="s">
        <v>3549</v>
      </c>
      <c r="F1531" t="s">
        <v>1444</v>
      </c>
      <c r="G1531" t="s">
        <v>610</v>
      </c>
      <c r="H1531" s="1">
        <f t="shared" si="116"/>
        <v>23.9</v>
      </c>
      <c r="I1531" s="1">
        <f t="shared" si="117"/>
        <v>0.105</v>
      </c>
      <c r="J1531" s="1">
        <f t="shared" si="118"/>
        <v>17.399999999999999</v>
      </c>
      <c r="K1531" s="1">
        <f t="shared" si="118"/>
        <v>5.4</v>
      </c>
      <c r="L1531" s="1" t="str">
        <f t="shared" si="119"/>
        <v>OK</v>
      </c>
      <c r="M1531" s="1" t="str">
        <f t="shared" si="120"/>
        <v>OK</v>
      </c>
    </row>
    <row r="1532" spans="1:13" x14ac:dyDescent="0.3">
      <c r="A1532">
        <v>1530</v>
      </c>
      <c r="B1532" t="s">
        <v>3550</v>
      </c>
      <c r="C1532" t="s">
        <v>2365</v>
      </c>
      <c r="D1532" t="s">
        <v>289</v>
      </c>
      <c r="E1532" t="s">
        <v>3551</v>
      </c>
      <c r="F1532" t="s">
        <v>1212</v>
      </c>
      <c r="G1532" t="s">
        <v>151</v>
      </c>
      <c r="H1532" s="1">
        <f t="shared" si="116"/>
        <v>13.1</v>
      </c>
      <c r="I1532" s="1">
        <f t="shared" si="117"/>
        <v>0.1981</v>
      </c>
      <c r="J1532" s="1">
        <f t="shared" si="118"/>
        <v>24.8</v>
      </c>
      <c r="K1532" s="1">
        <f t="shared" si="118"/>
        <v>7.8</v>
      </c>
      <c r="L1532" s="1" t="str">
        <f t="shared" si="119"/>
        <v>OK</v>
      </c>
      <c r="M1532" s="1" t="str">
        <f t="shared" si="120"/>
        <v>OK</v>
      </c>
    </row>
    <row r="1533" spans="1:13" x14ac:dyDescent="0.3">
      <c r="A1533">
        <v>1531</v>
      </c>
      <c r="B1533" t="s">
        <v>3552</v>
      </c>
      <c r="C1533" t="s">
        <v>24</v>
      </c>
      <c r="D1533" t="s">
        <v>468</v>
      </c>
      <c r="E1533" t="s">
        <v>3553</v>
      </c>
      <c r="F1533" t="s">
        <v>348</v>
      </c>
      <c r="G1533" t="s">
        <v>1301</v>
      </c>
      <c r="H1533" s="1">
        <f t="shared" si="116"/>
        <v>4.7</v>
      </c>
      <c r="I1533" s="1">
        <f t="shared" si="117"/>
        <v>0.79510000000000003</v>
      </c>
      <c r="J1533" s="1">
        <f t="shared" si="118"/>
        <v>8</v>
      </c>
      <c r="K1533" s="1">
        <f t="shared" si="118"/>
        <v>15.8</v>
      </c>
      <c r="L1533" s="1" t="str">
        <f t="shared" si="119"/>
        <v>OK</v>
      </c>
      <c r="M1533" s="1" t="str">
        <f t="shared" si="120"/>
        <v>OK</v>
      </c>
    </row>
    <row r="1534" spans="1:13" x14ac:dyDescent="0.3">
      <c r="A1534">
        <v>1532</v>
      </c>
      <c r="B1534" t="s">
        <v>3554</v>
      </c>
      <c r="C1534" t="s">
        <v>7</v>
      </c>
      <c r="D1534" t="s">
        <v>835</v>
      </c>
      <c r="E1534" t="s">
        <v>3555</v>
      </c>
      <c r="F1534" t="s">
        <v>1297</v>
      </c>
      <c r="G1534" t="s">
        <v>1366</v>
      </c>
      <c r="H1534" s="1">
        <f t="shared" si="116"/>
        <v>5.7</v>
      </c>
      <c r="I1534" s="1">
        <f t="shared" si="117"/>
        <v>0.63729999999999998</v>
      </c>
      <c r="J1534" s="1">
        <f t="shared" si="118"/>
        <v>19</v>
      </c>
      <c r="K1534" s="1">
        <f t="shared" si="118"/>
        <v>13.5</v>
      </c>
      <c r="L1534" s="1" t="str">
        <f t="shared" si="119"/>
        <v>OK</v>
      </c>
      <c r="M1534" s="1" t="str">
        <f t="shared" si="120"/>
        <v>OK</v>
      </c>
    </row>
    <row r="1535" spans="1:13" x14ac:dyDescent="0.3">
      <c r="A1535">
        <v>1533</v>
      </c>
      <c r="B1535" t="s">
        <v>3556</v>
      </c>
      <c r="C1535" t="s">
        <v>253</v>
      </c>
      <c r="D1535" t="s">
        <v>530</v>
      </c>
      <c r="E1535" t="s">
        <v>3557</v>
      </c>
      <c r="F1535" t="s">
        <v>1194</v>
      </c>
      <c r="G1535" t="s">
        <v>1194</v>
      </c>
      <c r="H1535" s="1">
        <f t="shared" si="116"/>
        <v>7.4</v>
      </c>
      <c r="I1535" s="1">
        <f t="shared" si="117"/>
        <v>0.44650000000000001</v>
      </c>
      <c r="J1535" s="1">
        <f t="shared" si="118"/>
        <v>16.7</v>
      </c>
      <c r="K1535" s="1">
        <f t="shared" si="118"/>
        <v>16.7</v>
      </c>
      <c r="L1535" s="1" t="str">
        <f t="shared" si="119"/>
        <v>OK</v>
      </c>
      <c r="M1535" s="1" t="str">
        <f t="shared" si="120"/>
        <v>OK</v>
      </c>
    </row>
    <row r="1536" spans="1:13" x14ac:dyDescent="0.3">
      <c r="A1536">
        <v>1534</v>
      </c>
      <c r="B1536" t="s">
        <v>3558</v>
      </c>
      <c r="C1536" t="s">
        <v>7</v>
      </c>
      <c r="D1536" t="s">
        <v>1103</v>
      </c>
      <c r="E1536" t="s">
        <v>3559</v>
      </c>
      <c r="F1536" t="s">
        <v>472</v>
      </c>
      <c r="G1536" t="s">
        <v>1386</v>
      </c>
      <c r="H1536" s="1">
        <f t="shared" si="116"/>
        <v>2.9</v>
      </c>
      <c r="I1536" s="1">
        <f t="shared" si="117"/>
        <v>0.56870000000000009</v>
      </c>
      <c r="J1536" s="1">
        <f t="shared" si="118"/>
        <v>3.6</v>
      </c>
      <c r="K1536" s="1">
        <f t="shared" si="118"/>
        <v>25.9</v>
      </c>
      <c r="L1536" s="1" t="str">
        <f t="shared" si="119"/>
        <v>OK</v>
      </c>
      <c r="M1536" s="1" t="str">
        <f t="shared" si="120"/>
        <v>OK</v>
      </c>
    </row>
    <row r="1537" spans="1:13" x14ac:dyDescent="0.3">
      <c r="A1537">
        <v>1535</v>
      </c>
      <c r="B1537" t="s">
        <v>3560</v>
      </c>
      <c r="C1537" t="s">
        <v>7</v>
      </c>
      <c r="D1537" t="s">
        <v>1755</v>
      </c>
      <c r="E1537" t="s">
        <v>3561</v>
      </c>
      <c r="F1537" t="s">
        <v>1009</v>
      </c>
      <c r="G1537" t="s">
        <v>1372</v>
      </c>
      <c r="H1537" s="1">
        <f t="shared" si="116"/>
        <v>46.2</v>
      </c>
      <c r="I1537" s="1">
        <f t="shared" si="117"/>
        <v>5.7599999999999998E-2</v>
      </c>
      <c r="J1537" s="1">
        <f t="shared" si="118"/>
        <v>7.2</v>
      </c>
      <c r="K1537" s="1">
        <f t="shared" si="118"/>
        <v>1.5</v>
      </c>
      <c r="L1537" s="1" t="str">
        <f t="shared" si="119"/>
        <v>OK</v>
      </c>
      <c r="M1537" s="1" t="str">
        <f t="shared" si="120"/>
        <v>OK</v>
      </c>
    </row>
    <row r="1538" spans="1:13" x14ac:dyDescent="0.3">
      <c r="A1538">
        <v>1536</v>
      </c>
      <c r="B1538" t="s">
        <v>3562</v>
      </c>
      <c r="C1538" t="s">
        <v>351</v>
      </c>
      <c r="D1538" t="s">
        <v>1149</v>
      </c>
      <c r="E1538" t="s">
        <v>3563</v>
      </c>
      <c r="F1538" t="s">
        <v>1881</v>
      </c>
      <c r="G1538" t="s">
        <v>2049</v>
      </c>
      <c r="H1538" s="1">
        <f t="shared" si="116"/>
        <v>1.3</v>
      </c>
      <c r="I1538" s="1">
        <f t="shared" si="117"/>
        <v>0.16119999999999998</v>
      </c>
      <c r="J1538" s="1">
        <f t="shared" si="118"/>
        <v>15.7</v>
      </c>
      <c r="K1538" s="1">
        <f t="shared" si="118"/>
        <v>43.6</v>
      </c>
      <c r="L1538" s="1" t="str">
        <f t="shared" si="119"/>
        <v>OK</v>
      </c>
      <c r="M1538" s="1" t="str">
        <f t="shared" si="120"/>
        <v>OK</v>
      </c>
    </row>
    <row r="1539" spans="1:13" x14ac:dyDescent="0.3">
      <c r="A1539">
        <v>1537</v>
      </c>
      <c r="B1539" t="s">
        <v>3564</v>
      </c>
      <c r="C1539" t="s">
        <v>7</v>
      </c>
      <c r="D1539" t="s">
        <v>1070</v>
      </c>
      <c r="E1539" t="s">
        <v>928</v>
      </c>
      <c r="F1539" t="s">
        <v>353</v>
      </c>
      <c r="G1539" t="s">
        <v>1700</v>
      </c>
      <c r="H1539" s="1">
        <f t="shared" ref="H1539:H1602" si="121">SUBSTITUTE(SUBSTITUTE(SUBSTITUTE(D1539, "$", ""), "B", ""), "M", "") / IF(RIGHT(D1539,1)="M", 1000, 1)</f>
        <v>2.5</v>
      </c>
      <c r="I1539" s="1">
        <f t="shared" ref="I1539:I1602" si="122">SUBSTITUTE(SUBSTITUTE(SUBSTITUTE(E1539, "$", ""), "B", ""), "M", "") / IF(RIGHT(E1539,1)="M", 1000, 1)</f>
        <v>1.1000000000000001</v>
      </c>
      <c r="J1539" s="1">
        <f t="shared" ref="J1539:K1602" si="123">SUBSTITUTE(SUBSTITUTE(SUBSTITUTE(F1539, "$", ""), "B", ""), "M", "") / IF(RIGHT(F1539,1)="M", 1000, 1)</f>
        <v>6.5</v>
      </c>
      <c r="K1539" s="1">
        <f t="shared" si="123"/>
        <v>12.2</v>
      </c>
      <c r="L1539" s="1" t="str">
        <f t="shared" ref="L1539:L1602" si="124">IF(OR(ISBLANK(H1539), ISBLANK(I1539), ISBLANK(J1539), ISBLANK(K1539)), "Missing Data", "OK")</f>
        <v>OK</v>
      </c>
      <c r="M1539" s="1" t="str">
        <f t="shared" ref="M1539:M1602" si="125">IF(OR(ISERROR(H1539), ISERROR(I1539), ISERROR(J1539), ISERROR(K1539)), "Error Found", "OK")</f>
        <v>OK</v>
      </c>
    </row>
    <row r="1540" spans="1:13" x14ac:dyDescent="0.3">
      <c r="A1540">
        <v>1538</v>
      </c>
      <c r="B1540" t="s">
        <v>3565</v>
      </c>
      <c r="C1540" t="s">
        <v>3566</v>
      </c>
      <c r="D1540" t="s">
        <v>1103</v>
      </c>
      <c r="E1540" t="s">
        <v>3567</v>
      </c>
      <c r="F1540" t="s">
        <v>1226</v>
      </c>
      <c r="G1540" t="s">
        <v>660</v>
      </c>
      <c r="H1540" s="1">
        <f t="shared" si="121"/>
        <v>2.9</v>
      </c>
      <c r="I1540" s="1">
        <f t="shared" si="122"/>
        <v>0.68579999999999997</v>
      </c>
      <c r="J1540" s="1">
        <f t="shared" si="123"/>
        <v>38.200000000000003</v>
      </c>
      <c r="K1540" s="1">
        <f t="shared" si="123"/>
        <v>5.2</v>
      </c>
      <c r="L1540" s="1" t="str">
        <f t="shared" si="124"/>
        <v>OK</v>
      </c>
      <c r="M1540" s="1" t="str">
        <f t="shared" si="125"/>
        <v>OK</v>
      </c>
    </row>
    <row r="1541" spans="1:13" x14ac:dyDescent="0.3">
      <c r="A1541">
        <v>1539</v>
      </c>
      <c r="B1541" t="s">
        <v>3568</v>
      </c>
      <c r="C1541" t="s">
        <v>24</v>
      </c>
      <c r="D1541" t="s">
        <v>964</v>
      </c>
      <c r="E1541" t="s">
        <v>3569</v>
      </c>
      <c r="F1541" t="s">
        <v>353</v>
      </c>
      <c r="G1541" t="s">
        <v>1497</v>
      </c>
      <c r="H1541" s="1">
        <f t="shared" si="121"/>
        <v>2.6</v>
      </c>
      <c r="I1541" s="1">
        <f t="shared" si="122"/>
        <v>0.92349999999999999</v>
      </c>
      <c r="J1541" s="1">
        <f t="shared" si="123"/>
        <v>6.5</v>
      </c>
      <c r="K1541" s="1">
        <f t="shared" si="123"/>
        <v>13.2</v>
      </c>
      <c r="L1541" s="1" t="str">
        <f t="shared" si="124"/>
        <v>OK</v>
      </c>
      <c r="M1541" s="1" t="str">
        <f t="shared" si="125"/>
        <v>OK</v>
      </c>
    </row>
    <row r="1542" spans="1:13" x14ac:dyDescent="0.3">
      <c r="A1542">
        <v>1540</v>
      </c>
      <c r="B1542" t="s">
        <v>3570</v>
      </c>
      <c r="C1542" t="s">
        <v>24</v>
      </c>
      <c r="D1542" t="s">
        <v>835</v>
      </c>
      <c r="E1542" t="s">
        <v>3571</v>
      </c>
      <c r="F1542" t="s">
        <v>3572</v>
      </c>
      <c r="G1542" t="s">
        <v>3573</v>
      </c>
      <c r="H1542" s="1">
        <f t="shared" si="121"/>
        <v>5.7</v>
      </c>
      <c r="I1542" s="1">
        <f t="shared" si="122"/>
        <v>0.10579999999999999</v>
      </c>
      <c r="J1542" s="1">
        <f t="shared" si="123"/>
        <v>152.30000000000001</v>
      </c>
      <c r="K1542" s="1">
        <f t="shared" si="123"/>
        <v>0.93600000000000005</v>
      </c>
      <c r="L1542" s="1" t="str">
        <f t="shared" si="124"/>
        <v>OK</v>
      </c>
      <c r="M1542" s="1" t="str">
        <f t="shared" si="125"/>
        <v>OK</v>
      </c>
    </row>
    <row r="1543" spans="1:13" x14ac:dyDescent="0.3">
      <c r="A1543">
        <v>1541</v>
      </c>
      <c r="B1543" t="s">
        <v>3574</v>
      </c>
      <c r="C1543" t="s">
        <v>7</v>
      </c>
      <c r="D1543" t="s">
        <v>1070</v>
      </c>
      <c r="E1543" t="s">
        <v>3575</v>
      </c>
      <c r="F1543" t="s">
        <v>373</v>
      </c>
      <c r="G1543" t="s">
        <v>610</v>
      </c>
      <c r="H1543" s="1">
        <f t="shared" si="121"/>
        <v>2.5</v>
      </c>
      <c r="I1543" s="1">
        <f t="shared" si="122"/>
        <v>0.5827</v>
      </c>
      <c r="J1543" s="1">
        <f t="shared" si="123"/>
        <v>48.3</v>
      </c>
      <c r="K1543" s="1">
        <f t="shared" si="123"/>
        <v>5.4</v>
      </c>
      <c r="L1543" s="1" t="str">
        <f t="shared" si="124"/>
        <v>OK</v>
      </c>
      <c r="M1543" s="1" t="str">
        <f t="shared" si="125"/>
        <v>OK</v>
      </c>
    </row>
    <row r="1544" spans="1:13" x14ac:dyDescent="0.3">
      <c r="A1544">
        <v>1542</v>
      </c>
      <c r="B1544" t="s">
        <v>3576</v>
      </c>
      <c r="C1544" t="s">
        <v>24</v>
      </c>
      <c r="D1544" t="s">
        <v>843</v>
      </c>
      <c r="E1544" t="s">
        <v>3577</v>
      </c>
      <c r="F1544" t="s">
        <v>151</v>
      </c>
      <c r="G1544" t="s">
        <v>2106</v>
      </c>
      <c r="H1544" s="1">
        <f t="shared" si="121"/>
        <v>3.3</v>
      </c>
      <c r="I1544" s="1">
        <f t="shared" si="122"/>
        <v>0.61829999999999996</v>
      </c>
      <c r="J1544" s="1">
        <f t="shared" si="123"/>
        <v>7.8</v>
      </c>
      <c r="K1544" s="1">
        <f t="shared" si="123"/>
        <v>21.4</v>
      </c>
      <c r="L1544" s="1" t="str">
        <f t="shared" si="124"/>
        <v>OK</v>
      </c>
      <c r="M1544" s="1" t="str">
        <f t="shared" si="125"/>
        <v>OK</v>
      </c>
    </row>
    <row r="1545" spans="1:13" x14ac:dyDescent="0.3">
      <c r="A1545">
        <v>1543</v>
      </c>
      <c r="B1545" t="s">
        <v>3578</v>
      </c>
      <c r="C1545" t="s">
        <v>7</v>
      </c>
      <c r="D1545" t="s">
        <v>591</v>
      </c>
      <c r="E1545" t="s">
        <v>2847</v>
      </c>
      <c r="F1545" t="s">
        <v>1366</v>
      </c>
      <c r="G1545" t="s">
        <v>496</v>
      </c>
      <c r="H1545" s="1">
        <f t="shared" si="121"/>
        <v>7</v>
      </c>
      <c r="I1545" s="1">
        <f t="shared" si="122"/>
        <v>0.8619</v>
      </c>
      <c r="J1545" s="1">
        <f t="shared" si="123"/>
        <v>13.5</v>
      </c>
      <c r="K1545" s="1">
        <f t="shared" si="123"/>
        <v>10.8</v>
      </c>
      <c r="L1545" s="1" t="str">
        <f t="shared" si="124"/>
        <v>OK</v>
      </c>
      <c r="M1545" s="1" t="str">
        <f t="shared" si="125"/>
        <v>OK</v>
      </c>
    </row>
    <row r="1546" spans="1:13" x14ac:dyDescent="0.3">
      <c r="A1546">
        <v>1544</v>
      </c>
      <c r="B1546" t="s">
        <v>3579</v>
      </c>
      <c r="C1546" t="s">
        <v>351</v>
      </c>
      <c r="D1546" t="s">
        <v>371</v>
      </c>
      <c r="E1546" t="s">
        <v>3580</v>
      </c>
      <c r="F1546" t="s">
        <v>368</v>
      </c>
      <c r="G1546" t="s">
        <v>1505</v>
      </c>
      <c r="H1546" s="1">
        <f t="shared" si="121"/>
        <v>6.4</v>
      </c>
      <c r="I1546" s="1">
        <f t="shared" si="122"/>
        <v>0.76379999999999992</v>
      </c>
      <c r="J1546" s="1">
        <f t="shared" si="123"/>
        <v>8.8000000000000007</v>
      </c>
      <c r="K1546" s="1">
        <f t="shared" si="123"/>
        <v>13.3</v>
      </c>
      <c r="L1546" s="1" t="str">
        <f t="shared" si="124"/>
        <v>OK</v>
      </c>
      <c r="M1546" s="1" t="str">
        <f t="shared" si="125"/>
        <v>OK</v>
      </c>
    </row>
    <row r="1547" spans="1:13" x14ac:dyDescent="0.3">
      <c r="A1547">
        <v>1545</v>
      </c>
      <c r="B1547" t="s">
        <v>3581</v>
      </c>
      <c r="C1547" t="s">
        <v>7</v>
      </c>
      <c r="D1547" t="s">
        <v>468</v>
      </c>
      <c r="E1547" t="s">
        <v>928</v>
      </c>
      <c r="F1547" t="s">
        <v>1066</v>
      </c>
      <c r="G1547" t="s">
        <v>1781</v>
      </c>
      <c r="H1547" s="1">
        <f t="shared" si="121"/>
        <v>4.7</v>
      </c>
      <c r="I1547" s="1">
        <f t="shared" si="122"/>
        <v>1.1000000000000001</v>
      </c>
      <c r="J1547" s="1">
        <f t="shared" si="123"/>
        <v>14</v>
      </c>
      <c r="K1547" s="1">
        <f t="shared" si="123"/>
        <v>12</v>
      </c>
      <c r="L1547" s="1" t="str">
        <f t="shared" si="124"/>
        <v>OK</v>
      </c>
      <c r="M1547" s="1" t="str">
        <f t="shared" si="125"/>
        <v>OK</v>
      </c>
    </row>
    <row r="1548" spans="1:13" x14ac:dyDescent="0.3">
      <c r="A1548">
        <v>1546</v>
      </c>
      <c r="B1548" t="s">
        <v>3582</v>
      </c>
      <c r="C1548" t="s">
        <v>419</v>
      </c>
      <c r="D1548" t="s">
        <v>234</v>
      </c>
      <c r="E1548" t="s">
        <v>3583</v>
      </c>
      <c r="F1548" t="s">
        <v>1241</v>
      </c>
      <c r="G1548" t="s">
        <v>814</v>
      </c>
      <c r="H1548" s="1">
        <f t="shared" si="121"/>
        <v>17.5</v>
      </c>
      <c r="I1548" s="1">
        <f t="shared" si="122"/>
        <v>0.24830000000000002</v>
      </c>
      <c r="J1548" s="1">
        <f t="shared" si="123"/>
        <v>19.899999999999999</v>
      </c>
      <c r="K1548" s="1">
        <f t="shared" si="123"/>
        <v>3.4</v>
      </c>
      <c r="L1548" s="1" t="str">
        <f t="shared" si="124"/>
        <v>OK</v>
      </c>
      <c r="M1548" s="1" t="str">
        <f t="shared" si="125"/>
        <v>OK</v>
      </c>
    </row>
    <row r="1549" spans="1:13" x14ac:dyDescent="0.3">
      <c r="A1549">
        <v>1547</v>
      </c>
      <c r="B1549" t="s">
        <v>3584</v>
      </c>
      <c r="C1549" t="s">
        <v>60</v>
      </c>
      <c r="D1549" t="s">
        <v>976</v>
      </c>
      <c r="E1549" t="s">
        <v>3585</v>
      </c>
      <c r="F1549" t="s">
        <v>3586</v>
      </c>
      <c r="G1549" t="s">
        <v>596</v>
      </c>
      <c r="H1549" s="1">
        <f t="shared" si="121"/>
        <v>1.9</v>
      </c>
      <c r="I1549" s="1">
        <f t="shared" si="122"/>
        <v>0.2999</v>
      </c>
      <c r="J1549" s="1">
        <f t="shared" si="123"/>
        <v>143.9</v>
      </c>
      <c r="K1549" s="1">
        <f t="shared" si="123"/>
        <v>3.9</v>
      </c>
      <c r="L1549" s="1" t="str">
        <f t="shared" si="124"/>
        <v>OK</v>
      </c>
      <c r="M1549" s="1" t="str">
        <f t="shared" si="125"/>
        <v>OK</v>
      </c>
    </row>
    <row r="1550" spans="1:13" x14ac:dyDescent="0.3">
      <c r="A1550">
        <v>1548</v>
      </c>
      <c r="B1550" t="s">
        <v>3587</v>
      </c>
      <c r="C1550" t="s">
        <v>7</v>
      </c>
      <c r="D1550" t="s">
        <v>1043</v>
      </c>
      <c r="E1550" t="s">
        <v>3588</v>
      </c>
      <c r="F1550" t="s">
        <v>1880</v>
      </c>
      <c r="G1550" t="s">
        <v>192</v>
      </c>
      <c r="H1550" s="1">
        <f t="shared" si="121"/>
        <v>2.2000000000000002</v>
      </c>
      <c r="I1550" s="1">
        <f t="shared" si="122"/>
        <v>0.79949999999999999</v>
      </c>
      <c r="J1550" s="1">
        <f t="shared" si="123"/>
        <v>16.100000000000001</v>
      </c>
      <c r="K1550" s="1">
        <f t="shared" si="123"/>
        <v>12.3</v>
      </c>
      <c r="L1550" s="1" t="str">
        <f t="shared" si="124"/>
        <v>OK</v>
      </c>
      <c r="M1550" s="1" t="str">
        <f t="shared" si="125"/>
        <v>OK</v>
      </c>
    </row>
    <row r="1551" spans="1:13" x14ac:dyDescent="0.3">
      <c r="A1551">
        <v>1549</v>
      </c>
      <c r="B1551" t="s">
        <v>3589</v>
      </c>
      <c r="C1551" t="s">
        <v>184</v>
      </c>
      <c r="D1551" t="s">
        <v>525</v>
      </c>
      <c r="E1551" t="s">
        <v>3590</v>
      </c>
      <c r="F1551" t="s">
        <v>371</v>
      </c>
      <c r="G1551" t="s">
        <v>914</v>
      </c>
      <c r="H1551" s="1">
        <f t="shared" si="121"/>
        <v>4.0999999999999996</v>
      </c>
      <c r="I1551" s="1">
        <f t="shared" si="122"/>
        <v>0.6782999999999999</v>
      </c>
      <c r="J1551" s="1">
        <f t="shared" si="123"/>
        <v>6.4</v>
      </c>
      <c r="K1551" s="1">
        <f t="shared" si="123"/>
        <v>19.100000000000001</v>
      </c>
      <c r="L1551" s="1" t="str">
        <f t="shared" si="124"/>
        <v>OK</v>
      </c>
      <c r="M1551" s="1" t="str">
        <f t="shared" si="125"/>
        <v>OK</v>
      </c>
    </row>
    <row r="1552" spans="1:13" x14ac:dyDescent="0.3">
      <c r="A1552">
        <v>1550</v>
      </c>
      <c r="B1552" t="s">
        <v>3591</v>
      </c>
      <c r="C1552" t="s">
        <v>238</v>
      </c>
      <c r="D1552" t="s">
        <v>758</v>
      </c>
      <c r="E1552" t="s">
        <v>3592</v>
      </c>
      <c r="F1552" t="s">
        <v>1126</v>
      </c>
      <c r="G1552" t="s">
        <v>264</v>
      </c>
      <c r="H1552" s="1">
        <f t="shared" si="121"/>
        <v>3.2</v>
      </c>
      <c r="I1552" s="1">
        <f t="shared" si="122"/>
        <v>0.76229999999999998</v>
      </c>
      <c r="J1552" s="1">
        <f t="shared" si="123"/>
        <v>30.1</v>
      </c>
      <c r="K1552" s="1">
        <f t="shared" si="123"/>
        <v>7.6</v>
      </c>
      <c r="L1552" s="1" t="str">
        <f t="shared" si="124"/>
        <v>OK</v>
      </c>
      <c r="M1552" s="1" t="str">
        <f t="shared" si="125"/>
        <v>OK</v>
      </c>
    </row>
    <row r="1553" spans="1:13" x14ac:dyDescent="0.3">
      <c r="A1553">
        <v>1551</v>
      </c>
      <c r="B1553" t="s">
        <v>3593</v>
      </c>
      <c r="C1553" t="s">
        <v>238</v>
      </c>
      <c r="D1553" t="s">
        <v>839</v>
      </c>
      <c r="E1553" t="s">
        <v>3594</v>
      </c>
      <c r="F1553" t="s">
        <v>3595</v>
      </c>
      <c r="G1553" t="s">
        <v>2158</v>
      </c>
      <c r="H1553" s="1">
        <f t="shared" si="121"/>
        <v>3</v>
      </c>
      <c r="I1553" s="1">
        <f t="shared" si="122"/>
        <v>0.46879999999999999</v>
      </c>
      <c r="J1553" s="1">
        <f t="shared" si="123"/>
        <v>75.8</v>
      </c>
      <c r="K1553" s="1">
        <f t="shared" si="123"/>
        <v>6.9</v>
      </c>
      <c r="L1553" s="1" t="str">
        <f t="shared" si="124"/>
        <v>OK</v>
      </c>
      <c r="M1553" s="1" t="str">
        <f t="shared" si="125"/>
        <v>OK</v>
      </c>
    </row>
    <row r="1554" spans="1:13" x14ac:dyDescent="0.3">
      <c r="A1554">
        <v>1552</v>
      </c>
      <c r="B1554" t="s">
        <v>3596</v>
      </c>
      <c r="C1554" t="s">
        <v>7</v>
      </c>
      <c r="D1554" t="s">
        <v>724</v>
      </c>
      <c r="E1554" t="s">
        <v>3597</v>
      </c>
      <c r="F1554" t="s">
        <v>1682</v>
      </c>
      <c r="G1554" t="s">
        <v>749</v>
      </c>
      <c r="H1554" s="1">
        <f t="shared" si="121"/>
        <v>2.4</v>
      </c>
      <c r="I1554" s="1">
        <f t="shared" si="122"/>
        <v>0.69640000000000002</v>
      </c>
      <c r="J1554" s="1">
        <f t="shared" si="123"/>
        <v>36</v>
      </c>
      <c r="K1554" s="1">
        <f t="shared" si="123"/>
        <v>5.6</v>
      </c>
      <c r="L1554" s="1" t="str">
        <f t="shared" si="124"/>
        <v>OK</v>
      </c>
      <c r="M1554" s="1" t="str">
        <f t="shared" si="125"/>
        <v>OK</v>
      </c>
    </row>
    <row r="1555" spans="1:13" x14ac:dyDescent="0.3">
      <c r="A1555">
        <v>1553</v>
      </c>
      <c r="B1555" t="s">
        <v>3598</v>
      </c>
      <c r="C1555" t="s">
        <v>24</v>
      </c>
      <c r="D1555" t="s">
        <v>441</v>
      </c>
      <c r="E1555" t="s">
        <v>3599</v>
      </c>
      <c r="F1555" t="s">
        <v>1408</v>
      </c>
      <c r="G1555" t="s">
        <v>596</v>
      </c>
      <c r="H1555" s="1">
        <f t="shared" si="121"/>
        <v>5.3</v>
      </c>
      <c r="I1555" s="1">
        <f t="shared" si="122"/>
        <v>0.21190000000000001</v>
      </c>
      <c r="J1555" s="1">
        <f t="shared" si="123"/>
        <v>136.5</v>
      </c>
      <c r="K1555" s="1">
        <f t="shared" si="123"/>
        <v>3.9</v>
      </c>
      <c r="L1555" s="1" t="str">
        <f t="shared" si="124"/>
        <v>OK</v>
      </c>
      <c r="M1555" s="1" t="str">
        <f t="shared" si="125"/>
        <v>OK</v>
      </c>
    </row>
    <row r="1556" spans="1:13" x14ac:dyDescent="0.3">
      <c r="A1556">
        <v>1554</v>
      </c>
      <c r="B1556" t="s">
        <v>3600</v>
      </c>
      <c r="C1556" t="s">
        <v>7</v>
      </c>
      <c r="D1556" t="s">
        <v>511</v>
      </c>
      <c r="E1556" t="s">
        <v>3601</v>
      </c>
      <c r="F1556" t="s">
        <v>2595</v>
      </c>
      <c r="G1556" t="s">
        <v>435</v>
      </c>
      <c r="H1556" s="1">
        <f t="shared" si="121"/>
        <v>4</v>
      </c>
      <c r="I1556" s="1">
        <f t="shared" si="122"/>
        <v>0.48560000000000003</v>
      </c>
      <c r="J1556" s="1">
        <f t="shared" si="123"/>
        <v>70.900000000000006</v>
      </c>
      <c r="K1556" s="1">
        <f t="shared" si="123"/>
        <v>6.6</v>
      </c>
      <c r="L1556" s="1" t="str">
        <f t="shared" si="124"/>
        <v>OK</v>
      </c>
      <c r="M1556" s="1" t="str">
        <f t="shared" si="125"/>
        <v>OK</v>
      </c>
    </row>
    <row r="1557" spans="1:13" x14ac:dyDescent="0.3">
      <c r="A1557">
        <v>1555</v>
      </c>
      <c r="B1557" t="s">
        <v>3602</v>
      </c>
      <c r="C1557" t="s">
        <v>7</v>
      </c>
      <c r="D1557" t="s">
        <v>1245</v>
      </c>
      <c r="E1557" t="s">
        <v>3603</v>
      </c>
      <c r="F1557" t="s">
        <v>718</v>
      </c>
      <c r="G1557" t="s">
        <v>728</v>
      </c>
      <c r="H1557" s="1">
        <f t="shared" si="121"/>
        <v>1.6</v>
      </c>
      <c r="I1557" s="1">
        <f t="shared" si="122"/>
        <v>0.48099999999999998</v>
      </c>
      <c r="J1557" s="1">
        <f t="shared" si="123"/>
        <v>1.7</v>
      </c>
      <c r="K1557" s="1">
        <f t="shared" si="123"/>
        <v>34.9</v>
      </c>
      <c r="L1557" s="1" t="str">
        <f t="shared" si="124"/>
        <v>OK</v>
      </c>
      <c r="M1557" s="1" t="str">
        <f t="shared" si="125"/>
        <v>OK</v>
      </c>
    </row>
    <row r="1558" spans="1:13" x14ac:dyDescent="0.3">
      <c r="A1558">
        <v>1556</v>
      </c>
      <c r="B1558" t="s">
        <v>3604</v>
      </c>
      <c r="C1558" t="s">
        <v>238</v>
      </c>
      <c r="D1558" t="s">
        <v>1134</v>
      </c>
      <c r="E1558" t="s">
        <v>3605</v>
      </c>
      <c r="F1558" t="s">
        <v>297</v>
      </c>
      <c r="G1558" t="s">
        <v>407</v>
      </c>
      <c r="H1558" s="1">
        <f t="shared" si="121"/>
        <v>2.8</v>
      </c>
      <c r="I1558" s="1">
        <f t="shared" si="122"/>
        <v>0.42510000000000003</v>
      </c>
      <c r="J1558" s="1">
        <f t="shared" si="123"/>
        <v>94.7</v>
      </c>
      <c r="K1558" s="1">
        <f t="shared" si="123"/>
        <v>6.2</v>
      </c>
      <c r="L1558" s="1" t="str">
        <f t="shared" si="124"/>
        <v>OK</v>
      </c>
      <c r="M1558" s="1" t="str">
        <f t="shared" si="125"/>
        <v>OK</v>
      </c>
    </row>
    <row r="1559" spans="1:13" x14ac:dyDescent="0.3">
      <c r="A1559">
        <v>1557</v>
      </c>
      <c r="B1559" t="s">
        <v>3606</v>
      </c>
      <c r="C1559" t="s">
        <v>7</v>
      </c>
      <c r="D1559" t="s">
        <v>1052</v>
      </c>
      <c r="E1559" t="s">
        <v>3607</v>
      </c>
      <c r="F1559" t="s">
        <v>1836</v>
      </c>
      <c r="G1559" t="s">
        <v>1241</v>
      </c>
      <c r="H1559" s="1">
        <f t="shared" si="121"/>
        <v>4.5</v>
      </c>
      <c r="I1559" s="1">
        <f t="shared" si="122"/>
        <v>0.63749999999999996</v>
      </c>
      <c r="J1559" s="1">
        <f t="shared" si="123"/>
        <v>9.9</v>
      </c>
      <c r="K1559" s="1">
        <f t="shared" si="123"/>
        <v>19.899999999999999</v>
      </c>
      <c r="L1559" s="1" t="str">
        <f t="shared" si="124"/>
        <v>OK</v>
      </c>
      <c r="M1559" s="1" t="str">
        <f t="shared" si="125"/>
        <v>OK</v>
      </c>
    </row>
    <row r="1560" spans="1:13" x14ac:dyDescent="0.3">
      <c r="A1560">
        <v>1558</v>
      </c>
      <c r="B1560" t="s">
        <v>3608</v>
      </c>
      <c r="C1560" t="s">
        <v>81</v>
      </c>
      <c r="D1560" t="s">
        <v>606</v>
      </c>
      <c r="E1560" t="s">
        <v>3609</v>
      </c>
      <c r="F1560" t="s">
        <v>319</v>
      </c>
      <c r="G1560" t="s">
        <v>1880</v>
      </c>
      <c r="H1560" s="1">
        <f t="shared" si="121"/>
        <v>4.5999999999999996</v>
      </c>
      <c r="I1560" s="1">
        <f t="shared" si="122"/>
        <v>0.75139999999999996</v>
      </c>
      <c r="J1560" s="1">
        <f t="shared" si="123"/>
        <v>4.8</v>
      </c>
      <c r="K1560" s="1">
        <f t="shared" si="123"/>
        <v>16.100000000000001</v>
      </c>
      <c r="L1560" s="1" t="str">
        <f t="shared" si="124"/>
        <v>OK</v>
      </c>
      <c r="M1560" s="1" t="str">
        <f t="shared" si="125"/>
        <v>OK</v>
      </c>
    </row>
    <row r="1561" spans="1:13" x14ac:dyDescent="0.3">
      <c r="A1561">
        <v>1559</v>
      </c>
      <c r="B1561" t="s">
        <v>3610</v>
      </c>
      <c r="C1561" t="s">
        <v>112</v>
      </c>
      <c r="D1561" t="s">
        <v>435</v>
      </c>
      <c r="E1561" t="s">
        <v>3611</v>
      </c>
      <c r="F1561" t="s">
        <v>1249</v>
      </c>
      <c r="G1561" t="s">
        <v>426</v>
      </c>
      <c r="H1561" s="1">
        <f t="shared" si="121"/>
        <v>6.6</v>
      </c>
      <c r="I1561" s="1">
        <f t="shared" si="122"/>
        <v>0.81859999999999999</v>
      </c>
      <c r="J1561" s="1">
        <f t="shared" si="123"/>
        <v>20.399999999999999</v>
      </c>
      <c r="K1561" s="1">
        <f t="shared" si="123"/>
        <v>8.1999999999999993</v>
      </c>
      <c r="L1561" s="1" t="str">
        <f t="shared" si="124"/>
        <v>OK</v>
      </c>
      <c r="M1561" s="1" t="str">
        <f t="shared" si="125"/>
        <v>OK</v>
      </c>
    </row>
    <row r="1562" spans="1:13" x14ac:dyDescent="0.3">
      <c r="A1562">
        <v>1560</v>
      </c>
      <c r="B1562" t="s">
        <v>3612</v>
      </c>
      <c r="C1562" t="s">
        <v>1966</v>
      </c>
      <c r="D1562" t="s">
        <v>651</v>
      </c>
      <c r="E1562" t="s">
        <v>3613</v>
      </c>
      <c r="F1562" t="s">
        <v>2557</v>
      </c>
      <c r="G1562" t="s">
        <v>1149</v>
      </c>
      <c r="H1562" s="1">
        <f t="shared" si="121"/>
        <v>7.5</v>
      </c>
      <c r="I1562" s="1">
        <f t="shared" si="122"/>
        <v>0.1143</v>
      </c>
      <c r="J1562" s="1">
        <f t="shared" si="123"/>
        <v>53</v>
      </c>
      <c r="K1562" s="1">
        <f t="shared" si="123"/>
        <v>1.3</v>
      </c>
      <c r="L1562" s="1" t="str">
        <f t="shared" si="124"/>
        <v>OK</v>
      </c>
      <c r="M1562" s="1" t="str">
        <f t="shared" si="125"/>
        <v>OK</v>
      </c>
    </row>
    <row r="1563" spans="1:13" x14ac:dyDescent="0.3">
      <c r="A1563">
        <v>1561</v>
      </c>
      <c r="B1563" t="s">
        <v>3614</v>
      </c>
      <c r="C1563" t="s">
        <v>60</v>
      </c>
      <c r="D1563" t="s">
        <v>744</v>
      </c>
      <c r="E1563" t="s">
        <v>3615</v>
      </c>
      <c r="F1563" t="s">
        <v>759</v>
      </c>
      <c r="G1563" t="s">
        <v>749</v>
      </c>
      <c r="H1563" s="1">
        <f t="shared" si="121"/>
        <v>2.2999999999999998</v>
      </c>
      <c r="I1563" s="1">
        <f t="shared" si="122"/>
        <v>0.39939999999999998</v>
      </c>
      <c r="J1563" s="1">
        <f t="shared" si="123"/>
        <v>106.7</v>
      </c>
      <c r="K1563" s="1">
        <f t="shared" si="123"/>
        <v>5.6</v>
      </c>
      <c r="L1563" s="1" t="str">
        <f t="shared" si="124"/>
        <v>OK</v>
      </c>
      <c r="M1563" s="1" t="str">
        <f t="shared" si="125"/>
        <v>OK</v>
      </c>
    </row>
    <row r="1564" spans="1:13" x14ac:dyDescent="0.3">
      <c r="A1564">
        <v>1562</v>
      </c>
      <c r="B1564" t="s">
        <v>3616</v>
      </c>
      <c r="C1564" t="s">
        <v>253</v>
      </c>
      <c r="D1564" t="s">
        <v>407</v>
      </c>
      <c r="E1564" t="s">
        <v>3617</v>
      </c>
      <c r="F1564" t="s">
        <v>739</v>
      </c>
      <c r="G1564" t="s">
        <v>1380</v>
      </c>
      <c r="H1564" s="1">
        <f t="shared" si="121"/>
        <v>6.2</v>
      </c>
      <c r="I1564" s="1">
        <f t="shared" si="122"/>
        <v>0.42180000000000001</v>
      </c>
      <c r="J1564" s="1">
        <f t="shared" si="123"/>
        <v>3.8</v>
      </c>
      <c r="K1564" s="1">
        <f t="shared" si="123"/>
        <v>35.799999999999997</v>
      </c>
      <c r="L1564" s="1" t="str">
        <f t="shared" si="124"/>
        <v>OK</v>
      </c>
      <c r="M1564" s="1" t="str">
        <f t="shared" si="125"/>
        <v>OK</v>
      </c>
    </row>
    <row r="1565" spans="1:13" x14ac:dyDescent="0.3">
      <c r="A1565">
        <v>1563</v>
      </c>
      <c r="B1565" t="s">
        <v>3618</v>
      </c>
      <c r="C1565" t="s">
        <v>7</v>
      </c>
      <c r="D1565" t="s">
        <v>1103</v>
      </c>
      <c r="E1565" t="s">
        <v>3619</v>
      </c>
      <c r="F1565" t="s">
        <v>1052</v>
      </c>
      <c r="G1565" t="s">
        <v>1960</v>
      </c>
      <c r="H1565" s="1">
        <f t="shared" si="121"/>
        <v>2.9</v>
      </c>
      <c r="I1565" s="1">
        <f t="shared" si="122"/>
        <v>0.60350000000000004</v>
      </c>
      <c r="J1565" s="1">
        <f t="shared" si="123"/>
        <v>4.5</v>
      </c>
      <c r="K1565" s="1">
        <f t="shared" si="123"/>
        <v>21.1</v>
      </c>
      <c r="L1565" s="1" t="str">
        <f t="shared" si="124"/>
        <v>OK</v>
      </c>
      <c r="M1565" s="1" t="str">
        <f t="shared" si="125"/>
        <v>OK</v>
      </c>
    </row>
    <row r="1566" spans="1:13" x14ac:dyDescent="0.3">
      <c r="A1566">
        <v>1564</v>
      </c>
      <c r="B1566" t="s">
        <v>3620</v>
      </c>
      <c r="C1566" t="s">
        <v>419</v>
      </c>
      <c r="D1566" t="s">
        <v>758</v>
      </c>
      <c r="E1566" t="s">
        <v>3621</v>
      </c>
      <c r="F1566" t="s">
        <v>672</v>
      </c>
      <c r="G1566" t="s">
        <v>88</v>
      </c>
      <c r="H1566" s="1">
        <f t="shared" si="121"/>
        <v>3.2</v>
      </c>
      <c r="I1566" s="1">
        <f t="shared" si="122"/>
        <v>0.66160000000000008</v>
      </c>
      <c r="J1566" s="1">
        <f t="shared" si="123"/>
        <v>5.5</v>
      </c>
      <c r="K1566" s="1">
        <f t="shared" si="123"/>
        <v>18.8</v>
      </c>
      <c r="L1566" s="1" t="str">
        <f t="shared" si="124"/>
        <v>OK</v>
      </c>
      <c r="M1566" s="1" t="str">
        <f t="shared" si="125"/>
        <v>OK</v>
      </c>
    </row>
    <row r="1567" spans="1:13" x14ac:dyDescent="0.3">
      <c r="A1567">
        <v>1565</v>
      </c>
      <c r="B1567" t="s">
        <v>3622</v>
      </c>
      <c r="C1567" t="s">
        <v>24</v>
      </c>
      <c r="D1567" t="s">
        <v>264</v>
      </c>
      <c r="E1567" t="s">
        <v>3623</v>
      </c>
      <c r="F1567" t="s">
        <v>26</v>
      </c>
      <c r="G1567" t="s">
        <v>814</v>
      </c>
      <c r="H1567" s="1">
        <f t="shared" si="121"/>
        <v>7.6</v>
      </c>
      <c r="I1567" s="1">
        <f t="shared" si="122"/>
        <v>-0.91220000000000001</v>
      </c>
      <c r="J1567" s="1">
        <f t="shared" si="123"/>
        <v>50.4</v>
      </c>
      <c r="K1567" s="1">
        <f t="shared" si="123"/>
        <v>3.4</v>
      </c>
      <c r="L1567" s="1" t="str">
        <f t="shared" si="124"/>
        <v>OK</v>
      </c>
      <c r="M1567" s="1" t="str">
        <f t="shared" si="125"/>
        <v>OK</v>
      </c>
    </row>
    <row r="1568" spans="1:13" x14ac:dyDescent="0.3">
      <c r="A1568">
        <v>1566</v>
      </c>
      <c r="B1568" t="s">
        <v>3624</v>
      </c>
      <c r="C1568" t="s">
        <v>7</v>
      </c>
      <c r="D1568" t="s">
        <v>964</v>
      </c>
      <c r="E1568" t="s">
        <v>3625</v>
      </c>
      <c r="F1568" t="s">
        <v>1391</v>
      </c>
      <c r="G1568" t="s">
        <v>749</v>
      </c>
      <c r="H1568" s="1">
        <f t="shared" si="121"/>
        <v>2.6</v>
      </c>
      <c r="I1568" s="1">
        <f t="shared" si="122"/>
        <v>0.55570000000000008</v>
      </c>
      <c r="J1568" s="1">
        <f t="shared" si="123"/>
        <v>49.5</v>
      </c>
      <c r="K1568" s="1">
        <f t="shared" si="123"/>
        <v>5.6</v>
      </c>
      <c r="L1568" s="1" t="str">
        <f t="shared" si="124"/>
        <v>OK</v>
      </c>
      <c r="M1568" s="1" t="str">
        <f t="shared" si="125"/>
        <v>OK</v>
      </c>
    </row>
    <row r="1569" spans="1:13" x14ac:dyDescent="0.3">
      <c r="A1569">
        <v>1567</v>
      </c>
      <c r="B1569" t="s">
        <v>3626</v>
      </c>
      <c r="C1569" t="s">
        <v>253</v>
      </c>
      <c r="D1569" t="s">
        <v>834</v>
      </c>
      <c r="E1569" t="s">
        <v>3627</v>
      </c>
      <c r="F1569" t="s">
        <v>744</v>
      </c>
      <c r="G1569" t="s">
        <v>928</v>
      </c>
      <c r="H1569" s="1">
        <f t="shared" si="121"/>
        <v>36.9</v>
      </c>
      <c r="I1569" s="1">
        <f t="shared" si="122"/>
        <v>8.8800000000000004E-2</v>
      </c>
      <c r="J1569" s="1">
        <f t="shared" si="123"/>
        <v>2.2999999999999998</v>
      </c>
      <c r="K1569" s="1">
        <f t="shared" si="123"/>
        <v>1.1000000000000001</v>
      </c>
      <c r="L1569" s="1" t="str">
        <f t="shared" si="124"/>
        <v>OK</v>
      </c>
      <c r="M1569" s="1" t="str">
        <f t="shared" si="125"/>
        <v>OK</v>
      </c>
    </row>
    <row r="1570" spans="1:13" x14ac:dyDescent="0.3">
      <c r="A1570">
        <v>1568</v>
      </c>
      <c r="B1570" t="s">
        <v>3628</v>
      </c>
      <c r="C1570" t="s">
        <v>7</v>
      </c>
      <c r="D1570" t="s">
        <v>1134</v>
      </c>
      <c r="E1570" t="s">
        <v>3629</v>
      </c>
      <c r="F1570" t="s">
        <v>426</v>
      </c>
      <c r="G1570" t="s">
        <v>636</v>
      </c>
      <c r="H1570" s="1">
        <f t="shared" si="121"/>
        <v>2.8</v>
      </c>
      <c r="I1570" s="1">
        <f t="shared" si="122"/>
        <v>-0.83610000000000007</v>
      </c>
      <c r="J1570" s="1">
        <f t="shared" si="123"/>
        <v>8.1999999999999993</v>
      </c>
      <c r="K1570" s="1">
        <f t="shared" si="123"/>
        <v>54.1</v>
      </c>
      <c r="L1570" s="1" t="str">
        <f t="shared" si="124"/>
        <v>OK</v>
      </c>
      <c r="M1570" s="1" t="str">
        <f t="shared" si="125"/>
        <v>OK</v>
      </c>
    </row>
    <row r="1571" spans="1:13" x14ac:dyDescent="0.3">
      <c r="A1571">
        <v>1569</v>
      </c>
      <c r="B1571" t="s">
        <v>3630</v>
      </c>
      <c r="C1571" t="s">
        <v>1033</v>
      </c>
      <c r="D1571" t="s">
        <v>1134</v>
      </c>
      <c r="E1571" t="s">
        <v>3631</v>
      </c>
      <c r="F1571" t="s">
        <v>1391</v>
      </c>
      <c r="G1571" t="s">
        <v>468</v>
      </c>
      <c r="H1571" s="1">
        <f t="shared" si="121"/>
        <v>2.8</v>
      </c>
      <c r="I1571" s="1">
        <f t="shared" si="122"/>
        <v>0.55359999999999998</v>
      </c>
      <c r="J1571" s="1">
        <f t="shared" si="123"/>
        <v>49.5</v>
      </c>
      <c r="K1571" s="1">
        <f t="shared" si="123"/>
        <v>4.7</v>
      </c>
      <c r="L1571" s="1" t="str">
        <f t="shared" si="124"/>
        <v>OK</v>
      </c>
      <c r="M1571" s="1" t="str">
        <f t="shared" si="125"/>
        <v>OK</v>
      </c>
    </row>
    <row r="1572" spans="1:13" x14ac:dyDescent="0.3">
      <c r="A1572">
        <v>1570</v>
      </c>
      <c r="B1572" t="s">
        <v>3632</v>
      </c>
      <c r="C1572" t="s">
        <v>7</v>
      </c>
      <c r="D1572" t="s">
        <v>1038</v>
      </c>
      <c r="E1572" t="s">
        <v>3633</v>
      </c>
      <c r="F1572" t="s">
        <v>1444</v>
      </c>
      <c r="G1572" t="s">
        <v>482</v>
      </c>
      <c r="H1572" s="1">
        <f t="shared" si="121"/>
        <v>19.3</v>
      </c>
      <c r="I1572" s="1">
        <f t="shared" si="122"/>
        <v>0.4</v>
      </c>
      <c r="J1572" s="1">
        <f t="shared" si="123"/>
        <v>17.399999999999999</v>
      </c>
      <c r="K1572" s="1">
        <f t="shared" si="123"/>
        <v>5</v>
      </c>
      <c r="L1572" s="1" t="str">
        <f t="shared" si="124"/>
        <v>OK</v>
      </c>
      <c r="M1572" s="1" t="str">
        <f t="shared" si="125"/>
        <v>OK</v>
      </c>
    </row>
    <row r="1573" spans="1:13" x14ac:dyDescent="0.3">
      <c r="A1573">
        <v>1571</v>
      </c>
      <c r="B1573" t="s">
        <v>3634</v>
      </c>
      <c r="C1573" t="s">
        <v>7</v>
      </c>
      <c r="D1573" t="s">
        <v>329</v>
      </c>
      <c r="E1573" t="s">
        <v>3635</v>
      </c>
      <c r="F1573" t="s">
        <v>487</v>
      </c>
      <c r="G1573" t="s">
        <v>1952</v>
      </c>
      <c r="H1573" s="1">
        <f t="shared" si="121"/>
        <v>7.3</v>
      </c>
      <c r="I1573" s="1">
        <f t="shared" si="122"/>
        <v>0.47689999999999999</v>
      </c>
      <c r="J1573" s="1">
        <f t="shared" si="123"/>
        <v>4.4000000000000004</v>
      </c>
      <c r="K1573" s="1">
        <f t="shared" si="123"/>
        <v>19.2</v>
      </c>
      <c r="L1573" s="1" t="str">
        <f t="shared" si="124"/>
        <v>OK</v>
      </c>
      <c r="M1573" s="1" t="str">
        <f t="shared" si="125"/>
        <v>OK</v>
      </c>
    </row>
    <row r="1574" spans="1:13" x14ac:dyDescent="0.3">
      <c r="A1574">
        <v>1572</v>
      </c>
      <c r="B1574" t="s">
        <v>3636</v>
      </c>
      <c r="C1574" t="s">
        <v>2632</v>
      </c>
      <c r="D1574" t="s">
        <v>1493</v>
      </c>
      <c r="E1574" t="s">
        <v>3637</v>
      </c>
      <c r="F1574" t="s">
        <v>339</v>
      </c>
      <c r="G1574" t="s">
        <v>1134</v>
      </c>
      <c r="H1574" s="1">
        <f t="shared" si="121"/>
        <v>14.1</v>
      </c>
      <c r="I1574" s="1">
        <f t="shared" si="122"/>
        <v>0.64019999999999999</v>
      </c>
      <c r="J1574" s="1">
        <f t="shared" si="123"/>
        <v>9</v>
      </c>
      <c r="K1574" s="1">
        <f t="shared" si="123"/>
        <v>2.8</v>
      </c>
      <c r="L1574" s="1" t="str">
        <f t="shared" si="124"/>
        <v>OK</v>
      </c>
      <c r="M1574" s="1" t="str">
        <f t="shared" si="125"/>
        <v>OK</v>
      </c>
    </row>
    <row r="1575" spans="1:13" x14ac:dyDescent="0.3">
      <c r="A1575">
        <v>1573</v>
      </c>
      <c r="B1575" t="s">
        <v>3638</v>
      </c>
      <c r="C1575" t="s">
        <v>7</v>
      </c>
      <c r="D1575" t="s">
        <v>969</v>
      </c>
      <c r="E1575" t="s">
        <v>3639</v>
      </c>
      <c r="F1575" t="s">
        <v>1391</v>
      </c>
      <c r="G1575" t="s">
        <v>477</v>
      </c>
      <c r="H1575" s="1">
        <f t="shared" si="121"/>
        <v>2.7</v>
      </c>
      <c r="I1575" s="1">
        <f t="shared" si="122"/>
        <v>0.54989999999999994</v>
      </c>
      <c r="J1575" s="1">
        <f t="shared" si="123"/>
        <v>49.5</v>
      </c>
      <c r="K1575" s="1">
        <f t="shared" si="123"/>
        <v>6.8</v>
      </c>
      <c r="L1575" s="1" t="str">
        <f t="shared" si="124"/>
        <v>OK</v>
      </c>
      <c r="M1575" s="1" t="str">
        <f t="shared" si="125"/>
        <v>OK</v>
      </c>
    </row>
    <row r="1576" spans="1:13" x14ac:dyDescent="0.3">
      <c r="A1576">
        <v>1574</v>
      </c>
      <c r="B1576" t="s">
        <v>3640</v>
      </c>
      <c r="C1576" t="s">
        <v>24</v>
      </c>
      <c r="D1576" t="s">
        <v>468</v>
      </c>
      <c r="E1576" t="s">
        <v>3641</v>
      </c>
      <c r="F1576" t="s">
        <v>3642</v>
      </c>
      <c r="G1576" t="s">
        <v>3643</v>
      </c>
      <c r="H1576" s="1">
        <f t="shared" si="121"/>
        <v>4.7</v>
      </c>
      <c r="I1576" s="1">
        <f t="shared" si="122"/>
        <v>0.10590000000000001</v>
      </c>
      <c r="J1576" s="1">
        <f t="shared" si="123"/>
        <v>114.8</v>
      </c>
      <c r="K1576" s="1">
        <f t="shared" si="123"/>
        <v>0.46500000000000002</v>
      </c>
      <c r="L1576" s="1" t="str">
        <f t="shared" si="124"/>
        <v>OK</v>
      </c>
      <c r="M1576" s="1" t="str">
        <f t="shared" si="125"/>
        <v>OK</v>
      </c>
    </row>
    <row r="1577" spans="1:13" x14ac:dyDescent="0.3">
      <c r="A1577">
        <v>1575</v>
      </c>
      <c r="B1577" t="s">
        <v>3644</v>
      </c>
      <c r="C1577" t="s">
        <v>945</v>
      </c>
      <c r="D1577" t="s">
        <v>789</v>
      </c>
      <c r="E1577" t="s">
        <v>3645</v>
      </c>
      <c r="F1577" t="s">
        <v>348</v>
      </c>
      <c r="G1577" t="s">
        <v>161</v>
      </c>
      <c r="H1577" s="1">
        <f t="shared" si="121"/>
        <v>6.1</v>
      </c>
      <c r="I1577" s="1">
        <f t="shared" si="122"/>
        <v>0.61370000000000002</v>
      </c>
      <c r="J1577" s="1">
        <f t="shared" si="123"/>
        <v>8</v>
      </c>
      <c r="K1577" s="1">
        <f t="shared" si="123"/>
        <v>18.7</v>
      </c>
      <c r="L1577" s="1" t="str">
        <f t="shared" si="124"/>
        <v>OK</v>
      </c>
      <c r="M1577" s="1" t="str">
        <f t="shared" si="125"/>
        <v>OK</v>
      </c>
    </row>
    <row r="1578" spans="1:13" x14ac:dyDescent="0.3">
      <c r="A1578">
        <v>1576</v>
      </c>
      <c r="B1578" t="s">
        <v>3646</v>
      </c>
      <c r="C1578" t="s">
        <v>190</v>
      </c>
      <c r="D1578" t="s">
        <v>1728</v>
      </c>
      <c r="E1578" t="s">
        <v>3647</v>
      </c>
      <c r="F1578" t="s">
        <v>1154</v>
      </c>
      <c r="G1578" t="s">
        <v>435</v>
      </c>
      <c r="H1578" s="1">
        <f t="shared" si="121"/>
        <v>9.8000000000000007</v>
      </c>
      <c r="I1578" s="1">
        <f t="shared" si="122"/>
        <v>0.63890000000000002</v>
      </c>
      <c r="J1578" s="1">
        <f t="shared" si="123"/>
        <v>18.5</v>
      </c>
      <c r="K1578" s="1">
        <f t="shared" si="123"/>
        <v>6.6</v>
      </c>
      <c r="L1578" s="1" t="str">
        <f t="shared" si="124"/>
        <v>OK</v>
      </c>
      <c r="M1578" s="1" t="str">
        <f t="shared" si="125"/>
        <v>OK</v>
      </c>
    </row>
    <row r="1579" spans="1:13" x14ac:dyDescent="0.3">
      <c r="A1579">
        <v>1577</v>
      </c>
      <c r="B1579" t="s">
        <v>3648</v>
      </c>
      <c r="C1579" t="s">
        <v>112</v>
      </c>
      <c r="D1579" t="s">
        <v>1467</v>
      </c>
      <c r="E1579" t="s">
        <v>3649</v>
      </c>
      <c r="F1579" t="s">
        <v>2132</v>
      </c>
      <c r="G1579" t="s">
        <v>823</v>
      </c>
      <c r="H1579" s="1">
        <f t="shared" si="121"/>
        <v>14.6</v>
      </c>
      <c r="I1579" s="1">
        <f t="shared" si="122"/>
        <v>-0.2611</v>
      </c>
      <c r="J1579" s="1">
        <f t="shared" si="123"/>
        <v>21.8</v>
      </c>
      <c r="K1579" s="1">
        <f t="shared" si="123"/>
        <v>2.1</v>
      </c>
      <c r="L1579" s="1" t="str">
        <f t="shared" si="124"/>
        <v>OK</v>
      </c>
      <c r="M1579" s="1" t="str">
        <f t="shared" si="125"/>
        <v>OK</v>
      </c>
    </row>
    <row r="1580" spans="1:13" x14ac:dyDescent="0.3">
      <c r="A1580">
        <v>1578</v>
      </c>
      <c r="B1580" t="s">
        <v>3650</v>
      </c>
      <c r="C1580" t="s">
        <v>144</v>
      </c>
      <c r="D1580" t="s">
        <v>482</v>
      </c>
      <c r="E1580" t="s">
        <v>3651</v>
      </c>
      <c r="F1580" t="s">
        <v>1456</v>
      </c>
      <c r="G1580" t="s">
        <v>1490</v>
      </c>
      <c r="H1580" s="1">
        <f t="shared" si="121"/>
        <v>5</v>
      </c>
      <c r="I1580" s="1">
        <f t="shared" si="122"/>
        <v>0.51379999999999992</v>
      </c>
      <c r="J1580" s="1">
        <f t="shared" si="123"/>
        <v>29.6</v>
      </c>
      <c r="K1580" s="1">
        <f t="shared" si="123"/>
        <v>10.5</v>
      </c>
      <c r="L1580" s="1" t="str">
        <f t="shared" si="124"/>
        <v>OK</v>
      </c>
      <c r="M1580" s="1" t="str">
        <f t="shared" si="125"/>
        <v>OK</v>
      </c>
    </row>
    <row r="1581" spans="1:13" x14ac:dyDescent="0.3">
      <c r="A1581">
        <v>1579</v>
      </c>
      <c r="B1581" t="s">
        <v>3652</v>
      </c>
      <c r="C1581" t="s">
        <v>160</v>
      </c>
      <c r="D1581" t="s">
        <v>672</v>
      </c>
      <c r="E1581" t="s">
        <v>3653</v>
      </c>
      <c r="F1581" t="s">
        <v>547</v>
      </c>
      <c r="G1581" t="s">
        <v>103</v>
      </c>
      <c r="H1581" s="1">
        <f t="shared" si="121"/>
        <v>5.5</v>
      </c>
      <c r="I1581" s="1">
        <f t="shared" si="122"/>
        <v>0.74109999999999998</v>
      </c>
      <c r="J1581" s="1">
        <f t="shared" si="123"/>
        <v>10.1</v>
      </c>
      <c r="K1581" s="1">
        <f t="shared" si="123"/>
        <v>15.4</v>
      </c>
      <c r="L1581" s="1" t="str">
        <f t="shared" si="124"/>
        <v>OK</v>
      </c>
      <c r="M1581" s="1" t="str">
        <f t="shared" si="125"/>
        <v>OK</v>
      </c>
    </row>
    <row r="1582" spans="1:13" x14ac:dyDescent="0.3">
      <c r="A1582">
        <v>1580</v>
      </c>
      <c r="B1582" t="s">
        <v>3654</v>
      </c>
      <c r="C1582" t="s">
        <v>936</v>
      </c>
      <c r="D1582" t="s">
        <v>1043</v>
      </c>
      <c r="E1582" t="s">
        <v>3655</v>
      </c>
      <c r="F1582" t="s">
        <v>1284</v>
      </c>
      <c r="G1582" t="s">
        <v>441</v>
      </c>
      <c r="H1582" s="1">
        <f t="shared" si="121"/>
        <v>2.2000000000000002</v>
      </c>
      <c r="I1582" s="1">
        <f t="shared" si="122"/>
        <v>0.6855</v>
      </c>
      <c r="J1582" s="1">
        <f t="shared" si="123"/>
        <v>35.1</v>
      </c>
      <c r="K1582" s="1">
        <f t="shared" si="123"/>
        <v>5.3</v>
      </c>
      <c r="L1582" s="1" t="str">
        <f t="shared" si="124"/>
        <v>OK</v>
      </c>
      <c r="M1582" s="1" t="str">
        <f t="shared" si="125"/>
        <v>OK</v>
      </c>
    </row>
    <row r="1583" spans="1:13" x14ac:dyDescent="0.3">
      <c r="A1583">
        <v>1581</v>
      </c>
      <c r="B1583" t="s">
        <v>3656</v>
      </c>
      <c r="C1583" t="s">
        <v>7</v>
      </c>
      <c r="D1583" t="s">
        <v>426</v>
      </c>
      <c r="E1583" t="s">
        <v>3657</v>
      </c>
      <c r="F1583" t="s">
        <v>1023</v>
      </c>
      <c r="G1583" t="s">
        <v>1700</v>
      </c>
      <c r="H1583" s="1">
        <f t="shared" si="121"/>
        <v>8.1999999999999993</v>
      </c>
      <c r="I1583" s="1">
        <f t="shared" si="122"/>
        <v>-0.1012</v>
      </c>
      <c r="J1583" s="1">
        <f t="shared" si="123"/>
        <v>20.2</v>
      </c>
      <c r="K1583" s="1">
        <f t="shared" si="123"/>
        <v>12.2</v>
      </c>
      <c r="L1583" s="1" t="str">
        <f t="shared" si="124"/>
        <v>OK</v>
      </c>
      <c r="M1583" s="1" t="str">
        <f t="shared" si="125"/>
        <v>OK</v>
      </c>
    </row>
    <row r="1584" spans="1:13" x14ac:dyDescent="0.3">
      <c r="A1584">
        <v>1582</v>
      </c>
      <c r="B1584" t="s">
        <v>3658</v>
      </c>
      <c r="C1584" t="s">
        <v>7</v>
      </c>
      <c r="D1584" t="s">
        <v>329</v>
      </c>
      <c r="E1584" t="s">
        <v>3659</v>
      </c>
      <c r="F1584" t="s">
        <v>371</v>
      </c>
      <c r="G1584" t="s">
        <v>1467</v>
      </c>
      <c r="H1584" s="1">
        <f t="shared" si="121"/>
        <v>7.3</v>
      </c>
      <c r="I1584" s="1">
        <f t="shared" si="122"/>
        <v>0.55670000000000008</v>
      </c>
      <c r="J1584" s="1">
        <f t="shared" si="123"/>
        <v>6.4</v>
      </c>
      <c r="K1584" s="1">
        <f t="shared" si="123"/>
        <v>14.6</v>
      </c>
      <c r="L1584" s="1" t="str">
        <f t="shared" si="124"/>
        <v>OK</v>
      </c>
      <c r="M1584" s="1" t="str">
        <f t="shared" si="125"/>
        <v>OK</v>
      </c>
    </row>
    <row r="1585" spans="1:13" x14ac:dyDescent="0.3">
      <c r="A1585">
        <v>1583</v>
      </c>
      <c r="B1585" t="s">
        <v>3660</v>
      </c>
      <c r="C1585" t="s">
        <v>7</v>
      </c>
      <c r="D1585" t="s">
        <v>1134</v>
      </c>
      <c r="E1585" t="s">
        <v>3661</v>
      </c>
      <c r="F1585" t="s">
        <v>3662</v>
      </c>
      <c r="G1585" t="s">
        <v>371</v>
      </c>
      <c r="H1585" s="1">
        <f t="shared" si="121"/>
        <v>2.8</v>
      </c>
      <c r="I1585" s="1">
        <f t="shared" si="122"/>
        <v>0.54879999999999995</v>
      </c>
      <c r="J1585" s="1">
        <f t="shared" si="123"/>
        <v>48.9</v>
      </c>
      <c r="K1585" s="1">
        <f t="shared" si="123"/>
        <v>6.4</v>
      </c>
      <c r="L1585" s="1" t="str">
        <f t="shared" si="124"/>
        <v>OK</v>
      </c>
      <c r="M1585" s="1" t="str">
        <f t="shared" si="125"/>
        <v>OK</v>
      </c>
    </row>
    <row r="1586" spans="1:13" x14ac:dyDescent="0.3">
      <c r="A1586">
        <v>1584</v>
      </c>
      <c r="B1586" t="s">
        <v>3663</v>
      </c>
      <c r="C1586" t="s">
        <v>24</v>
      </c>
      <c r="D1586" t="s">
        <v>1968</v>
      </c>
      <c r="E1586" t="s">
        <v>3664</v>
      </c>
      <c r="F1586" t="s">
        <v>1190</v>
      </c>
      <c r="G1586" t="s">
        <v>511</v>
      </c>
      <c r="H1586" s="1">
        <f t="shared" si="121"/>
        <v>11.9</v>
      </c>
      <c r="I1586" s="1">
        <f t="shared" si="122"/>
        <v>0.34760000000000002</v>
      </c>
      <c r="J1586" s="1">
        <f t="shared" si="123"/>
        <v>26.1</v>
      </c>
      <c r="K1586" s="1">
        <f t="shared" si="123"/>
        <v>4</v>
      </c>
      <c r="L1586" s="1" t="str">
        <f t="shared" si="124"/>
        <v>OK</v>
      </c>
      <c r="M1586" s="1" t="str">
        <f t="shared" si="125"/>
        <v>OK</v>
      </c>
    </row>
    <row r="1587" spans="1:13" x14ac:dyDescent="0.3">
      <c r="A1587">
        <v>1585</v>
      </c>
      <c r="B1587" t="s">
        <v>3665</v>
      </c>
      <c r="C1587" t="s">
        <v>81</v>
      </c>
      <c r="D1587" t="s">
        <v>482</v>
      </c>
      <c r="E1587" t="s">
        <v>3666</v>
      </c>
      <c r="F1587" t="s">
        <v>3667</v>
      </c>
      <c r="G1587" t="s">
        <v>499</v>
      </c>
      <c r="H1587" s="1">
        <f t="shared" si="121"/>
        <v>5</v>
      </c>
      <c r="I1587" s="1">
        <f t="shared" si="122"/>
        <v>0.23530000000000001</v>
      </c>
      <c r="J1587" s="1">
        <f t="shared" si="123"/>
        <v>112</v>
      </c>
      <c r="K1587" s="1">
        <f t="shared" si="123"/>
        <v>3.5</v>
      </c>
      <c r="L1587" s="1" t="str">
        <f t="shared" si="124"/>
        <v>OK</v>
      </c>
      <c r="M1587" s="1" t="str">
        <f t="shared" si="125"/>
        <v>OK</v>
      </c>
    </row>
    <row r="1588" spans="1:13" x14ac:dyDescent="0.3">
      <c r="A1588">
        <v>1586</v>
      </c>
      <c r="B1588" t="s">
        <v>3668</v>
      </c>
      <c r="C1588" t="s">
        <v>7</v>
      </c>
      <c r="D1588" t="s">
        <v>1444</v>
      </c>
      <c r="E1588" t="s">
        <v>3669</v>
      </c>
      <c r="F1588" t="s">
        <v>672</v>
      </c>
      <c r="G1588" t="s">
        <v>1728</v>
      </c>
      <c r="H1588" s="1">
        <f t="shared" si="121"/>
        <v>17.399999999999999</v>
      </c>
      <c r="I1588" s="1">
        <f t="shared" si="122"/>
        <v>0.30310000000000004</v>
      </c>
      <c r="J1588" s="1">
        <f t="shared" si="123"/>
        <v>5.5</v>
      </c>
      <c r="K1588" s="1">
        <f t="shared" si="123"/>
        <v>9.8000000000000007</v>
      </c>
      <c r="L1588" s="1" t="str">
        <f t="shared" si="124"/>
        <v>OK</v>
      </c>
      <c r="M1588" s="1" t="str">
        <f t="shared" si="125"/>
        <v>OK</v>
      </c>
    </row>
    <row r="1589" spans="1:13" x14ac:dyDescent="0.3">
      <c r="A1589">
        <v>1587</v>
      </c>
      <c r="B1589" t="s">
        <v>3670</v>
      </c>
      <c r="C1589" t="s">
        <v>60</v>
      </c>
      <c r="D1589" t="s">
        <v>928</v>
      </c>
      <c r="E1589" t="s">
        <v>3671</v>
      </c>
      <c r="F1589" t="s">
        <v>1542</v>
      </c>
      <c r="G1589" t="s">
        <v>718</v>
      </c>
      <c r="H1589" s="1">
        <f t="shared" si="121"/>
        <v>1.1000000000000001</v>
      </c>
      <c r="I1589" s="1">
        <f t="shared" si="122"/>
        <v>0.15940000000000001</v>
      </c>
      <c r="J1589" s="1">
        <f t="shared" si="123"/>
        <v>108.2</v>
      </c>
      <c r="K1589" s="1">
        <f t="shared" si="123"/>
        <v>1.7</v>
      </c>
      <c r="L1589" s="1" t="str">
        <f t="shared" si="124"/>
        <v>OK</v>
      </c>
      <c r="M1589" s="1" t="str">
        <f t="shared" si="125"/>
        <v>OK</v>
      </c>
    </row>
    <row r="1590" spans="1:13" x14ac:dyDescent="0.3">
      <c r="A1590">
        <v>1588</v>
      </c>
      <c r="B1590" t="s">
        <v>3672</v>
      </c>
      <c r="C1590" t="s">
        <v>7</v>
      </c>
      <c r="D1590" t="s">
        <v>368</v>
      </c>
      <c r="E1590" t="s">
        <v>3673</v>
      </c>
      <c r="F1590" t="s">
        <v>146</v>
      </c>
      <c r="G1590" t="s">
        <v>651</v>
      </c>
      <c r="H1590" s="1">
        <f t="shared" si="121"/>
        <v>8.8000000000000007</v>
      </c>
      <c r="I1590" s="1">
        <f t="shared" si="122"/>
        <v>0.98599999999999999</v>
      </c>
      <c r="J1590" s="1">
        <f t="shared" si="123"/>
        <v>11.3</v>
      </c>
      <c r="K1590" s="1">
        <f t="shared" si="123"/>
        <v>7.5</v>
      </c>
      <c r="L1590" s="1" t="str">
        <f t="shared" si="124"/>
        <v>OK</v>
      </c>
      <c r="M1590" s="1" t="str">
        <f t="shared" si="125"/>
        <v>OK</v>
      </c>
    </row>
    <row r="1591" spans="1:13" x14ac:dyDescent="0.3">
      <c r="A1591">
        <v>1589</v>
      </c>
      <c r="B1591" t="s">
        <v>3674</v>
      </c>
      <c r="C1591" t="s">
        <v>190</v>
      </c>
      <c r="D1591" t="s">
        <v>843</v>
      </c>
      <c r="E1591" t="s">
        <v>3675</v>
      </c>
      <c r="F1591" t="s">
        <v>3676</v>
      </c>
      <c r="G1591" t="s">
        <v>739</v>
      </c>
      <c r="H1591" s="1">
        <f t="shared" si="121"/>
        <v>3.3</v>
      </c>
      <c r="I1591" s="1">
        <f t="shared" si="122"/>
        <v>0.2883</v>
      </c>
      <c r="J1591" s="1">
        <f t="shared" si="123"/>
        <v>107.3</v>
      </c>
      <c r="K1591" s="1">
        <f t="shared" si="123"/>
        <v>3.8</v>
      </c>
      <c r="L1591" s="1" t="str">
        <f t="shared" si="124"/>
        <v>OK</v>
      </c>
      <c r="M1591" s="1" t="str">
        <f t="shared" si="125"/>
        <v>OK</v>
      </c>
    </row>
    <row r="1592" spans="1:13" x14ac:dyDescent="0.3">
      <c r="A1592">
        <v>1590</v>
      </c>
      <c r="B1592" t="s">
        <v>3677</v>
      </c>
      <c r="C1592" t="s">
        <v>1231</v>
      </c>
      <c r="D1592" t="s">
        <v>823</v>
      </c>
      <c r="E1592" t="s">
        <v>3678</v>
      </c>
      <c r="F1592" t="s">
        <v>610</v>
      </c>
      <c r="G1592" t="s">
        <v>333</v>
      </c>
      <c r="H1592" s="1">
        <f t="shared" si="121"/>
        <v>2.1</v>
      </c>
      <c r="I1592" s="1">
        <f t="shared" si="122"/>
        <v>-7.5700000000000003E-2</v>
      </c>
      <c r="J1592" s="1">
        <f t="shared" si="123"/>
        <v>5.4</v>
      </c>
      <c r="K1592" s="1">
        <f t="shared" si="123"/>
        <v>49.3</v>
      </c>
      <c r="L1592" s="1" t="str">
        <f t="shared" si="124"/>
        <v>OK</v>
      </c>
      <c r="M1592" s="1" t="str">
        <f t="shared" si="125"/>
        <v>OK</v>
      </c>
    </row>
    <row r="1593" spans="1:13" x14ac:dyDescent="0.3">
      <c r="A1593">
        <v>1591</v>
      </c>
      <c r="B1593" t="s">
        <v>3679</v>
      </c>
      <c r="C1593" t="s">
        <v>7</v>
      </c>
      <c r="D1593" t="s">
        <v>441</v>
      </c>
      <c r="E1593" t="s">
        <v>3680</v>
      </c>
      <c r="F1593" t="s">
        <v>1692</v>
      </c>
      <c r="G1593" t="s">
        <v>220</v>
      </c>
      <c r="H1593" s="1">
        <f t="shared" si="121"/>
        <v>5.3</v>
      </c>
      <c r="I1593" s="1">
        <f t="shared" si="122"/>
        <v>0.52860000000000007</v>
      </c>
      <c r="J1593" s="1">
        <f t="shared" si="123"/>
        <v>38.299999999999997</v>
      </c>
      <c r="K1593" s="1">
        <f t="shared" si="123"/>
        <v>8.5</v>
      </c>
      <c r="L1593" s="1" t="str">
        <f t="shared" si="124"/>
        <v>OK</v>
      </c>
      <c r="M1593" s="1" t="str">
        <f t="shared" si="125"/>
        <v>OK</v>
      </c>
    </row>
    <row r="1594" spans="1:13" x14ac:dyDescent="0.3">
      <c r="A1594">
        <v>1592</v>
      </c>
      <c r="B1594" t="s">
        <v>3681</v>
      </c>
      <c r="C1594" t="s">
        <v>24</v>
      </c>
      <c r="D1594" t="s">
        <v>749</v>
      </c>
      <c r="E1594" t="s">
        <v>3682</v>
      </c>
      <c r="F1594" t="s">
        <v>3683</v>
      </c>
      <c r="G1594" t="s">
        <v>2158</v>
      </c>
      <c r="H1594" s="1">
        <f t="shared" si="121"/>
        <v>5.6</v>
      </c>
      <c r="I1594" s="1">
        <f t="shared" si="122"/>
        <v>0.16390000000000002</v>
      </c>
      <c r="J1594" s="1">
        <f t="shared" si="123"/>
        <v>106.4</v>
      </c>
      <c r="K1594" s="1">
        <f t="shared" si="123"/>
        <v>6.9</v>
      </c>
      <c r="L1594" s="1" t="str">
        <f t="shared" si="124"/>
        <v>OK</v>
      </c>
      <c r="M1594" s="1" t="str">
        <f t="shared" si="125"/>
        <v>OK</v>
      </c>
    </row>
    <row r="1595" spans="1:13" x14ac:dyDescent="0.3">
      <c r="A1595">
        <v>1593</v>
      </c>
      <c r="B1595" t="s">
        <v>3684</v>
      </c>
      <c r="C1595" t="s">
        <v>7</v>
      </c>
      <c r="D1595" t="s">
        <v>739</v>
      </c>
      <c r="E1595" t="s">
        <v>3685</v>
      </c>
      <c r="F1595" t="s">
        <v>1301</v>
      </c>
      <c r="G1595" t="s">
        <v>1881</v>
      </c>
      <c r="H1595" s="1">
        <f t="shared" si="121"/>
        <v>3.8</v>
      </c>
      <c r="I1595" s="1">
        <f t="shared" si="122"/>
        <v>0.61599999999999999</v>
      </c>
      <c r="J1595" s="1">
        <f t="shared" si="123"/>
        <v>15.8</v>
      </c>
      <c r="K1595" s="1">
        <f t="shared" si="123"/>
        <v>15.7</v>
      </c>
      <c r="L1595" s="1" t="str">
        <f t="shared" si="124"/>
        <v>OK</v>
      </c>
      <c r="M1595" s="1" t="str">
        <f t="shared" si="125"/>
        <v>OK</v>
      </c>
    </row>
    <row r="1596" spans="1:13" x14ac:dyDescent="0.3">
      <c r="A1596">
        <v>1594</v>
      </c>
      <c r="B1596" t="s">
        <v>3686</v>
      </c>
      <c r="C1596" t="s">
        <v>165</v>
      </c>
      <c r="D1596" t="s">
        <v>1294</v>
      </c>
      <c r="E1596" t="s">
        <v>3687</v>
      </c>
      <c r="F1596" t="s">
        <v>1673</v>
      </c>
      <c r="G1596" t="s">
        <v>1836</v>
      </c>
      <c r="H1596" s="1">
        <f t="shared" si="121"/>
        <v>15.3</v>
      </c>
      <c r="I1596" s="1">
        <f t="shared" si="122"/>
        <v>-0.22440000000000002</v>
      </c>
      <c r="J1596" s="1">
        <f t="shared" si="123"/>
        <v>14.8</v>
      </c>
      <c r="K1596" s="1">
        <f t="shared" si="123"/>
        <v>9.9</v>
      </c>
      <c r="L1596" s="1" t="str">
        <f t="shared" si="124"/>
        <v>OK</v>
      </c>
      <c r="M1596" s="1" t="str">
        <f t="shared" si="125"/>
        <v>OK</v>
      </c>
    </row>
    <row r="1597" spans="1:13" x14ac:dyDescent="0.3">
      <c r="A1597">
        <v>1595</v>
      </c>
      <c r="B1597" t="s">
        <v>3688</v>
      </c>
      <c r="C1597" t="s">
        <v>165</v>
      </c>
      <c r="D1597" t="s">
        <v>714</v>
      </c>
      <c r="E1597" t="s">
        <v>3689</v>
      </c>
      <c r="F1597" t="s">
        <v>1654</v>
      </c>
      <c r="G1597" t="s">
        <v>1128</v>
      </c>
      <c r="H1597" s="1">
        <f t="shared" si="121"/>
        <v>33.1</v>
      </c>
      <c r="I1597" s="1">
        <f t="shared" si="122"/>
        <v>-4.3400000000000001E-2</v>
      </c>
      <c r="J1597" s="1">
        <f t="shared" si="123"/>
        <v>12.4</v>
      </c>
      <c r="K1597" s="1">
        <f t="shared" si="123"/>
        <v>2</v>
      </c>
      <c r="L1597" s="1" t="str">
        <f t="shared" si="124"/>
        <v>OK</v>
      </c>
      <c r="M1597" s="1" t="str">
        <f t="shared" si="125"/>
        <v>OK</v>
      </c>
    </row>
    <row r="1598" spans="1:13" x14ac:dyDescent="0.3">
      <c r="A1598">
        <v>1596</v>
      </c>
      <c r="B1598" t="s">
        <v>3690</v>
      </c>
      <c r="C1598" t="s">
        <v>24</v>
      </c>
      <c r="D1598" t="s">
        <v>167</v>
      </c>
      <c r="E1598" t="s">
        <v>3691</v>
      </c>
      <c r="F1598" t="s">
        <v>1960</v>
      </c>
      <c r="G1598" t="s">
        <v>547</v>
      </c>
      <c r="H1598" s="1">
        <f t="shared" si="121"/>
        <v>9.6999999999999993</v>
      </c>
      <c r="I1598" s="1">
        <f t="shared" si="122"/>
        <v>4.02E-2</v>
      </c>
      <c r="J1598" s="1">
        <f t="shared" si="123"/>
        <v>21.1</v>
      </c>
      <c r="K1598" s="1">
        <f t="shared" si="123"/>
        <v>10.1</v>
      </c>
      <c r="L1598" s="1" t="str">
        <f t="shared" si="124"/>
        <v>OK</v>
      </c>
      <c r="M1598" s="1" t="str">
        <f t="shared" si="125"/>
        <v>OK</v>
      </c>
    </row>
    <row r="1599" spans="1:13" x14ac:dyDescent="0.3">
      <c r="A1599">
        <v>1597</v>
      </c>
      <c r="B1599" t="s">
        <v>3692</v>
      </c>
      <c r="C1599" t="s">
        <v>7</v>
      </c>
      <c r="D1599" t="s">
        <v>744</v>
      </c>
      <c r="E1599" t="s">
        <v>3693</v>
      </c>
      <c r="F1599" t="s">
        <v>319</v>
      </c>
      <c r="G1599" t="s">
        <v>1527</v>
      </c>
      <c r="H1599" s="1">
        <f t="shared" si="121"/>
        <v>2.2999999999999998</v>
      </c>
      <c r="I1599" s="1">
        <f t="shared" si="122"/>
        <v>0.29860000000000003</v>
      </c>
      <c r="J1599" s="1">
        <f t="shared" si="123"/>
        <v>4.8</v>
      </c>
      <c r="K1599" s="1">
        <f t="shared" si="123"/>
        <v>48.5</v>
      </c>
      <c r="L1599" s="1" t="str">
        <f t="shared" si="124"/>
        <v>OK</v>
      </c>
      <c r="M1599" s="1" t="str">
        <f t="shared" si="125"/>
        <v>OK</v>
      </c>
    </row>
    <row r="1600" spans="1:13" x14ac:dyDescent="0.3">
      <c r="A1600">
        <v>1598</v>
      </c>
      <c r="B1600" t="s">
        <v>3694</v>
      </c>
      <c r="C1600" t="s">
        <v>7</v>
      </c>
      <c r="D1600" t="s">
        <v>103</v>
      </c>
      <c r="E1600" t="s">
        <v>3695</v>
      </c>
      <c r="F1600" t="s">
        <v>547</v>
      </c>
      <c r="G1600" t="s">
        <v>358</v>
      </c>
      <c r="H1600" s="1">
        <f t="shared" si="121"/>
        <v>15.4</v>
      </c>
      <c r="I1600" s="1">
        <f t="shared" si="122"/>
        <v>0.56820000000000004</v>
      </c>
      <c r="J1600" s="1">
        <f t="shared" si="123"/>
        <v>10.1</v>
      </c>
      <c r="K1600" s="1">
        <f t="shared" si="123"/>
        <v>4.9000000000000004</v>
      </c>
      <c r="L1600" s="1" t="str">
        <f t="shared" si="124"/>
        <v>OK</v>
      </c>
      <c r="M1600" s="1" t="str">
        <f t="shared" si="125"/>
        <v>OK</v>
      </c>
    </row>
    <row r="1601" spans="1:13" x14ac:dyDescent="0.3">
      <c r="A1601">
        <v>1599</v>
      </c>
      <c r="B1601" t="s">
        <v>3696</v>
      </c>
      <c r="C1601" t="s">
        <v>784</v>
      </c>
      <c r="D1601" t="s">
        <v>591</v>
      </c>
      <c r="E1601" t="s">
        <v>3697</v>
      </c>
      <c r="F1601" t="s">
        <v>1267</v>
      </c>
      <c r="G1601" t="s">
        <v>1595</v>
      </c>
      <c r="H1601" s="1">
        <f t="shared" si="121"/>
        <v>7</v>
      </c>
      <c r="I1601" s="1">
        <f t="shared" si="122"/>
        <v>-2.2999999999999998</v>
      </c>
      <c r="J1601" s="1">
        <f t="shared" si="123"/>
        <v>20.5</v>
      </c>
      <c r="K1601" s="1">
        <f t="shared" si="123"/>
        <v>14.3</v>
      </c>
      <c r="L1601" s="1" t="str">
        <f t="shared" si="124"/>
        <v>OK</v>
      </c>
      <c r="M1601" s="1" t="str">
        <f t="shared" si="125"/>
        <v>OK</v>
      </c>
    </row>
    <row r="1602" spans="1:13" x14ac:dyDescent="0.3">
      <c r="A1602">
        <v>1600</v>
      </c>
      <c r="B1602" t="s">
        <v>3698</v>
      </c>
      <c r="C1602" t="s">
        <v>112</v>
      </c>
      <c r="D1602" t="s">
        <v>601</v>
      </c>
      <c r="E1602" t="s">
        <v>3699</v>
      </c>
      <c r="F1602" t="s">
        <v>3700</v>
      </c>
      <c r="G1602" t="s">
        <v>814</v>
      </c>
      <c r="H1602" s="1">
        <f t="shared" si="121"/>
        <v>5.0999999999999996</v>
      </c>
      <c r="I1602" s="1">
        <f t="shared" si="122"/>
        <v>0.19319999999999998</v>
      </c>
      <c r="J1602" s="1">
        <f t="shared" si="123"/>
        <v>101.4</v>
      </c>
      <c r="K1602" s="1">
        <f t="shared" si="123"/>
        <v>3.4</v>
      </c>
      <c r="L1602" s="1" t="str">
        <f t="shared" si="124"/>
        <v>OK</v>
      </c>
      <c r="M1602" s="1" t="str">
        <f t="shared" si="125"/>
        <v>OK</v>
      </c>
    </row>
    <row r="1603" spans="1:13" x14ac:dyDescent="0.3">
      <c r="A1603">
        <v>1601</v>
      </c>
      <c r="B1603" t="s">
        <v>3701</v>
      </c>
      <c r="C1603" t="s">
        <v>2221</v>
      </c>
      <c r="D1603" t="s">
        <v>610</v>
      </c>
      <c r="E1603" t="s">
        <v>3702</v>
      </c>
      <c r="F1603" t="s">
        <v>1180</v>
      </c>
      <c r="G1603" t="s">
        <v>324</v>
      </c>
      <c r="H1603" s="1">
        <f t="shared" ref="H1603:H1666" si="126">SUBSTITUTE(SUBSTITUTE(SUBSTITUTE(D1603, "$", ""), "B", ""), "M", "") / IF(RIGHT(D1603,1)="M", 1000, 1)</f>
        <v>5.4</v>
      </c>
      <c r="I1603" s="1">
        <f t="shared" ref="I1603:I1666" si="127">SUBSTITUTE(SUBSTITUTE(SUBSTITUTE(E1603, "$", ""), "B", ""), "M", "") / IF(RIGHT(E1603,1)="M", 1000, 1)</f>
        <v>0.73229999999999995</v>
      </c>
      <c r="J1603" s="1">
        <f t="shared" ref="J1603:K1666" si="128">SUBSTITUTE(SUBSTITUTE(SUBSTITUTE(F1603, "$", ""), "B", ""), "M", "") / IF(RIGHT(F1603,1)="M", 1000, 1)</f>
        <v>29.2</v>
      </c>
      <c r="K1603" s="1">
        <f t="shared" si="128"/>
        <v>6.7</v>
      </c>
      <c r="L1603" s="1" t="str">
        <f t="shared" ref="L1603:L1666" si="129">IF(OR(ISBLANK(H1603), ISBLANK(I1603), ISBLANK(J1603), ISBLANK(K1603)), "Missing Data", "OK")</f>
        <v>OK</v>
      </c>
      <c r="M1603" s="1" t="str">
        <f t="shared" ref="M1603:M1666" si="130">IF(OR(ISERROR(H1603), ISERROR(I1603), ISERROR(J1603), ISERROR(K1603)), "Error Found", "OK")</f>
        <v>OK</v>
      </c>
    </row>
    <row r="1604" spans="1:13" x14ac:dyDescent="0.3">
      <c r="A1604">
        <v>1602</v>
      </c>
      <c r="B1604" t="s">
        <v>3703</v>
      </c>
      <c r="C1604" t="s">
        <v>7</v>
      </c>
      <c r="D1604" t="s">
        <v>520</v>
      </c>
      <c r="E1604" t="s">
        <v>3704</v>
      </c>
      <c r="F1604" t="s">
        <v>601</v>
      </c>
      <c r="G1604" t="s">
        <v>910</v>
      </c>
      <c r="H1604" s="1">
        <f t="shared" si="126"/>
        <v>4.2</v>
      </c>
      <c r="I1604" s="1">
        <f t="shared" si="127"/>
        <v>-0.16259999999999999</v>
      </c>
      <c r="J1604" s="1">
        <f t="shared" si="128"/>
        <v>5.0999999999999996</v>
      </c>
      <c r="K1604" s="1">
        <f t="shared" si="128"/>
        <v>46.8</v>
      </c>
      <c r="L1604" s="1" t="str">
        <f t="shared" si="129"/>
        <v>OK</v>
      </c>
      <c r="M1604" s="1" t="str">
        <f t="shared" si="130"/>
        <v>OK</v>
      </c>
    </row>
    <row r="1605" spans="1:13" x14ac:dyDescent="0.3">
      <c r="A1605">
        <v>1603</v>
      </c>
      <c r="B1605" t="s">
        <v>3705</v>
      </c>
      <c r="C1605" t="s">
        <v>253</v>
      </c>
      <c r="D1605" t="s">
        <v>3706</v>
      </c>
      <c r="E1605" t="s">
        <v>3707</v>
      </c>
      <c r="F1605" t="s">
        <v>1444</v>
      </c>
      <c r="G1605" t="s">
        <v>958</v>
      </c>
      <c r="H1605" s="1">
        <f t="shared" si="126"/>
        <v>0.224</v>
      </c>
      <c r="I1605" s="1">
        <f t="shared" si="127"/>
        <v>0.1938</v>
      </c>
      <c r="J1605" s="1">
        <f t="shared" si="128"/>
        <v>17.399999999999999</v>
      </c>
      <c r="K1605" s="1">
        <f t="shared" si="128"/>
        <v>27.2</v>
      </c>
      <c r="L1605" s="1" t="str">
        <f t="shared" si="129"/>
        <v>OK</v>
      </c>
      <c r="M1605" s="1" t="str">
        <f t="shared" si="130"/>
        <v>OK</v>
      </c>
    </row>
    <row r="1606" spans="1:13" x14ac:dyDescent="0.3">
      <c r="A1606">
        <v>1604</v>
      </c>
      <c r="B1606" t="s">
        <v>3708</v>
      </c>
      <c r="C1606" t="s">
        <v>1231</v>
      </c>
      <c r="D1606" t="s">
        <v>1128</v>
      </c>
      <c r="E1606" t="s">
        <v>2581</v>
      </c>
      <c r="F1606" t="s">
        <v>1836</v>
      </c>
      <c r="G1606" t="s">
        <v>587</v>
      </c>
      <c r="H1606" s="1">
        <f t="shared" si="126"/>
        <v>2</v>
      </c>
      <c r="I1606" s="1">
        <f t="shared" si="127"/>
        <v>0.25209999999999999</v>
      </c>
      <c r="J1606" s="1">
        <f t="shared" si="128"/>
        <v>9.9</v>
      </c>
      <c r="K1606" s="1">
        <f t="shared" si="128"/>
        <v>46.6</v>
      </c>
      <c r="L1606" s="1" t="str">
        <f t="shared" si="129"/>
        <v>OK</v>
      </c>
      <c r="M1606" s="1" t="str">
        <f t="shared" si="130"/>
        <v>OK</v>
      </c>
    </row>
    <row r="1607" spans="1:13" x14ac:dyDescent="0.3">
      <c r="A1607">
        <v>1605</v>
      </c>
      <c r="B1607" t="s">
        <v>3709</v>
      </c>
      <c r="C1607" t="s">
        <v>7</v>
      </c>
      <c r="D1607" t="s">
        <v>941</v>
      </c>
      <c r="E1607" t="s">
        <v>3710</v>
      </c>
      <c r="F1607" t="s">
        <v>1012</v>
      </c>
      <c r="G1607" t="s">
        <v>606</v>
      </c>
      <c r="H1607" s="1">
        <f t="shared" si="126"/>
        <v>3.1</v>
      </c>
      <c r="I1607" s="1">
        <f t="shared" si="127"/>
        <v>0.75279999999999991</v>
      </c>
      <c r="J1607" s="1">
        <f t="shared" si="128"/>
        <v>28.3</v>
      </c>
      <c r="K1607" s="1">
        <f t="shared" si="128"/>
        <v>4.5999999999999996</v>
      </c>
      <c r="L1607" s="1" t="str">
        <f t="shared" si="129"/>
        <v>OK</v>
      </c>
      <c r="M1607" s="1" t="str">
        <f t="shared" si="130"/>
        <v>OK</v>
      </c>
    </row>
    <row r="1608" spans="1:13" x14ac:dyDescent="0.3">
      <c r="A1608">
        <v>1606</v>
      </c>
      <c r="B1608" t="s">
        <v>3711</v>
      </c>
      <c r="C1608" t="s">
        <v>7</v>
      </c>
      <c r="D1608" t="s">
        <v>823</v>
      </c>
      <c r="E1608" t="s">
        <v>3712</v>
      </c>
      <c r="F1608" t="s">
        <v>468</v>
      </c>
      <c r="G1608" t="s">
        <v>2086</v>
      </c>
      <c r="H1608" s="1">
        <f t="shared" si="126"/>
        <v>2.1</v>
      </c>
      <c r="I1608" s="1">
        <f t="shared" si="127"/>
        <v>0.20130000000000001</v>
      </c>
      <c r="J1608" s="1">
        <f t="shared" si="128"/>
        <v>4.7</v>
      </c>
      <c r="K1608" s="1">
        <f t="shared" si="128"/>
        <v>46.4</v>
      </c>
      <c r="L1608" s="1" t="str">
        <f t="shared" si="129"/>
        <v>OK</v>
      </c>
      <c r="M1608" s="1" t="str">
        <f t="shared" si="130"/>
        <v>OK</v>
      </c>
    </row>
    <row r="1609" spans="1:13" x14ac:dyDescent="0.3">
      <c r="A1609">
        <v>1607</v>
      </c>
      <c r="B1609" t="s">
        <v>3713</v>
      </c>
      <c r="C1609" t="s">
        <v>60</v>
      </c>
      <c r="D1609" t="s">
        <v>1182</v>
      </c>
      <c r="E1609" t="s">
        <v>3714</v>
      </c>
      <c r="F1609" t="s">
        <v>357</v>
      </c>
      <c r="G1609" t="s">
        <v>758</v>
      </c>
      <c r="H1609" s="1">
        <f t="shared" si="126"/>
        <v>1.4</v>
      </c>
      <c r="I1609" s="1">
        <f t="shared" si="127"/>
        <v>0.25639999999999996</v>
      </c>
      <c r="J1609" s="1">
        <f t="shared" si="128"/>
        <v>98</v>
      </c>
      <c r="K1609" s="1">
        <f t="shared" si="128"/>
        <v>3.2</v>
      </c>
      <c r="L1609" s="1" t="str">
        <f t="shared" si="129"/>
        <v>OK</v>
      </c>
      <c r="M1609" s="1" t="str">
        <f t="shared" si="130"/>
        <v>OK</v>
      </c>
    </row>
    <row r="1610" spans="1:13" x14ac:dyDescent="0.3">
      <c r="A1610">
        <v>1608</v>
      </c>
      <c r="B1610" t="s">
        <v>3715</v>
      </c>
      <c r="C1610" t="s">
        <v>24</v>
      </c>
      <c r="D1610" t="s">
        <v>201</v>
      </c>
      <c r="E1610" t="s">
        <v>3716</v>
      </c>
      <c r="F1610" t="s">
        <v>234</v>
      </c>
      <c r="G1610" t="s">
        <v>789</v>
      </c>
      <c r="H1610" s="1">
        <f t="shared" si="126"/>
        <v>18.3</v>
      </c>
      <c r="I1610" s="1">
        <f t="shared" si="127"/>
        <v>1E-4</v>
      </c>
      <c r="J1610" s="1">
        <f t="shared" si="128"/>
        <v>17.5</v>
      </c>
      <c r="K1610" s="1">
        <f t="shared" si="128"/>
        <v>6.1</v>
      </c>
      <c r="L1610" s="1" t="str">
        <f t="shared" si="129"/>
        <v>OK</v>
      </c>
      <c r="M1610" s="1" t="str">
        <f t="shared" si="130"/>
        <v>OK</v>
      </c>
    </row>
    <row r="1611" spans="1:13" x14ac:dyDescent="0.3">
      <c r="A1611">
        <v>1609</v>
      </c>
      <c r="B1611" t="s">
        <v>3717</v>
      </c>
      <c r="C1611" t="s">
        <v>7</v>
      </c>
      <c r="D1611" t="s">
        <v>969</v>
      </c>
      <c r="E1611" t="s">
        <v>3523</v>
      </c>
      <c r="F1611" t="s">
        <v>1430</v>
      </c>
      <c r="G1611" t="s">
        <v>2106</v>
      </c>
      <c r="H1611" s="1">
        <f t="shared" si="126"/>
        <v>2.7</v>
      </c>
      <c r="I1611" s="1">
        <f t="shared" si="127"/>
        <v>0.55510000000000004</v>
      </c>
      <c r="J1611" s="1">
        <f t="shared" si="128"/>
        <v>10</v>
      </c>
      <c r="K1611" s="1">
        <f t="shared" si="128"/>
        <v>21.4</v>
      </c>
      <c r="L1611" s="1" t="str">
        <f t="shared" si="129"/>
        <v>OK</v>
      </c>
      <c r="M1611" s="1" t="str">
        <f t="shared" si="130"/>
        <v>OK</v>
      </c>
    </row>
    <row r="1612" spans="1:13" x14ac:dyDescent="0.3">
      <c r="A1612">
        <v>1610</v>
      </c>
      <c r="B1612" t="s">
        <v>3718</v>
      </c>
      <c r="C1612" t="s">
        <v>60</v>
      </c>
      <c r="D1612" t="s">
        <v>1956</v>
      </c>
      <c r="E1612" t="s">
        <v>3719</v>
      </c>
      <c r="F1612" t="s">
        <v>1417</v>
      </c>
      <c r="G1612" t="s">
        <v>839</v>
      </c>
      <c r="H1612" s="1">
        <f t="shared" si="126"/>
        <v>8.6999999999999993</v>
      </c>
      <c r="I1612" s="1">
        <f t="shared" si="127"/>
        <v>0.53789999999999993</v>
      </c>
      <c r="J1612" s="1">
        <f t="shared" si="128"/>
        <v>23</v>
      </c>
      <c r="K1612" s="1">
        <f t="shared" si="128"/>
        <v>3</v>
      </c>
      <c r="L1612" s="1" t="str">
        <f t="shared" si="129"/>
        <v>OK</v>
      </c>
      <c r="M1612" s="1" t="str">
        <f t="shared" si="130"/>
        <v>OK</v>
      </c>
    </row>
    <row r="1613" spans="1:13" x14ac:dyDescent="0.3">
      <c r="A1613">
        <v>1611</v>
      </c>
      <c r="B1613" t="s">
        <v>3720</v>
      </c>
      <c r="C1613" t="s">
        <v>945</v>
      </c>
      <c r="D1613" t="s">
        <v>388</v>
      </c>
      <c r="E1613" t="s">
        <v>3721</v>
      </c>
      <c r="F1613" t="s">
        <v>1850</v>
      </c>
      <c r="G1613" t="s">
        <v>1348</v>
      </c>
      <c r="H1613" s="1">
        <f t="shared" si="126"/>
        <v>10.6</v>
      </c>
      <c r="I1613" s="1">
        <f t="shared" si="127"/>
        <v>0.54</v>
      </c>
      <c r="J1613" s="1">
        <f t="shared" si="128"/>
        <v>8.3000000000000007</v>
      </c>
      <c r="K1613" s="1">
        <f t="shared" si="128"/>
        <v>10.199999999999999</v>
      </c>
      <c r="L1613" s="1" t="str">
        <f t="shared" si="129"/>
        <v>OK</v>
      </c>
      <c r="M1613" s="1" t="str">
        <f t="shared" si="130"/>
        <v>OK</v>
      </c>
    </row>
    <row r="1614" spans="1:13" x14ac:dyDescent="0.3">
      <c r="A1614">
        <v>1612</v>
      </c>
      <c r="B1614" t="s">
        <v>3722</v>
      </c>
      <c r="C1614" t="s">
        <v>7</v>
      </c>
      <c r="D1614" t="s">
        <v>923</v>
      </c>
      <c r="E1614" t="s">
        <v>3723</v>
      </c>
      <c r="F1614" t="s">
        <v>334</v>
      </c>
      <c r="G1614" t="s">
        <v>3724</v>
      </c>
      <c r="H1614" s="1">
        <f t="shared" si="126"/>
        <v>30.3</v>
      </c>
      <c r="I1614" s="1">
        <f t="shared" si="127"/>
        <v>-0.115</v>
      </c>
      <c r="J1614" s="1">
        <f t="shared" si="128"/>
        <v>7.7</v>
      </c>
      <c r="K1614" s="1">
        <f t="shared" si="128"/>
        <v>0.66600000000000004</v>
      </c>
      <c r="L1614" s="1" t="str">
        <f t="shared" si="129"/>
        <v>OK</v>
      </c>
      <c r="M1614" s="1" t="str">
        <f t="shared" si="130"/>
        <v>OK</v>
      </c>
    </row>
    <row r="1615" spans="1:13" x14ac:dyDescent="0.3">
      <c r="A1615">
        <v>1613</v>
      </c>
      <c r="B1615" t="s">
        <v>3725</v>
      </c>
      <c r="C1615" t="s">
        <v>24</v>
      </c>
      <c r="D1615" t="s">
        <v>1490</v>
      </c>
      <c r="E1615" t="s">
        <v>3726</v>
      </c>
      <c r="F1615" t="s">
        <v>1071</v>
      </c>
      <c r="G1615" t="s">
        <v>1550</v>
      </c>
      <c r="H1615" s="1">
        <f t="shared" si="126"/>
        <v>10.5</v>
      </c>
      <c r="I1615" s="1">
        <f t="shared" si="127"/>
        <v>0.13109999999999999</v>
      </c>
      <c r="J1615" s="1">
        <f t="shared" si="128"/>
        <v>28.4</v>
      </c>
      <c r="K1615" s="1">
        <f t="shared" si="128"/>
        <v>1</v>
      </c>
      <c r="L1615" s="1" t="str">
        <f t="shared" si="129"/>
        <v>OK</v>
      </c>
      <c r="M1615" s="1" t="str">
        <f t="shared" si="130"/>
        <v>OK</v>
      </c>
    </row>
    <row r="1616" spans="1:13" x14ac:dyDescent="0.3">
      <c r="A1616">
        <v>1614</v>
      </c>
      <c r="B1616" t="s">
        <v>3727</v>
      </c>
      <c r="C1616" t="s">
        <v>24</v>
      </c>
      <c r="D1616" t="s">
        <v>192</v>
      </c>
      <c r="E1616" t="s">
        <v>3728</v>
      </c>
      <c r="F1616" t="s">
        <v>1539</v>
      </c>
      <c r="G1616" t="s">
        <v>1343</v>
      </c>
      <c r="H1616" s="1">
        <f t="shared" si="126"/>
        <v>12.3</v>
      </c>
      <c r="I1616" s="1">
        <f t="shared" si="127"/>
        <v>0.2114</v>
      </c>
      <c r="J1616" s="1">
        <f t="shared" si="128"/>
        <v>23.2</v>
      </c>
      <c r="K1616" s="1">
        <f t="shared" si="128"/>
        <v>1.2</v>
      </c>
      <c r="L1616" s="1" t="str">
        <f t="shared" si="129"/>
        <v>OK</v>
      </c>
      <c r="M1616" s="1" t="str">
        <f t="shared" si="130"/>
        <v>OK</v>
      </c>
    </row>
    <row r="1617" spans="1:13" x14ac:dyDescent="0.3">
      <c r="A1617">
        <v>1615</v>
      </c>
      <c r="B1617" t="s">
        <v>3729</v>
      </c>
      <c r="C1617" t="s">
        <v>238</v>
      </c>
      <c r="D1617" t="s">
        <v>542</v>
      </c>
      <c r="E1617" t="s">
        <v>3730</v>
      </c>
      <c r="F1617" t="s">
        <v>1661</v>
      </c>
      <c r="G1617" t="s">
        <v>482</v>
      </c>
      <c r="H1617" s="1">
        <f t="shared" si="126"/>
        <v>29.8</v>
      </c>
      <c r="I1617" s="1">
        <f t="shared" si="127"/>
        <v>0.25980000000000003</v>
      </c>
      <c r="J1617" s="1">
        <f t="shared" si="128"/>
        <v>13.8</v>
      </c>
      <c r="K1617" s="1">
        <f t="shared" si="128"/>
        <v>5</v>
      </c>
      <c r="L1617" s="1" t="str">
        <f t="shared" si="129"/>
        <v>OK</v>
      </c>
      <c r="M1617" s="1" t="str">
        <f t="shared" si="130"/>
        <v>OK</v>
      </c>
    </row>
    <row r="1618" spans="1:13" x14ac:dyDescent="0.3">
      <c r="A1618">
        <v>1616</v>
      </c>
      <c r="B1618" t="s">
        <v>3731</v>
      </c>
      <c r="C1618" t="s">
        <v>253</v>
      </c>
      <c r="D1618" t="s">
        <v>789</v>
      </c>
      <c r="E1618" t="s">
        <v>2997</v>
      </c>
      <c r="F1618" t="s">
        <v>1070</v>
      </c>
      <c r="G1618" t="s">
        <v>1031</v>
      </c>
      <c r="H1618" s="1">
        <f t="shared" si="126"/>
        <v>6.1</v>
      </c>
      <c r="I1618" s="1">
        <f t="shared" si="127"/>
        <v>0.30630000000000002</v>
      </c>
      <c r="J1618" s="1">
        <f t="shared" si="128"/>
        <v>2.5</v>
      </c>
      <c r="K1618" s="1">
        <f t="shared" si="128"/>
        <v>36.6</v>
      </c>
      <c r="L1618" s="1" t="str">
        <f t="shared" si="129"/>
        <v>OK</v>
      </c>
      <c r="M1618" s="1" t="str">
        <f t="shared" si="130"/>
        <v>OK</v>
      </c>
    </row>
    <row r="1619" spans="1:13" x14ac:dyDescent="0.3">
      <c r="A1619">
        <v>1617</v>
      </c>
      <c r="B1619" t="s">
        <v>3732</v>
      </c>
      <c r="C1619" t="s">
        <v>24</v>
      </c>
      <c r="D1619" t="s">
        <v>1320</v>
      </c>
      <c r="E1619" t="s">
        <v>3733</v>
      </c>
      <c r="F1619" t="s">
        <v>1297</v>
      </c>
      <c r="G1619" t="s">
        <v>499</v>
      </c>
      <c r="H1619" s="1">
        <f t="shared" si="126"/>
        <v>15.9</v>
      </c>
      <c r="I1619" s="1">
        <f t="shared" si="127"/>
        <v>9.7299999999999998E-2</v>
      </c>
      <c r="J1619" s="1">
        <f t="shared" si="128"/>
        <v>19</v>
      </c>
      <c r="K1619" s="1">
        <f t="shared" si="128"/>
        <v>3.5</v>
      </c>
      <c r="L1619" s="1" t="str">
        <f t="shared" si="129"/>
        <v>OK</v>
      </c>
      <c r="M1619" s="1" t="str">
        <f t="shared" si="130"/>
        <v>OK</v>
      </c>
    </row>
    <row r="1620" spans="1:13" x14ac:dyDescent="0.3">
      <c r="A1620">
        <v>1618</v>
      </c>
      <c r="B1620" t="s">
        <v>3734</v>
      </c>
      <c r="C1620" t="s">
        <v>1259</v>
      </c>
      <c r="D1620" t="s">
        <v>739</v>
      </c>
      <c r="E1620" t="s">
        <v>3735</v>
      </c>
      <c r="F1620" t="s">
        <v>3397</v>
      </c>
      <c r="G1620" t="s">
        <v>1103</v>
      </c>
      <c r="H1620" s="1">
        <f t="shared" si="126"/>
        <v>3.8</v>
      </c>
      <c r="I1620" s="1">
        <f t="shared" si="127"/>
        <v>0.61080000000000001</v>
      </c>
      <c r="J1620" s="1">
        <f t="shared" si="128"/>
        <v>36.299999999999997</v>
      </c>
      <c r="K1620" s="1">
        <f t="shared" si="128"/>
        <v>2.9</v>
      </c>
      <c r="L1620" s="1" t="str">
        <f t="shared" si="129"/>
        <v>OK</v>
      </c>
      <c r="M1620" s="1" t="str">
        <f t="shared" si="130"/>
        <v>OK</v>
      </c>
    </row>
    <row r="1621" spans="1:13" x14ac:dyDescent="0.3">
      <c r="A1621">
        <v>1619</v>
      </c>
      <c r="B1621" t="s">
        <v>3736</v>
      </c>
      <c r="C1621" t="s">
        <v>7</v>
      </c>
      <c r="D1621" t="s">
        <v>499</v>
      </c>
      <c r="E1621" t="s">
        <v>3737</v>
      </c>
      <c r="F1621" t="s">
        <v>3738</v>
      </c>
      <c r="G1621" t="s">
        <v>680</v>
      </c>
      <c r="H1621" s="1">
        <f t="shared" si="126"/>
        <v>3.5</v>
      </c>
      <c r="I1621" s="1">
        <f t="shared" si="127"/>
        <v>0.46610000000000001</v>
      </c>
      <c r="J1621" s="1">
        <f t="shared" si="128"/>
        <v>59.8</v>
      </c>
      <c r="K1621" s="1">
        <f t="shared" si="128"/>
        <v>5.9</v>
      </c>
      <c r="L1621" s="1" t="str">
        <f t="shared" si="129"/>
        <v>OK</v>
      </c>
      <c r="M1621" s="1" t="str">
        <f t="shared" si="130"/>
        <v>OK</v>
      </c>
    </row>
    <row r="1622" spans="1:13" x14ac:dyDescent="0.3">
      <c r="A1622">
        <v>1620</v>
      </c>
      <c r="B1622" t="s">
        <v>3739</v>
      </c>
      <c r="C1622" t="s">
        <v>772</v>
      </c>
      <c r="D1622" t="s">
        <v>1260</v>
      </c>
      <c r="E1622" t="s">
        <v>3740</v>
      </c>
      <c r="F1622" t="s">
        <v>1781</v>
      </c>
      <c r="G1622" t="s">
        <v>530</v>
      </c>
      <c r="H1622" s="1">
        <f t="shared" si="126"/>
        <v>24.9</v>
      </c>
      <c r="I1622" s="1">
        <f t="shared" si="127"/>
        <v>0.40989999999999999</v>
      </c>
      <c r="J1622" s="1">
        <f t="shared" si="128"/>
        <v>12</v>
      </c>
      <c r="K1622" s="1">
        <f t="shared" si="128"/>
        <v>7.4</v>
      </c>
      <c r="L1622" s="1" t="str">
        <f t="shared" si="129"/>
        <v>OK</v>
      </c>
      <c r="M1622" s="1" t="str">
        <f t="shared" si="130"/>
        <v>OK</v>
      </c>
    </row>
    <row r="1623" spans="1:13" x14ac:dyDescent="0.3">
      <c r="A1623">
        <v>1621</v>
      </c>
      <c r="B1623" t="s">
        <v>3741</v>
      </c>
      <c r="C1623" t="s">
        <v>160</v>
      </c>
      <c r="D1623" t="s">
        <v>718</v>
      </c>
      <c r="E1623" t="s">
        <v>3742</v>
      </c>
      <c r="F1623" t="s">
        <v>659</v>
      </c>
      <c r="G1623" t="s">
        <v>1968</v>
      </c>
      <c r="H1623" s="1">
        <f t="shared" si="126"/>
        <v>1.7</v>
      </c>
      <c r="I1623" s="1">
        <f t="shared" si="127"/>
        <v>-0.2447</v>
      </c>
      <c r="J1623" s="1">
        <f t="shared" si="128"/>
        <v>32.4</v>
      </c>
      <c r="K1623" s="1">
        <f t="shared" si="128"/>
        <v>11.9</v>
      </c>
      <c r="L1623" s="1" t="str">
        <f t="shared" si="129"/>
        <v>OK</v>
      </c>
      <c r="M1623" s="1" t="str">
        <f t="shared" si="130"/>
        <v>OK</v>
      </c>
    </row>
    <row r="1624" spans="1:13" x14ac:dyDescent="0.3">
      <c r="A1624">
        <v>1622</v>
      </c>
      <c r="B1624" t="s">
        <v>3743</v>
      </c>
      <c r="C1624" t="s">
        <v>60</v>
      </c>
      <c r="D1624" t="s">
        <v>3744</v>
      </c>
      <c r="E1624" t="s">
        <v>3745</v>
      </c>
      <c r="F1624" t="s">
        <v>694</v>
      </c>
      <c r="G1624" t="s">
        <v>3746</v>
      </c>
      <c r="H1624" s="1">
        <f t="shared" si="126"/>
        <v>0.34599999999999997</v>
      </c>
      <c r="I1624" s="1">
        <f t="shared" si="127"/>
        <v>5.5500000000000001E-2</v>
      </c>
      <c r="J1624" s="1">
        <f t="shared" si="128"/>
        <v>90.8</v>
      </c>
      <c r="K1624" s="1">
        <f t="shared" si="128"/>
        <v>0.90700000000000003</v>
      </c>
      <c r="L1624" s="1" t="str">
        <f t="shared" si="129"/>
        <v>OK</v>
      </c>
      <c r="M1624" s="1" t="str">
        <f t="shared" si="130"/>
        <v>OK</v>
      </c>
    </row>
    <row r="1625" spans="1:13" x14ac:dyDescent="0.3">
      <c r="A1625">
        <v>1623</v>
      </c>
      <c r="B1625" t="s">
        <v>3747</v>
      </c>
      <c r="C1625" t="s">
        <v>7</v>
      </c>
      <c r="D1625" t="s">
        <v>749</v>
      </c>
      <c r="E1625" t="s">
        <v>3748</v>
      </c>
      <c r="F1625" t="s">
        <v>1519</v>
      </c>
      <c r="G1625" t="s">
        <v>701</v>
      </c>
      <c r="H1625" s="1">
        <f t="shared" si="126"/>
        <v>5.6</v>
      </c>
      <c r="I1625" s="1">
        <f t="shared" si="127"/>
        <v>0.19369999999999998</v>
      </c>
      <c r="J1625" s="1">
        <f t="shared" si="128"/>
        <v>17.8</v>
      </c>
      <c r="K1625" s="1">
        <f t="shared" si="128"/>
        <v>24</v>
      </c>
      <c r="L1625" s="1" t="str">
        <f t="shared" si="129"/>
        <v>OK</v>
      </c>
      <c r="M1625" s="1" t="str">
        <f t="shared" si="130"/>
        <v>OK</v>
      </c>
    </row>
    <row r="1626" spans="1:13" x14ac:dyDescent="0.3">
      <c r="A1626">
        <v>1624</v>
      </c>
      <c r="B1626" t="s">
        <v>3749</v>
      </c>
      <c r="C1626" t="s">
        <v>945</v>
      </c>
      <c r="D1626" t="s">
        <v>402</v>
      </c>
      <c r="E1626" t="s">
        <v>3750</v>
      </c>
      <c r="F1626" t="s">
        <v>215</v>
      </c>
      <c r="G1626" t="s">
        <v>1836</v>
      </c>
      <c r="H1626" s="1">
        <f t="shared" si="126"/>
        <v>9.6</v>
      </c>
      <c r="I1626" s="1">
        <f t="shared" si="127"/>
        <v>0.58550000000000002</v>
      </c>
      <c r="J1626" s="1">
        <f t="shared" si="128"/>
        <v>11.2</v>
      </c>
      <c r="K1626" s="1">
        <f t="shared" si="128"/>
        <v>9.9</v>
      </c>
      <c r="L1626" s="1" t="str">
        <f t="shared" si="129"/>
        <v>OK</v>
      </c>
      <c r="M1626" s="1" t="str">
        <f t="shared" si="130"/>
        <v>OK</v>
      </c>
    </row>
    <row r="1627" spans="1:13" x14ac:dyDescent="0.3">
      <c r="A1627">
        <v>1625</v>
      </c>
      <c r="B1627" t="s">
        <v>3751</v>
      </c>
      <c r="C1627" t="s">
        <v>439</v>
      </c>
      <c r="D1627" t="s">
        <v>693</v>
      </c>
      <c r="E1627" t="s">
        <v>3752</v>
      </c>
      <c r="F1627" t="s">
        <v>348</v>
      </c>
      <c r="G1627" t="s">
        <v>1576</v>
      </c>
      <c r="H1627" s="1">
        <f t="shared" si="126"/>
        <v>8.6</v>
      </c>
      <c r="I1627" s="1">
        <f t="shared" si="127"/>
        <v>0.54559999999999997</v>
      </c>
      <c r="J1627" s="1">
        <f t="shared" si="128"/>
        <v>8</v>
      </c>
      <c r="K1627" s="1">
        <f t="shared" si="128"/>
        <v>11.4</v>
      </c>
      <c r="L1627" s="1" t="str">
        <f t="shared" si="129"/>
        <v>OK</v>
      </c>
      <c r="M1627" s="1" t="str">
        <f t="shared" si="130"/>
        <v>OK</v>
      </c>
    </row>
    <row r="1628" spans="1:13" x14ac:dyDescent="0.3">
      <c r="A1628">
        <v>1626</v>
      </c>
      <c r="B1628" t="s">
        <v>3753</v>
      </c>
      <c r="C1628" t="s">
        <v>1033</v>
      </c>
      <c r="D1628" t="s">
        <v>655</v>
      </c>
      <c r="E1628" t="s">
        <v>3754</v>
      </c>
      <c r="F1628" t="s">
        <v>197</v>
      </c>
      <c r="G1628" t="s">
        <v>244</v>
      </c>
      <c r="H1628" s="1">
        <f t="shared" si="126"/>
        <v>7.9</v>
      </c>
      <c r="I1628" s="1">
        <f t="shared" si="127"/>
        <v>0.75190000000000001</v>
      </c>
      <c r="J1628" s="1">
        <f t="shared" si="128"/>
        <v>13.6</v>
      </c>
      <c r="K1628" s="1">
        <f t="shared" si="128"/>
        <v>9.1999999999999993</v>
      </c>
      <c r="L1628" s="1" t="str">
        <f t="shared" si="129"/>
        <v>OK</v>
      </c>
      <c r="M1628" s="1" t="str">
        <f t="shared" si="130"/>
        <v>OK</v>
      </c>
    </row>
    <row r="1629" spans="1:13" x14ac:dyDescent="0.3">
      <c r="A1629">
        <v>1627</v>
      </c>
      <c r="B1629" t="s">
        <v>3755</v>
      </c>
      <c r="C1629" t="s">
        <v>24</v>
      </c>
      <c r="D1629" t="s">
        <v>668</v>
      </c>
      <c r="E1629" t="s">
        <v>3756</v>
      </c>
      <c r="F1629" t="s">
        <v>353</v>
      </c>
      <c r="G1629" t="s">
        <v>3757</v>
      </c>
      <c r="H1629" s="1">
        <f t="shared" si="126"/>
        <v>28.5</v>
      </c>
      <c r="I1629" s="1">
        <f t="shared" si="127"/>
        <v>9.6200000000000008E-2</v>
      </c>
      <c r="J1629" s="1">
        <f t="shared" si="128"/>
        <v>6.5</v>
      </c>
      <c r="K1629" s="1">
        <f t="shared" si="128"/>
        <v>0.78200000000000003</v>
      </c>
      <c r="L1629" s="1" t="str">
        <f t="shared" si="129"/>
        <v>OK</v>
      </c>
      <c r="M1629" s="1" t="str">
        <f t="shared" si="130"/>
        <v>OK</v>
      </c>
    </row>
    <row r="1630" spans="1:13" x14ac:dyDescent="0.3">
      <c r="A1630">
        <v>1628</v>
      </c>
      <c r="B1630" t="s">
        <v>3758</v>
      </c>
      <c r="C1630" t="s">
        <v>7</v>
      </c>
      <c r="D1630" t="s">
        <v>244</v>
      </c>
      <c r="E1630" t="s">
        <v>3759</v>
      </c>
      <c r="F1630" t="s">
        <v>552</v>
      </c>
      <c r="G1630" t="s">
        <v>1550</v>
      </c>
      <c r="H1630" s="1">
        <f t="shared" si="126"/>
        <v>9.1999999999999993</v>
      </c>
      <c r="I1630" s="1">
        <f t="shared" si="127"/>
        <v>6.0999999999999995E-3</v>
      </c>
      <c r="J1630" s="1">
        <f t="shared" si="128"/>
        <v>31.9</v>
      </c>
      <c r="K1630" s="1">
        <f t="shared" si="128"/>
        <v>1</v>
      </c>
      <c r="L1630" s="1" t="str">
        <f t="shared" si="129"/>
        <v>OK</v>
      </c>
      <c r="M1630" s="1" t="str">
        <f t="shared" si="130"/>
        <v>OK</v>
      </c>
    </row>
    <row r="1631" spans="1:13" x14ac:dyDescent="0.3">
      <c r="A1631">
        <v>1629</v>
      </c>
      <c r="B1631" t="s">
        <v>3760</v>
      </c>
      <c r="C1631" t="s">
        <v>60</v>
      </c>
      <c r="D1631" t="s">
        <v>1372</v>
      </c>
      <c r="E1631" t="s">
        <v>3761</v>
      </c>
      <c r="F1631" t="s">
        <v>861</v>
      </c>
      <c r="G1631" t="s">
        <v>969</v>
      </c>
      <c r="H1631" s="1">
        <f t="shared" si="126"/>
        <v>1.5</v>
      </c>
      <c r="I1631" s="1">
        <f t="shared" si="127"/>
        <v>0.1825</v>
      </c>
      <c r="J1631" s="1">
        <f t="shared" si="128"/>
        <v>89.3</v>
      </c>
      <c r="K1631" s="1">
        <f t="shared" si="128"/>
        <v>2.7</v>
      </c>
      <c r="L1631" s="1" t="str">
        <f t="shared" si="129"/>
        <v>OK</v>
      </c>
      <c r="M1631" s="1" t="str">
        <f t="shared" si="130"/>
        <v>OK</v>
      </c>
    </row>
    <row r="1632" spans="1:13" x14ac:dyDescent="0.3">
      <c r="A1632">
        <v>1630</v>
      </c>
      <c r="B1632" t="s">
        <v>3762</v>
      </c>
      <c r="C1632" t="s">
        <v>60</v>
      </c>
      <c r="D1632" t="s">
        <v>1343</v>
      </c>
      <c r="E1632" t="s">
        <v>3763</v>
      </c>
      <c r="F1632" t="s">
        <v>1938</v>
      </c>
      <c r="G1632" t="s">
        <v>1359</v>
      </c>
      <c r="H1632" s="1">
        <f t="shared" si="126"/>
        <v>1.2</v>
      </c>
      <c r="I1632" s="1">
        <f t="shared" si="127"/>
        <v>0.16300000000000001</v>
      </c>
      <c r="J1632" s="1">
        <f t="shared" si="128"/>
        <v>89.1</v>
      </c>
      <c r="K1632" s="1">
        <f t="shared" si="128"/>
        <v>1.8</v>
      </c>
      <c r="L1632" s="1" t="str">
        <f t="shared" si="129"/>
        <v>OK</v>
      </c>
      <c r="M1632" s="1" t="str">
        <f t="shared" si="130"/>
        <v>OK</v>
      </c>
    </row>
    <row r="1633" spans="1:13" x14ac:dyDescent="0.3">
      <c r="A1633">
        <v>1631</v>
      </c>
      <c r="B1633" t="s">
        <v>3764</v>
      </c>
      <c r="C1633" t="s">
        <v>60</v>
      </c>
      <c r="D1633" t="s">
        <v>3765</v>
      </c>
      <c r="E1633" t="s">
        <v>3766</v>
      </c>
      <c r="F1633" t="s">
        <v>1938</v>
      </c>
      <c r="G1633" t="s">
        <v>843</v>
      </c>
      <c r="H1633" s="1">
        <f t="shared" si="126"/>
        <v>0.94799999999999995</v>
      </c>
      <c r="I1633" s="1">
        <f t="shared" si="127"/>
        <v>0.23810000000000001</v>
      </c>
      <c r="J1633" s="1">
        <f t="shared" si="128"/>
        <v>89.1</v>
      </c>
      <c r="K1633" s="1">
        <f t="shared" si="128"/>
        <v>3.3</v>
      </c>
      <c r="L1633" s="1" t="str">
        <f t="shared" si="129"/>
        <v>OK</v>
      </c>
      <c r="M1633" s="1" t="str">
        <f t="shared" si="130"/>
        <v>OK</v>
      </c>
    </row>
    <row r="1634" spans="1:13" x14ac:dyDescent="0.3">
      <c r="A1634">
        <v>1632</v>
      </c>
      <c r="B1634" t="s">
        <v>3767</v>
      </c>
      <c r="C1634" t="s">
        <v>7</v>
      </c>
      <c r="D1634" t="s">
        <v>1043</v>
      </c>
      <c r="E1634" t="s">
        <v>3768</v>
      </c>
      <c r="F1634" t="s">
        <v>3769</v>
      </c>
      <c r="G1634" t="s">
        <v>435</v>
      </c>
      <c r="H1634" s="1">
        <f t="shared" si="126"/>
        <v>2.2000000000000002</v>
      </c>
      <c r="I1634" s="1">
        <f t="shared" si="127"/>
        <v>0.43360000000000004</v>
      </c>
      <c r="J1634" s="1">
        <f t="shared" si="128"/>
        <v>66.2</v>
      </c>
      <c r="K1634" s="1">
        <f t="shared" si="128"/>
        <v>6.6</v>
      </c>
      <c r="L1634" s="1" t="str">
        <f t="shared" si="129"/>
        <v>OK</v>
      </c>
      <c r="M1634" s="1" t="str">
        <f t="shared" si="130"/>
        <v>OK</v>
      </c>
    </row>
    <row r="1635" spans="1:13" x14ac:dyDescent="0.3">
      <c r="A1635">
        <v>1633</v>
      </c>
      <c r="B1635" t="s">
        <v>3770</v>
      </c>
      <c r="C1635" t="s">
        <v>7</v>
      </c>
      <c r="D1635" t="s">
        <v>324</v>
      </c>
      <c r="E1635" t="s">
        <v>3771</v>
      </c>
      <c r="F1635" t="s">
        <v>298</v>
      </c>
      <c r="G1635" t="s">
        <v>167</v>
      </c>
      <c r="H1635" s="1">
        <f t="shared" si="126"/>
        <v>6.7</v>
      </c>
      <c r="I1635" s="1">
        <f t="shared" si="127"/>
        <v>0.88079999999999992</v>
      </c>
      <c r="J1635" s="1">
        <f t="shared" si="128"/>
        <v>13.7</v>
      </c>
      <c r="K1635" s="1">
        <f t="shared" si="128"/>
        <v>9.6999999999999993</v>
      </c>
      <c r="L1635" s="1" t="str">
        <f t="shared" si="129"/>
        <v>OK</v>
      </c>
      <c r="M1635" s="1" t="str">
        <f t="shared" si="130"/>
        <v>OK</v>
      </c>
    </row>
    <row r="1636" spans="1:13" x14ac:dyDescent="0.3">
      <c r="A1636">
        <v>1634</v>
      </c>
      <c r="B1636" t="s">
        <v>3772</v>
      </c>
      <c r="C1636" t="s">
        <v>439</v>
      </c>
      <c r="D1636" t="s">
        <v>835</v>
      </c>
      <c r="E1636" t="s">
        <v>3773</v>
      </c>
      <c r="F1636" t="s">
        <v>1054</v>
      </c>
      <c r="G1636" t="s">
        <v>994</v>
      </c>
      <c r="H1636" s="1">
        <f t="shared" si="126"/>
        <v>5.7</v>
      </c>
      <c r="I1636" s="1">
        <f t="shared" si="127"/>
        <v>0.37080000000000002</v>
      </c>
      <c r="J1636" s="1">
        <f t="shared" si="128"/>
        <v>17.2</v>
      </c>
      <c r="K1636" s="1">
        <f t="shared" si="128"/>
        <v>25.7</v>
      </c>
      <c r="L1636" s="1" t="str">
        <f t="shared" si="129"/>
        <v>OK</v>
      </c>
      <c r="M1636" s="1" t="str">
        <f t="shared" si="130"/>
        <v>OK</v>
      </c>
    </row>
    <row r="1637" spans="1:13" x14ac:dyDescent="0.3">
      <c r="A1637">
        <v>1635</v>
      </c>
      <c r="B1637" t="s">
        <v>3774</v>
      </c>
      <c r="C1637" t="s">
        <v>7</v>
      </c>
      <c r="D1637" t="s">
        <v>1359</v>
      </c>
      <c r="E1637" t="s">
        <v>3775</v>
      </c>
      <c r="F1637" t="s">
        <v>964</v>
      </c>
      <c r="G1637" t="s">
        <v>801</v>
      </c>
      <c r="H1637" s="1">
        <f t="shared" si="126"/>
        <v>1.8</v>
      </c>
      <c r="I1637" s="1">
        <f t="shared" si="127"/>
        <v>0.41010000000000002</v>
      </c>
      <c r="J1637" s="1">
        <f t="shared" si="128"/>
        <v>2.6</v>
      </c>
      <c r="K1637" s="1">
        <f t="shared" si="128"/>
        <v>35.5</v>
      </c>
      <c r="L1637" s="1" t="str">
        <f t="shared" si="129"/>
        <v>OK</v>
      </c>
      <c r="M1637" s="1" t="str">
        <f t="shared" si="130"/>
        <v>OK</v>
      </c>
    </row>
    <row r="1638" spans="1:13" x14ac:dyDescent="0.3">
      <c r="A1638">
        <v>1636</v>
      </c>
      <c r="B1638" t="s">
        <v>3776</v>
      </c>
      <c r="C1638" t="s">
        <v>24</v>
      </c>
      <c r="D1638" t="s">
        <v>739</v>
      </c>
      <c r="E1638" t="s">
        <v>3777</v>
      </c>
      <c r="F1638" t="s">
        <v>286</v>
      </c>
      <c r="G1638" t="s">
        <v>1550</v>
      </c>
      <c r="H1638" s="1">
        <f t="shared" si="126"/>
        <v>3.8</v>
      </c>
      <c r="I1638" s="1">
        <f t="shared" si="127"/>
        <v>0.2298</v>
      </c>
      <c r="J1638" s="1">
        <f t="shared" si="128"/>
        <v>87.6</v>
      </c>
      <c r="K1638" s="1">
        <f t="shared" si="128"/>
        <v>1</v>
      </c>
      <c r="L1638" s="1" t="str">
        <f t="shared" si="129"/>
        <v>OK</v>
      </c>
      <c r="M1638" s="1" t="str">
        <f t="shared" si="130"/>
        <v>OK</v>
      </c>
    </row>
    <row r="1639" spans="1:13" x14ac:dyDescent="0.3">
      <c r="A1639">
        <v>1637</v>
      </c>
      <c r="B1639" t="s">
        <v>3778</v>
      </c>
      <c r="C1639" t="s">
        <v>24</v>
      </c>
      <c r="D1639" t="s">
        <v>269</v>
      </c>
      <c r="E1639" t="s">
        <v>3479</v>
      </c>
      <c r="F1639" t="s">
        <v>2078</v>
      </c>
      <c r="G1639" t="s">
        <v>511</v>
      </c>
      <c r="H1639" s="1">
        <f t="shared" si="126"/>
        <v>14.4</v>
      </c>
      <c r="I1639" s="1">
        <f t="shared" si="127"/>
        <v>0.5675</v>
      </c>
      <c r="J1639" s="1">
        <f t="shared" si="128"/>
        <v>11</v>
      </c>
      <c r="K1639" s="1">
        <f t="shared" si="128"/>
        <v>4</v>
      </c>
      <c r="L1639" s="1" t="str">
        <f t="shared" si="129"/>
        <v>OK</v>
      </c>
      <c r="M1639" s="1" t="str">
        <f t="shared" si="130"/>
        <v>OK</v>
      </c>
    </row>
    <row r="1640" spans="1:13" x14ac:dyDescent="0.3">
      <c r="A1640">
        <v>1638</v>
      </c>
      <c r="B1640" t="s">
        <v>3779</v>
      </c>
      <c r="C1640" t="s">
        <v>351</v>
      </c>
      <c r="D1640" t="s">
        <v>255</v>
      </c>
      <c r="E1640" t="s">
        <v>3780</v>
      </c>
      <c r="F1640" t="s">
        <v>1219</v>
      </c>
      <c r="G1640" t="s">
        <v>547</v>
      </c>
      <c r="H1640" s="1">
        <f t="shared" si="126"/>
        <v>8.4</v>
      </c>
      <c r="I1640" s="1">
        <f t="shared" si="127"/>
        <v>0.51180000000000003</v>
      </c>
      <c r="J1640" s="1">
        <f t="shared" si="128"/>
        <v>17</v>
      </c>
      <c r="K1640" s="1">
        <f t="shared" si="128"/>
        <v>10.1</v>
      </c>
      <c r="L1640" s="1" t="str">
        <f t="shared" si="129"/>
        <v>OK</v>
      </c>
      <c r="M1640" s="1" t="str">
        <f t="shared" si="130"/>
        <v>OK</v>
      </c>
    </row>
    <row r="1641" spans="1:13" x14ac:dyDescent="0.3">
      <c r="A1641">
        <v>1639</v>
      </c>
      <c r="B1641" t="s">
        <v>3781</v>
      </c>
      <c r="C1641" t="s">
        <v>60</v>
      </c>
      <c r="D1641" t="s">
        <v>3782</v>
      </c>
      <c r="E1641" t="s">
        <v>3515</v>
      </c>
      <c r="F1641" t="s">
        <v>766</v>
      </c>
      <c r="G1641" t="s">
        <v>1182</v>
      </c>
      <c r="H1641" s="1">
        <f t="shared" si="126"/>
        <v>0.88400000000000001</v>
      </c>
      <c r="I1641" s="1">
        <f t="shared" si="127"/>
        <v>8.929999999999999E-2</v>
      </c>
      <c r="J1641" s="1">
        <f t="shared" si="128"/>
        <v>87.5</v>
      </c>
      <c r="K1641" s="1">
        <f t="shared" si="128"/>
        <v>1.4</v>
      </c>
      <c r="L1641" s="1" t="str">
        <f t="shared" si="129"/>
        <v>OK</v>
      </c>
      <c r="M1641" s="1" t="str">
        <f t="shared" si="130"/>
        <v>OK</v>
      </c>
    </row>
    <row r="1642" spans="1:13" x14ac:dyDescent="0.3">
      <c r="A1642">
        <v>1640</v>
      </c>
      <c r="B1642" t="s">
        <v>3783</v>
      </c>
      <c r="C1642" t="s">
        <v>24</v>
      </c>
      <c r="D1642" t="s">
        <v>1836</v>
      </c>
      <c r="E1642" t="s">
        <v>3784</v>
      </c>
      <c r="F1642" t="s">
        <v>451</v>
      </c>
      <c r="G1642" t="s">
        <v>591</v>
      </c>
      <c r="H1642" s="1">
        <f t="shared" si="126"/>
        <v>9.9</v>
      </c>
      <c r="I1642" s="1">
        <f t="shared" si="127"/>
        <v>0.79530000000000001</v>
      </c>
      <c r="J1642" s="1">
        <f t="shared" si="128"/>
        <v>12.1</v>
      </c>
      <c r="K1642" s="1">
        <f t="shared" si="128"/>
        <v>7</v>
      </c>
      <c r="L1642" s="1" t="str">
        <f t="shared" si="129"/>
        <v>OK</v>
      </c>
      <c r="M1642" s="1" t="str">
        <f t="shared" si="130"/>
        <v>OK</v>
      </c>
    </row>
    <row r="1643" spans="1:13" x14ac:dyDescent="0.3">
      <c r="A1643">
        <v>1641</v>
      </c>
      <c r="B1643" t="s">
        <v>3785</v>
      </c>
      <c r="C1643" t="s">
        <v>7</v>
      </c>
      <c r="D1643" t="s">
        <v>482</v>
      </c>
      <c r="E1643" t="s">
        <v>3786</v>
      </c>
      <c r="F1643" t="s">
        <v>839</v>
      </c>
      <c r="G1643" t="s">
        <v>234</v>
      </c>
      <c r="H1643" s="1">
        <f t="shared" si="126"/>
        <v>5</v>
      </c>
      <c r="I1643" s="1">
        <f t="shared" si="127"/>
        <v>0.61639999999999995</v>
      </c>
      <c r="J1643" s="1">
        <f t="shared" si="128"/>
        <v>3</v>
      </c>
      <c r="K1643" s="1">
        <f t="shared" si="128"/>
        <v>17.5</v>
      </c>
      <c r="L1643" s="1" t="str">
        <f t="shared" si="129"/>
        <v>OK</v>
      </c>
      <c r="M1643" s="1" t="str">
        <f t="shared" si="130"/>
        <v>OK</v>
      </c>
    </row>
    <row r="1644" spans="1:13" x14ac:dyDescent="0.3">
      <c r="A1644">
        <v>1642</v>
      </c>
      <c r="B1644" t="s">
        <v>3787</v>
      </c>
      <c r="C1644" t="s">
        <v>1033</v>
      </c>
      <c r="D1644" t="s">
        <v>1359</v>
      </c>
      <c r="E1644" t="s">
        <v>3788</v>
      </c>
      <c r="F1644" t="s">
        <v>610</v>
      </c>
      <c r="G1644" t="s">
        <v>872</v>
      </c>
      <c r="H1644" s="1">
        <f t="shared" si="126"/>
        <v>1.8</v>
      </c>
      <c r="I1644" s="1">
        <f t="shared" si="127"/>
        <v>0.48070000000000002</v>
      </c>
      <c r="J1644" s="1">
        <f t="shared" si="128"/>
        <v>5.4</v>
      </c>
      <c r="K1644" s="1">
        <f t="shared" si="128"/>
        <v>26.4</v>
      </c>
      <c r="L1644" s="1" t="str">
        <f t="shared" si="129"/>
        <v>OK</v>
      </c>
      <c r="M1644" s="1" t="str">
        <f t="shared" si="130"/>
        <v>OK</v>
      </c>
    </row>
    <row r="1645" spans="1:13" x14ac:dyDescent="0.3">
      <c r="A1645">
        <v>1643</v>
      </c>
      <c r="B1645" t="s">
        <v>3789</v>
      </c>
      <c r="C1645" t="s">
        <v>2365</v>
      </c>
      <c r="D1645" t="s">
        <v>986</v>
      </c>
      <c r="E1645" t="s">
        <v>3790</v>
      </c>
      <c r="F1645" t="s">
        <v>1826</v>
      </c>
      <c r="G1645" t="s">
        <v>835</v>
      </c>
      <c r="H1645" s="1">
        <f t="shared" si="126"/>
        <v>19.7</v>
      </c>
      <c r="I1645" s="1">
        <f t="shared" si="127"/>
        <v>0.15709999999999999</v>
      </c>
      <c r="J1645" s="1">
        <f t="shared" si="128"/>
        <v>16</v>
      </c>
      <c r="K1645" s="1">
        <f t="shared" si="128"/>
        <v>5.7</v>
      </c>
      <c r="L1645" s="1" t="str">
        <f t="shared" si="129"/>
        <v>OK</v>
      </c>
      <c r="M1645" s="1" t="str">
        <f t="shared" si="130"/>
        <v>OK</v>
      </c>
    </row>
    <row r="1646" spans="1:13" x14ac:dyDescent="0.3">
      <c r="A1646">
        <v>1644</v>
      </c>
      <c r="B1646" t="s">
        <v>3791</v>
      </c>
      <c r="C1646" t="s">
        <v>7</v>
      </c>
      <c r="D1646" t="s">
        <v>499</v>
      </c>
      <c r="E1646" t="s">
        <v>3792</v>
      </c>
      <c r="F1646" t="s">
        <v>1765</v>
      </c>
      <c r="G1646" t="s">
        <v>511</v>
      </c>
      <c r="H1646" s="1">
        <f t="shared" si="126"/>
        <v>3.5</v>
      </c>
      <c r="I1646" s="1">
        <f t="shared" si="127"/>
        <v>0.44819999999999999</v>
      </c>
      <c r="J1646" s="1">
        <f t="shared" si="128"/>
        <v>61</v>
      </c>
      <c r="K1646" s="1">
        <f t="shared" si="128"/>
        <v>4</v>
      </c>
      <c r="L1646" s="1" t="str">
        <f t="shared" si="129"/>
        <v>OK</v>
      </c>
      <c r="M1646" s="1" t="str">
        <f t="shared" si="130"/>
        <v>OK</v>
      </c>
    </row>
    <row r="1647" spans="1:13" x14ac:dyDescent="0.3">
      <c r="A1647">
        <v>1645</v>
      </c>
      <c r="B1647" t="s">
        <v>3793</v>
      </c>
      <c r="C1647" t="s">
        <v>238</v>
      </c>
      <c r="D1647" t="s">
        <v>388</v>
      </c>
      <c r="E1647" t="s">
        <v>3794</v>
      </c>
      <c r="F1647" t="s">
        <v>1519</v>
      </c>
      <c r="G1647" t="s">
        <v>206</v>
      </c>
      <c r="H1647" s="1">
        <f t="shared" si="126"/>
        <v>10.6</v>
      </c>
      <c r="I1647" s="1">
        <f t="shared" si="127"/>
        <v>0.34510000000000002</v>
      </c>
      <c r="J1647" s="1">
        <f t="shared" si="128"/>
        <v>17.8</v>
      </c>
      <c r="K1647" s="1">
        <f t="shared" si="128"/>
        <v>10.3</v>
      </c>
      <c r="L1647" s="1" t="str">
        <f t="shared" si="129"/>
        <v>OK</v>
      </c>
      <c r="M1647" s="1" t="str">
        <f t="shared" si="130"/>
        <v>OK</v>
      </c>
    </row>
    <row r="1648" spans="1:13" x14ac:dyDescent="0.3">
      <c r="A1648">
        <v>1646</v>
      </c>
      <c r="B1648" t="s">
        <v>3795</v>
      </c>
      <c r="C1648" t="s">
        <v>60</v>
      </c>
      <c r="D1648" t="s">
        <v>1149</v>
      </c>
      <c r="E1648" t="s">
        <v>3796</v>
      </c>
      <c r="F1648" t="s">
        <v>3797</v>
      </c>
      <c r="G1648" t="s">
        <v>744</v>
      </c>
      <c r="H1648" s="1">
        <f t="shared" si="126"/>
        <v>1.3</v>
      </c>
      <c r="I1648" s="1">
        <f t="shared" si="127"/>
        <v>0.1915</v>
      </c>
      <c r="J1648" s="1">
        <f t="shared" si="128"/>
        <v>84.5</v>
      </c>
      <c r="K1648" s="1">
        <f t="shared" si="128"/>
        <v>2.2999999999999998</v>
      </c>
      <c r="L1648" s="1" t="str">
        <f t="shared" si="129"/>
        <v>OK</v>
      </c>
      <c r="M1648" s="1" t="str">
        <f t="shared" si="130"/>
        <v>OK</v>
      </c>
    </row>
    <row r="1649" spans="1:13" x14ac:dyDescent="0.3">
      <c r="A1649">
        <v>1647</v>
      </c>
      <c r="B1649" t="s">
        <v>3798</v>
      </c>
      <c r="C1649" t="s">
        <v>1653</v>
      </c>
      <c r="D1649" t="s">
        <v>1052</v>
      </c>
      <c r="E1649" t="s">
        <v>3799</v>
      </c>
      <c r="F1649" t="s">
        <v>426</v>
      </c>
      <c r="G1649" t="s">
        <v>1081</v>
      </c>
      <c r="H1649" s="1">
        <f t="shared" si="126"/>
        <v>4.5</v>
      </c>
      <c r="I1649" s="1">
        <f t="shared" si="127"/>
        <v>0.7006</v>
      </c>
      <c r="J1649" s="1">
        <f t="shared" si="128"/>
        <v>8.1999999999999993</v>
      </c>
      <c r="K1649" s="1">
        <f t="shared" si="128"/>
        <v>14.5</v>
      </c>
      <c r="L1649" s="1" t="str">
        <f t="shared" si="129"/>
        <v>OK</v>
      </c>
      <c r="M1649" s="1" t="str">
        <f t="shared" si="130"/>
        <v>OK</v>
      </c>
    </row>
    <row r="1650" spans="1:13" x14ac:dyDescent="0.3">
      <c r="A1650">
        <v>1648</v>
      </c>
      <c r="B1650" t="s">
        <v>3800</v>
      </c>
      <c r="C1650" t="s">
        <v>24</v>
      </c>
      <c r="D1650" t="s">
        <v>724</v>
      </c>
      <c r="E1650" t="s">
        <v>3801</v>
      </c>
      <c r="F1650" t="s">
        <v>1012</v>
      </c>
      <c r="G1650" t="s">
        <v>511</v>
      </c>
      <c r="H1650" s="1">
        <f t="shared" si="126"/>
        <v>2.4</v>
      </c>
      <c r="I1650" s="1">
        <f t="shared" si="127"/>
        <v>0.70669999999999999</v>
      </c>
      <c r="J1650" s="1">
        <f t="shared" si="128"/>
        <v>28.3</v>
      </c>
      <c r="K1650" s="1">
        <f t="shared" si="128"/>
        <v>4</v>
      </c>
      <c r="L1650" s="1" t="str">
        <f t="shared" si="129"/>
        <v>OK</v>
      </c>
      <c r="M1650" s="1" t="str">
        <f t="shared" si="130"/>
        <v>OK</v>
      </c>
    </row>
    <row r="1651" spans="1:13" x14ac:dyDescent="0.3">
      <c r="A1651">
        <v>1649</v>
      </c>
      <c r="B1651" t="s">
        <v>3802</v>
      </c>
      <c r="C1651" t="s">
        <v>7</v>
      </c>
      <c r="D1651" t="s">
        <v>839</v>
      </c>
      <c r="E1651" t="s">
        <v>3803</v>
      </c>
      <c r="F1651" t="s">
        <v>365</v>
      </c>
      <c r="G1651" t="s">
        <v>559</v>
      </c>
      <c r="H1651" s="1">
        <f t="shared" si="126"/>
        <v>3</v>
      </c>
      <c r="I1651" s="1">
        <f t="shared" si="127"/>
        <v>0.48680000000000001</v>
      </c>
      <c r="J1651" s="1">
        <f t="shared" si="128"/>
        <v>52.2</v>
      </c>
      <c r="K1651" s="1">
        <f t="shared" si="128"/>
        <v>4.3</v>
      </c>
      <c r="L1651" s="1" t="str">
        <f t="shared" si="129"/>
        <v>OK</v>
      </c>
      <c r="M1651" s="1" t="str">
        <f t="shared" si="130"/>
        <v>OK</v>
      </c>
    </row>
    <row r="1652" spans="1:13" x14ac:dyDescent="0.3">
      <c r="A1652">
        <v>1650</v>
      </c>
      <c r="B1652" t="s">
        <v>3804</v>
      </c>
      <c r="C1652" t="s">
        <v>7</v>
      </c>
      <c r="D1652" t="s">
        <v>744</v>
      </c>
      <c r="E1652" t="s">
        <v>3805</v>
      </c>
      <c r="F1652" t="s">
        <v>525</v>
      </c>
      <c r="G1652" t="s">
        <v>1111</v>
      </c>
      <c r="H1652" s="1">
        <f t="shared" si="126"/>
        <v>2.2999999999999998</v>
      </c>
      <c r="I1652" s="1">
        <f t="shared" si="127"/>
        <v>0.1153</v>
      </c>
      <c r="J1652" s="1">
        <f t="shared" si="128"/>
        <v>4.0999999999999996</v>
      </c>
      <c r="K1652" s="1">
        <f t="shared" si="128"/>
        <v>40.200000000000003</v>
      </c>
      <c r="L1652" s="1" t="str">
        <f t="shared" si="129"/>
        <v>OK</v>
      </c>
      <c r="M1652" s="1" t="str">
        <f t="shared" si="130"/>
        <v>OK</v>
      </c>
    </row>
    <row r="1653" spans="1:13" x14ac:dyDescent="0.3">
      <c r="A1653">
        <v>1651</v>
      </c>
      <c r="B1653" t="s">
        <v>3806</v>
      </c>
      <c r="C1653" t="s">
        <v>277</v>
      </c>
      <c r="D1653" t="s">
        <v>530</v>
      </c>
      <c r="E1653" t="s">
        <v>1343</v>
      </c>
      <c r="F1653" t="s">
        <v>146</v>
      </c>
      <c r="G1653" t="s">
        <v>460</v>
      </c>
      <c r="H1653" s="1">
        <f t="shared" si="126"/>
        <v>7.4</v>
      </c>
      <c r="I1653" s="1">
        <f t="shared" si="127"/>
        <v>1.2</v>
      </c>
      <c r="J1653" s="1">
        <f t="shared" si="128"/>
        <v>11.3</v>
      </c>
      <c r="K1653" s="1">
        <f t="shared" si="128"/>
        <v>5.8</v>
      </c>
      <c r="L1653" s="1" t="str">
        <f t="shared" si="129"/>
        <v>OK</v>
      </c>
      <c r="M1653" s="1" t="str">
        <f t="shared" si="130"/>
        <v>OK</v>
      </c>
    </row>
    <row r="1654" spans="1:13" x14ac:dyDescent="0.3">
      <c r="A1654">
        <v>1652</v>
      </c>
      <c r="B1654" t="s">
        <v>3807</v>
      </c>
      <c r="C1654" t="s">
        <v>81</v>
      </c>
      <c r="D1654" t="s">
        <v>264</v>
      </c>
      <c r="E1654" t="s">
        <v>3808</v>
      </c>
      <c r="F1654" t="s">
        <v>1306</v>
      </c>
      <c r="G1654" t="s">
        <v>477</v>
      </c>
      <c r="H1654" s="1">
        <f t="shared" si="126"/>
        <v>7.6</v>
      </c>
      <c r="I1654" s="1">
        <f t="shared" si="127"/>
        <v>-2.8</v>
      </c>
      <c r="J1654" s="1">
        <f t="shared" si="128"/>
        <v>40.6</v>
      </c>
      <c r="K1654" s="1">
        <f t="shared" si="128"/>
        <v>6.8</v>
      </c>
      <c r="L1654" s="1" t="str">
        <f t="shared" si="129"/>
        <v>OK</v>
      </c>
      <c r="M1654" s="1" t="str">
        <f t="shared" si="130"/>
        <v>OK</v>
      </c>
    </row>
    <row r="1655" spans="1:13" x14ac:dyDescent="0.3">
      <c r="A1655">
        <v>1653</v>
      </c>
      <c r="B1655" t="s">
        <v>3809</v>
      </c>
      <c r="C1655" t="s">
        <v>7</v>
      </c>
      <c r="D1655" t="s">
        <v>718</v>
      </c>
      <c r="E1655" t="s">
        <v>3810</v>
      </c>
      <c r="F1655" t="s">
        <v>1178</v>
      </c>
      <c r="G1655" t="s">
        <v>1497</v>
      </c>
      <c r="H1655" s="1">
        <f t="shared" si="126"/>
        <v>1.7</v>
      </c>
      <c r="I1655" s="1">
        <f t="shared" si="127"/>
        <v>0.57320000000000004</v>
      </c>
      <c r="J1655" s="1">
        <f t="shared" si="128"/>
        <v>17.600000000000001</v>
      </c>
      <c r="K1655" s="1">
        <f t="shared" si="128"/>
        <v>13.2</v>
      </c>
      <c r="L1655" s="1" t="str">
        <f t="shared" si="129"/>
        <v>OK</v>
      </c>
      <c r="M1655" s="1" t="str">
        <f t="shared" si="130"/>
        <v>OK</v>
      </c>
    </row>
    <row r="1656" spans="1:13" x14ac:dyDescent="0.3">
      <c r="A1656">
        <v>1654</v>
      </c>
      <c r="B1656" t="s">
        <v>3811</v>
      </c>
      <c r="C1656" t="s">
        <v>60</v>
      </c>
      <c r="D1656" t="s">
        <v>1343</v>
      </c>
      <c r="E1656" t="s">
        <v>3812</v>
      </c>
      <c r="F1656" t="s">
        <v>404</v>
      </c>
      <c r="G1656" t="s">
        <v>724</v>
      </c>
      <c r="H1656" s="1">
        <f t="shared" si="126"/>
        <v>1.2</v>
      </c>
      <c r="I1656" s="1">
        <f t="shared" si="127"/>
        <v>0.1744</v>
      </c>
      <c r="J1656" s="1">
        <f t="shared" si="128"/>
        <v>82.9</v>
      </c>
      <c r="K1656" s="1">
        <f t="shared" si="128"/>
        <v>2.4</v>
      </c>
      <c r="L1656" s="1" t="str">
        <f t="shared" si="129"/>
        <v>OK</v>
      </c>
      <c r="M1656" s="1" t="str">
        <f t="shared" si="130"/>
        <v>OK</v>
      </c>
    </row>
    <row r="1657" spans="1:13" x14ac:dyDescent="0.3">
      <c r="A1657">
        <v>1655</v>
      </c>
      <c r="B1657" t="s">
        <v>3813</v>
      </c>
      <c r="C1657" t="s">
        <v>24</v>
      </c>
      <c r="D1657" t="s">
        <v>244</v>
      </c>
      <c r="E1657" t="s">
        <v>3814</v>
      </c>
      <c r="F1657" t="s">
        <v>1555</v>
      </c>
      <c r="G1657" t="s">
        <v>3815</v>
      </c>
      <c r="H1657" s="1">
        <f t="shared" si="126"/>
        <v>9.1999999999999993</v>
      </c>
      <c r="I1657" s="1">
        <f t="shared" si="127"/>
        <v>-0.72899999999999998</v>
      </c>
      <c r="J1657" s="1">
        <f t="shared" si="128"/>
        <v>30.6</v>
      </c>
      <c r="K1657" s="1">
        <f t="shared" si="128"/>
        <v>0.29699999999999999</v>
      </c>
      <c r="L1657" s="1" t="str">
        <f t="shared" si="129"/>
        <v>OK</v>
      </c>
      <c r="M1657" s="1" t="str">
        <f t="shared" si="130"/>
        <v>OK</v>
      </c>
    </row>
    <row r="1658" spans="1:13" x14ac:dyDescent="0.3">
      <c r="A1658">
        <v>1656</v>
      </c>
      <c r="B1658" t="s">
        <v>3816</v>
      </c>
      <c r="C1658" t="s">
        <v>1033</v>
      </c>
      <c r="D1658" t="s">
        <v>1448</v>
      </c>
      <c r="E1658" t="s">
        <v>3817</v>
      </c>
      <c r="F1658" t="s">
        <v>2031</v>
      </c>
      <c r="G1658" t="s">
        <v>1103</v>
      </c>
      <c r="H1658" s="1">
        <f t="shared" si="126"/>
        <v>13.4</v>
      </c>
      <c r="I1658" s="1">
        <f t="shared" si="127"/>
        <v>0.58899999999999997</v>
      </c>
      <c r="J1658" s="1">
        <f t="shared" si="128"/>
        <v>11.7</v>
      </c>
      <c r="K1658" s="1">
        <f t="shared" si="128"/>
        <v>2.9</v>
      </c>
      <c r="L1658" s="1" t="str">
        <f t="shared" si="129"/>
        <v>OK</v>
      </c>
      <c r="M1658" s="1" t="str">
        <f t="shared" si="130"/>
        <v>OK</v>
      </c>
    </row>
    <row r="1659" spans="1:13" x14ac:dyDescent="0.3">
      <c r="A1659">
        <v>1657</v>
      </c>
      <c r="B1659" t="s">
        <v>3818</v>
      </c>
      <c r="C1659" t="s">
        <v>277</v>
      </c>
      <c r="D1659" t="s">
        <v>1359</v>
      </c>
      <c r="E1659" t="s">
        <v>3819</v>
      </c>
      <c r="F1659" t="s">
        <v>1728</v>
      </c>
      <c r="G1659" t="s">
        <v>1700</v>
      </c>
      <c r="H1659" s="1">
        <f t="shared" si="126"/>
        <v>1.8</v>
      </c>
      <c r="I1659" s="1">
        <f t="shared" si="127"/>
        <v>0.80900000000000005</v>
      </c>
      <c r="J1659" s="1">
        <f t="shared" si="128"/>
        <v>9.8000000000000007</v>
      </c>
      <c r="K1659" s="1">
        <f t="shared" si="128"/>
        <v>12.2</v>
      </c>
      <c r="L1659" s="1" t="str">
        <f t="shared" si="129"/>
        <v>OK</v>
      </c>
      <c r="M1659" s="1" t="str">
        <f t="shared" si="130"/>
        <v>OK</v>
      </c>
    </row>
    <row r="1660" spans="1:13" x14ac:dyDescent="0.3">
      <c r="A1660">
        <v>1658</v>
      </c>
      <c r="B1660" t="s">
        <v>3820</v>
      </c>
      <c r="C1660" t="s">
        <v>7</v>
      </c>
      <c r="D1660" t="s">
        <v>114</v>
      </c>
      <c r="E1660" t="s">
        <v>3821</v>
      </c>
      <c r="F1660" t="s">
        <v>2078</v>
      </c>
      <c r="G1660" t="s">
        <v>284</v>
      </c>
      <c r="H1660" s="1">
        <f t="shared" si="126"/>
        <v>14.9</v>
      </c>
      <c r="I1660" s="1">
        <f t="shared" si="127"/>
        <v>0.502</v>
      </c>
      <c r="J1660" s="1">
        <f t="shared" si="128"/>
        <v>11</v>
      </c>
      <c r="K1660" s="1">
        <f t="shared" si="128"/>
        <v>8.1</v>
      </c>
      <c r="L1660" s="1" t="str">
        <f t="shared" si="129"/>
        <v>OK</v>
      </c>
      <c r="M1660" s="1" t="str">
        <f t="shared" si="130"/>
        <v>OK</v>
      </c>
    </row>
    <row r="1661" spans="1:13" x14ac:dyDescent="0.3">
      <c r="A1661">
        <v>1659</v>
      </c>
      <c r="B1661" t="s">
        <v>3822</v>
      </c>
      <c r="C1661" t="s">
        <v>900</v>
      </c>
      <c r="D1661" t="s">
        <v>964</v>
      </c>
      <c r="E1661" t="s">
        <v>3823</v>
      </c>
      <c r="F1661" t="s">
        <v>520</v>
      </c>
      <c r="G1661" t="s">
        <v>842</v>
      </c>
      <c r="H1661" s="1">
        <f t="shared" si="126"/>
        <v>2.6</v>
      </c>
      <c r="I1661" s="1">
        <f t="shared" si="127"/>
        <v>0.43880000000000002</v>
      </c>
      <c r="J1661" s="1">
        <f t="shared" si="128"/>
        <v>4.2</v>
      </c>
      <c r="K1661" s="1">
        <f t="shared" si="128"/>
        <v>29.5</v>
      </c>
      <c r="L1661" s="1" t="str">
        <f t="shared" si="129"/>
        <v>OK</v>
      </c>
      <c r="M1661" s="1" t="str">
        <f t="shared" si="130"/>
        <v>OK</v>
      </c>
    </row>
    <row r="1662" spans="1:13" x14ac:dyDescent="0.3">
      <c r="A1662">
        <v>1660</v>
      </c>
      <c r="B1662" t="s">
        <v>3824</v>
      </c>
      <c r="C1662" t="s">
        <v>160</v>
      </c>
      <c r="D1662" t="s">
        <v>3825</v>
      </c>
      <c r="E1662" t="s">
        <v>3826</v>
      </c>
      <c r="F1662" t="s">
        <v>192</v>
      </c>
      <c r="G1662" t="s">
        <v>396</v>
      </c>
      <c r="H1662" s="1">
        <f t="shared" si="126"/>
        <v>0.16500000000000001</v>
      </c>
      <c r="I1662" s="1">
        <f t="shared" si="127"/>
        <v>0.76679999999999993</v>
      </c>
      <c r="J1662" s="1">
        <f t="shared" si="128"/>
        <v>12.3</v>
      </c>
      <c r="K1662" s="1">
        <f t="shared" si="128"/>
        <v>12.8</v>
      </c>
      <c r="L1662" s="1" t="str">
        <f t="shared" si="129"/>
        <v>OK</v>
      </c>
      <c r="M1662" s="1" t="str">
        <f t="shared" si="130"/>
        <v>OK</v>
      </c>
    </row>
    <row r="1663" spans="1:13" x14ac:dyDescent="0.3">
      <c r="A1663">
        <v>1661</v>
      </c>
      <c r="B1663" t="s">
        <v>3827</v>
      </c>
      <c r="C1663" t="s">
        <v>60</v>
      </c>
      <c r="D1663" t="s">
        <v>1430</v>
      </c>
      <c r="E1663" t="s">
        <v>3828</v>
      </c>
      <c r="F1663" t="s">
        <v>1337</v>
      </c>
      <c r="G1663" t="s">
        <v>339</v>
      </c>
      <c r="H1663" s="1">
        <f t="shared" si="126"/>
        <v>10</v>
      </c>
      <c r="I1663" s="1">
        <f t="shared" si="127"/>
        <v>0.40529999999999999</v>
      </c>
      <c r="J1663" s="1">
        <f t="shared" si="128"/>
        <v>20</v>
      </c>
      <c r="K1663" s="1">
        <f t="shared" si="128"/>
        <v>9</v>
      </c>
      <c r="L1663" s="1" t="str">
        <f t="shared" si="129"/>
        <v>OK</v>
      </c>
      <c r="M1663" s="1" t="str">
        <f t="shared" si="130"/>
        <v>OK</v>
      </c>
    </row>
    <row r="1664" spans="1:13" x14ac:dyDescent="0.3">
      <c r="A1664">
        <v>1662</v>
      </c>
      <c r="B1664" t="s">
        <v>3829</v>
      </c>
      <c r="C1664" t="s">
        <v>3830</v>
      </c>
      <c r="D1664" t="s">
        <v>468</v>
      </c>
      <c r="E1664" t="s">
        <v>3831</v>
      </c>
      <c r="F1664" t="s">
        <v>1192</v>
      </c>
      <c r="G1664" t="s">
        <v>319</v>
      </c>
      <c r="H1664" s="1">
        <f t="shared" si="126"/>
        <v>4.7</v>
      </c>
      <c r="I1664" s="1">
        <f t="shared" si="127"/>
        <v>0.9667</v>
      </c>
      <c r="J1664" s="1">
        <f t="shared" si="128"/>
        <v>20.6</v>
      </c>
      <c r="K1664" s="1">
        <f t="shared" si="128"/>
        <v>4.8</v>
      </c>
      <c r="L1664" s="1" t="str">
        <f t="shared" si="129"/>
        <v>OK</v>
      </c>
      <c r="M1664" s="1" t="str">
        <f t="shared" si="130"/>
        <v>OK</v>
      </c>
    </row>
    <row r="1665" spans="1:13" x14ac:dyDescent="0.3">
      <c r="A1665">
        <v>1663</v>
      </c>
      <c r="B1665" t="s">
        <v>3832</v>
      </c>
      <c r="C1665" t="s">
        <v>144</v>
      </c>
      <c r="D1665" t="s">
        <v>596</v>
      </c>
      <c r="E1665" t="s">
        <v>3833</v>
      </c>
      <c r="F1665" t="s">
        <v>421</v>
      </c>
      <c r="G1665" t="s">
        <v>146</v>
      </c>
      <c r="H1665" s="1">
        <f t="shared" si="126"/>
        <v>3.9</v>
      </c>
      <c r="I1665" s="1">
        <f t="shared" si="127"/>
        <v>0.89490000000000003</v>
      </c>
      <c r="J1665" s="1">
        <f t="shared" si="128"/>
        <v>9.1</v>
      </c>
      <c r="K1665" s="1">
        <f t="shared" si="128"/>
        <v>11.3</v>
      </c>
      <c r="L1665" s="1" t="str">
        <f t="shared" si="129"/>
        <v>OK</v>
      </c>
      <c r="M1665" s="1" t="str">
        <f t="shared" si="130"/>
        <v>OK</v>
      </c>
    </row>
    <row r="1666" spans="1:13" x14ac:dyDescent="0.3">
      <c r="A1666">
        <v>1664</v>
      </c>
      <c r="B1666" t="s">
        <v>3834</v>
      </c>
      <c r="C1666" t="s">
        <v>2235</v>
      </c>
      <c r="D1666" t="s">
        <v>969</v>
      </c>
      <c r="E1666" t="s">
        <v>3835</v>
      </c>
      <c r="F1666" t="s">
        <v>1456</v>
      </c>
      <c r="G1666" t="s">
        <v>559</v>
      </c>
      <c r="H1666" s="1">
        <f t="shared" si="126"/>
        <v>2.7</v>
      </c>
      <c r="I1666" s="1">
        <f t="shared" si="127"/>
        <v>0.67310000000000003</v>
      </c>
      <c r="J1666" s="1">
        <f t="shared" si="128"/>
        <v>29.6</v>
      </c>
      <c r="K1666" s="1">
        <f t="shared" si="128"/>
        <v>4.3</v>
      </c>
      <c r="L1666" s="1" t="str">
        <f t="shared" si="129"/>
        <v>OK</v>
      </c>
      <c r="M1666" s="1" t="str">
        <f t="shared" si="130"/>
        <v>OK</v>
      </c>
    </row>
    <row r="1667" spans="1:13" x14ac:dyDescent="0.3">
      <c r="A1667">
        <v>1665</v>
      </c>
      <c r="B1667" t="s">
        <v>3836</v>
      </c>
      <c r="C1667" t="s">
        <v>24</v>
      </c>
      <c r="D1667" t="s">
        <v>499</v>
      </c>
      <c r="E1667" t="s">
        <v>3837</v>
      </c>
      <c r="F1667" t="s">
        <v>2158</v>
      </c>
      <c r="G1667" t="s">
        <v>1771</v>
      </c>
      <c r="H1667" s="1">
        <f t="shared" ref="H1667:H1730" si="131">SUBSTITUTE(SUBSTITUTE(SUBSTITUTE(D1667, "$", ""), "B", ""), "M", "") / IF(RIGHT(D1667,1)="M", 1000, 1)</f>
        <v>3.5</v>
      </c>
      <c r="I1667" s="1">
        <f t="shared" ref="I1667:I1730" si="132">SUBSTITUTE(SUBSTITUTE(SUBSTITUTE(E1667, "$", ""), "B", ""), "M", "") / IF(RIGHT(E1667,1)="M", 1000, 1)</f>
        <v>0.64260000000000006</v>
      </c>
      <c r="J1667" s="1">
        <f t="shared" ref="J1667:K1730" si="133">SUBSTITUTE(SUBSTITUTE(SUBSTITUTE(F1667, "$", ""), "B", ""), "M", "") / IF(RIGHT(F1667,1)="M", 1000, 1)</f>
        <v>6.9</v>
      </c>
      <c r="K1667" s="1">
        <f t="shared" si="133"/>
        <v>15.6</v>
      </c>
      <c r="L1667" s="1" t="str">
        <f t="shared" ref="L1667:L1730" si="134">IF(OR(ISBLANK(H1667), ISBLANK(I1667), ISBLANK(J1667), ISBLANK(K1667)), "Missing Data", "OK")</f>
        <v>OK</v>
      </c>
      <c r="M1667" s="1" t="str">
        <f t="shared" ref="M1667:M1730" si="135">IF(OR(ISERROR(H1667), ISERROR(I1667), ISERROR(J1667), ISERROR(K1667)), "Error Found", "OK")</f>
        <v>OK</v>
      </c>
    </row>
    <row r="1668" spans="1:13" x14ac:dyDescent="0.3">
      <c r="A1668">
        <v>1666</v>
      </c>
      <c r="B1668" t="s">
        <v>3838</v>
      </c>
      <c r="C1668" t="s">
        <v>60</v>
      </c>
      <c r="D1668" t="s">
        <v>1066</v>
      </c>
      <c r="E1668" t="s">
        <v>3839</v>
      </c>
      <c r="F1668" t="s">
        <v>1524</v>
      </c>
      <c r="G1668" t="s">
        <v>651</v>
      </c>
      <c r="H1668" s="1">
        <f t="shared" si="131"/>
        <v>14</v>
      </c>
      <c r="I1668" s="1">
        <f t="shared" si="132"/>
        <v>0.1575</v>
      </c>
      <c r="J1668" s="1">
        <f t="shared" si="133"/>
        <v>19.8</v>
      </c>
      <c r="K1668" s="1">
        <f t="shared" si="133"/>
        <v>7.5</v>
      </c>
      <c r="L1668" s="1" t="str">
        <f t="shared" si="134"/>
        <v>OK</v>
      </c>
      <c r="M1668" s="1" t="str">
        <f t="shared" si="135"/>
        <v>OK</v>
      </c>
    </row>
    <row r="1669" spans="1:13" x14ac:dyDescent="0.3">
      <c r="A1669">
        <v>1667</v>
      </c>
      <c r="B1669" t="s">
        <v>3840</v>
      </c>
      <c r="C1669" t="s">
        <v>184</v>
      </c>
      <c r="D1669" t="s">
        <v>960</v>
      </c>
      <c r="E1669" t="s">
        <v>3841</v>
      </c>
      <c r="F1669" t="s">
        <v>1505</v>
      </c>
      <c r="G1669" t="s">
        <v>324</v>
      </c>
      <c r="H1669" s="1">
        <f t="shared" si="131"/>
        <v>25.8</v>
      </c>
      <c r="I1669" s="1">
        <f t="shared" si="132"/>
        <v>0.33160000000000001</v>
      </c>
      <c r="J1669" s="1">
        <f t="shared" si="133"/>
        <v>13.3</v>
      </c>
      <c r="K1669" s="1">
        <f t="shared" si="133"/>
        <v>6.7</v>
      </c>
      <c r="L1669" s="1" t="str">
        <f t="shared" si="134"/>
        <v>OK</v>
      </c>
      <c r="M1669" s="1" t="str">
        <f t="shared" si="135"/>
        <v>OK</v>
      </c>
    </row>
    <row r="1670" spans="1:13" x14ac:dyDescent="0.3">
      <c r="A1670">
        <v>1668</v>
      </c>
      <c r="B1670" t="s">
        <v>3842</v>
      </c>
      <c r="C1670" t="s">
        <v>184</v>
      </c>
      <c r="D1670" t="s">
        <v>1464</v>
      </c>
      <c r="E1670" t="s">
        <v>3843</v>
      </c>
      <c r="F1670" t="s">
        <v>1108</v>
      </c>
      <c r="G1670" t="s">
        <v>407</v>
      </c>
      <c r="H1670" s="1">
        <f t="shared" si="131"/>
        <v>14.2</v>
      </c>
      <c r="I1670" s="1">
        <f t="shared" si="132"/>
        <v>9.7099999999999992E-2</v>
      </c>
      <c r="J1670" s="1">
        <f t="shared" si="133"/>
        <v>19.600000000000001</v>
      </c>
      <c r="K1670" s="1">
        <f t="shared" si="133"/>
        <v>6.2</v>
      </c>
      <c r="L1670" s="1" t="str">
        <f t="shared" si="134"/>
        <v>OK</v>
      </c>
      <c r="M1670" s="1" t="str">
        <f t="shared" si="135"/>
        <v>OK</v>
      </c>
    </row>
    <row r="1671" spans="1:13" x14ac:dyDescent="0.3">
      <c r="A1671">
        <v>1669</v>
      </c>
      <c r="B1671" t="s">
        <v>3844</v>
      </c>
      <c r="C1671" t="s">
        <v>7</v>
      </c>
      <c r="D1671" t="s">
        <v>244</v>
      </c>
      <c r="E1671" t="s">
        <v>3845</v>
      </c>
      <c r="F1671" t="s">
        <v>146</v>
      </c>
      <c r="G1671" t="s">
        <v>693</v>
      </c>
      <c r="H1671" s="1">
        <f t="shared" si="131"/>
        <v>9.1999999999999993</v>
      </c>
      <c r="I1671" s="1">
        <f t="shared" si="132"/>
        <v>0.68100000000000005</v>
      </c>
      <c r="J1671" s="1">
        <f t="shared" si="133"/>
        <v>11.3</v>
      </c>
      <c r="K1671" s="1">
        <f t="shared" si="133"/>
        <v>8.6</v>
      </c>
      <c r="L1671" s="1" t="str">
        <f t="shared" si="134"/>
        <v>OK</v>
      </c>
      <c r="M1671" s="1" t="str">
        <f t="shared" si="135"/>
        <v>OK</v>
      </c>
    </row>
    <row r="1672" spans="1:13" x14ac:dyDescent="0.3">
      <c r="A1672">
        <v>1670</v>
      </c>
      <c r="B1672" t="s">
        <v>3846</v>
      </c>
      <c r="C1672" t="s">
        <v>165</v>
      </c>
      <c r="D1672" t="s">
        <v>1212</v>
      </c>
      <c r="E1672" t="s">
        <v>3847</v>
      </c>
      <c r="F1672" t="s">
        <v>1595</v>
      </c>
      <c r="G1672" t="s">
        <v>3848</v>
      </c>
      <c r="H1672" s="1">
        <f t="shared" si="131"/>
        <v>24.8</v>
      </c>
      <c r="I1672" s="1">
        <f t="shared" si="132"/>
        <v>-0.1061</v>
      </c>
      <c r="J1672" s="1">
        <f t="shared" si="133"/>
        <v>14.3</v>
      </c>
      <c r="K1672" s="1">
        <f t="shared" si="133"/>
        <v>0.93200000000000005</v>
      </c>
      <c r="L1672" s="1" t="str">
        <f t="shared" si="134"/>
        <v>OK</v>
      </c>
      <c r="M1672" s="1" t="str">
        <f t="shared" si="135"/>
        <v>OK</v>
      </c>
    </row>
    <row r="1673" spans="1:13" x14ac:dyDescent="0.3">
      <c r="A1673">
        <v>1671</v>
      </c>
      <c r="B1673" t="s">
        <v>3849</v>
      </c>
      <c r="C1673" t="s">
        <v>112</v>
      </c>
      <c r="D1673" t="s">
        <v>651</v>
      </c>
      <c r="E1673" t="s">
        <v>3850</v>
      </c>
      <c r="F1673" t="s">
        <v>748</v>
      </c>
      <c r="G1673" t="s">
        <v>3851</v>
      </c>
      <c r="H1673" s="1">
        <f t="shared" si="131"/>
        <v>7.5</v>
      </c>
      <c r="I1673" s="1">
        <f t="shared" si="132"/>
        <v>5.1400000000000001E-2</v>
      </c>
      <c r="J1673" s="1">
        <f t="shared" si="133"/>
        <v>40.299999999999997</v>
      </c>
      <c r="K1673" s="1">
        <f t="shared" si="133"/>
        <v>0.34</v>
      </c>
      <c r="L1673" s="1" t="str">
        <f t="shared" si="134"/>
        <v>OK</v>
      </c>
      <c r="M1673" s="1" t="str">
        <f t="shared" si="135"/>
        <v>OK</v>
      </c>
    </row>
    <row r="1674" spans="1:13" x14ac:dyDescent="0.3">
      <c r="A1674">
        <v>1672</v>
      </c>
      <c r="B1674" t="s">
        <v>3852</v>
      </c>
      <c r="C1674" t="s">
        <v>7</v>
      </c>
      <c r="D1674" t="s">
        <v>167</v>
      </c>
      <c r="E1674" t="s">
        <v>3853</v>
      </c>
      <c r="F1674" t="s">
        <v>1057</v>
      </c>
      <c r="G1674" t="s">
        <v>823</v>
      </c>
      <c r="H1674" s="1">
        <f t="shared" si="131"/>
        <v>9.6999999999999993</v>
      </c>
      <c r="I1674" s="1">
        <f t="shared" si="132"/>
        <v>0.51249999999999996</v>
      </c>
      <c r="J1674" s="1">
        <f t="shared" si="133"/>
        <v>20.9</v>
      </c>
      <c r="K1674" s="1">
        <f t="shared" si="133"/>
        <v>2.1</v>
      </c>
      <c r="L1674" s="1" t="str">
        <f t="shared" si="134"/>
        <v>OK</v>
      </c>
      <c r="M1674" s="1" t="str">
        <f t="shared" si="135"/>
        <v>OK</v>
      </c>
    </row>
    <row r="1675" spans="1:13" x14ac:dyDescent="0.3">
      <c r="A1675">
        <v>1673</v>
      </c>
      <c r="B1675" t="s">
        <v>3854</v>
      </c>
      <c r="C1675" t="s">
        <v>60</v>
      </c>
      <c r="D1675" t="s">
        <v>1836</v>
      </c>
      <c r="E1675" t="s">
        <v>3855</v>
      </c>
      <c r="F1675" t="s">
        <v>1324</v>
      </c>
      <c r="G1675" t="s">
        <v>530</v>
      </c>
      <c r="H1675" s="1">
        <f t="shared" si="131"/>
        <v>9.9</v>
      </c>
      <c r="I1675" s="1">
        <f t="shared" si="132"/>
        <v>0.7671</v>
      </c>
      <c r="J1675" s="1">
        <f t="shared" si="133"/>
        <v>12.9</v>
      </c>
      <c r="K1675" s="1">
        <f t="shared" si="133"/>
        <v>7.4</v>
      </c>
      <c r="L1675" s="1" t="str">
        <f t="shared" si="134"/>
        <v>OK</v>
      </c>
      <c r="M1675" s="1" t="str">
        <f t="shared" si="135"/>
        <v>OK</v>
      </c>
    </row>
    <row r="1676" spans="1:13" x14ac:dyDescent="0.3">
      <c r="A1676">
        <v>1674</v>
      </c>
      <c r="B1676" t="s">
        <v>3856</v>
      </c>
      <c r="C1676" t="s">
        <v>7</v>
      </c>
      <c r="D1676" t="s">
        <v>1850</v>
      </c>
      <c r="E1676" t="s">
        <v>3857</v>
      </c>
      <c r="F1676" t="s">
        <v>264</v>
      </c>
      <c r="G1676" t="s">
        <v>1598</v>
      </c>
      <c r="H1676" s="1">
        <f t="shared" si="131"/>
        <v>8.3000000000000007</v>
      </c>
      <c r="I1676" s="1">
        <f t="shared" si="132"/>
        <v>0.59199999999999997</v>
      </c>
      <c r="J1676" s="1">
        <f t="shared" si="133"/>
        <v>7.6</v>
      </c>
      <c r="K1676" s="1">
        <f t="shared" si="133"/>
        <v>10.4</v>
      </c>
      <c r="L1676" s="1" t="str">
        <f t="shared" si="134"/>
        <v>OK</v>
      </c>
      <c r="M1676" s="1" t="str">
        <f t="shared" si="135"/>
        <v>OK</v>
      </c>
    </row>
    <row r="1677" spans="1:13" x14ac:dyDescent="0.3">
      <c r="A1677">
        <v>1675</v>
      </c>
      <c r="B1677" t="s">
        <v>3858</v>
      </c>
      <c r="C1677" t="s">
        <v>945</v>
      </c>
      <c r="D1677" t="s">
        <v>1043</v>
      </c>
      <c r="E1677" t="s">
        <v>3859</v>
      </c>
      <c r="F1677" t="s">
        <v>1348</v>
      </c>
      <c r="G1677" t="s">
        <v>1451</v>
      </c>
      <c r="H1677" s="1">
        <f t="shared" si="131"/>
        <v>2.2000000000000002</v>
      </c>
      <c r="I1677" s="1">
        <f t="shared" si="132"/>
        <v>0.14199999999999999</v>
      </c>
      <c r="J1677" s="1">
        <f t="shared" si="133"/>
        <v>10.199999999999999</v>
      </c>
      <c r="K1677" s="1">
        <f t="shared" si="133"/>
        <v>37.799999999999997</v>
      </c>
      <c r="L1677" s="1" t="str">
        <f t="shared" si="134"/>
        <v>OK</v>
      </c>
      <c r="M1677" s="1" t="str">
        <f t="shared" si="135"/>
        <v>OK</v>
      </c>
    </row>
    <row r="1678" spans="1:13" x14ac:dyDescent="0.3">
      <c r="A1678">
        <v>1676</v>
      </c>
      <c r="B1678" t="s">
        <v>3860</v>
      </c>
      <c r="C1678" t="s">
        <v>24</v>
      </c>
      <c r="D1678" t="s">
        <v>941</v>
      </c>
      <c r="E1678" t="s">
        <v>3861</v>
      </c>
      <c r="F1678" t="s">
        <v>1354</v>
      </c>
      <c r="G1678" t="s">
        <v>3862</v>
      </c>
      <c r="H1678" s="1">
        <f t="shared" si="131"/>
        <v>3.1</v>
      </c>
      <c r="I1678" s="1">
        <f t="shared" si="132"/>
        <v>0.1009</v>
      </c>
      <c r="J1678" s="1">
        <f t="shared" si="133"/>
        <v>77.900000000000006</v>
      </c>
      <c r="K1678" s="1">
        <f t="shared" si="133"/>
        <v>0.61799999999999999</v>
      </c>
      <c r="L1678" s="1" t="str">
        <f t="shared" si="134"/>
        <v>OK</v>
      </c>
      <c r="M1678" s="1" t="str">
        <f t="shared" si="135"/>
        <v>OK</v>
      </c>
    </row>
    <row r="1679" spans="1:13" x14ac:dyDescent="0.3">
      <c r="A1679">
        <v>1677</v>
      </c>
      <c r="B1679" t="s">
        <v>3863</v>
      </c>
      <c r="C1679" t="s">
        <v>24</v>
      </c>
      <c r="D1679" t="s">
        <v>744</v>
      </c>
      <c r="E1679" t="s">
        <v>3864</v>
      </c>
      <c r="F1679" t="s">
        <v>578</v>
      </c>
      <c r="G1679" t="s">
        <v>814</v>
      </c>
      <c r="H1679" s="1">
        <f t="shared" si="131"/>
        <v>2.2999999999999998</v>
      </c>
      <c r="I1679" s="1">
        <f t="shared" si="132"/>
        <v>0.47949999999999998</v>
      </c>
      <c r="J1679" s="1">
        <f t="shared" si="133"/>
        <v>50.5</v>
      </c>
      <c r="K1679" s="1">
        <f t="shared" si="133"/>
        <v>3.4</v>
      </c>
      <c r="L1679" s="1" t="str">
        <f t="shared" si="134"/>
        <v>OK</v>
      </c>
      <c r="M1679" s="1" t="str">
        <f t="shared" si="135"/>
        <v>OK</v>
      </c>
    </row>
    <row r="1680" spans="1:13" x14ac:dyDescent="0.3">
      <c r="A1680">
        <v>1678</v>
      </c>
      <c r="B1680" t="s">
        <v>3865</v>
      </c>
      <c r="C1680" t="s">
        <v>7</v>
      </c>
      <c r="D1680" t="s">
        <v>758</v>
      </c>
      <c r="E1680" t="s">
        <v>3866</v>
      </c>
      <c r="F1680" t="s">
        <v>329</v>
      </c>
      <c r="G1680" t="s">
        <v>542</v>
      </c>
      <c r="H1680" s="1">
        <f t="shared" si="131"/>
        <v>3.2</v>
      </c>
      <c r="I1680" s="1">
        <f t="shared" si="132"/>
        <v>0.42530000000000001</v>
      </c>
      <c r="J1680" s="1">
        <f t="shared" si="133"/>
        <v>7.3</v>
      </c>
      <c r="K1680" s="1">
        <f t="shared" si="133"/>
        <v>29.8</v>
      </c>
      <c r="L1680" s="1" t="str">
        <f t="shared" si="134"/>
        <v>OK</v>
      </c>
      <c r="M1680" s="1" t="str">
        <f t="shared" si="135"/>
        <v>OK</v>
      </c>
    </row>
    <row r="1681" spans="1:13" x14ac:dyDescent="0.3">
      <c r="A1681">
        <v>1679</v>
      </c>
      <c r="B1681" t="s">
        <v>3867</v>
      </c>
      <c r="C1681" t="s">
        <v>7</v>
      </c>
      <c r="D1681" t="s">
        <v>1043</v>
      </c>
      <c r="E1681" t="s">
        <v>3868</v>
      </c>
      <c r="F1681" t="s">
        <v>1009</v>
      </c>
      <c r="G1681" t="s">
        <v>1093</v>
      </c>
      <c r="H1681" s="1">
        <f t="shared" si="131"/>
        <v>2.2000000000000002</v>
      </c>
      <c r="I1681" s="1">
        <f t="shared" si="132"/>
        <v>0.43460000000000004</v>
      </c>
      <c r="J1681" s="1">
        <f t="shared" si="133"/>
        <v>7.2</v>
      </c>
      <c r="K1681" s="1">
        <f t="shared" si="133"/>
        <v>28.6</v>
      </c>
      <c r="L1681" s="1" t="str">
        <f t="shared" si="134"/>
        <v>OK</v>
      </c>
      <c r="M1681" s="1" t="str">
        <f t="shared" si="135"/>
        <v>OK</v>
      </c>
    </row>
    <row r="1682" spans="1:13" x14ac:dyDescent="0.3">
      <c r="A1682">
        <v>1680</v>
      </c>
      <c r="B1682" t="s">
        <v>3869</v>
      </c>
      <c r="C1682" t="s">
        <v>60</v>
      </c>
      <c r="D1682" t="s">
        <v>2389</v>
      </c>
      <c r="E1682" t="s">
        <v>3870</v>
      </c>
      <c r="F1682" t="s">
        <v>1658</v>
      </c>
      <c r="G1682" t="s">
        <v>1343</v>
      </c>
      <c r="H1682" s="1">
        <f t="shared" si="131"/>
        <v>0.91800000000000004</v>
      </c>
      <c r="I1682" s="1">
        <f t="shared" si="132"/>
        <v>0.21830000000000002</v>
      </c>
      <c r="J1682" s="1">
        <f t="shared" si="133"/>
        <v>76.5</v>
      </c>
      <c r="K1682" s="1">
        <f t="shared" si="133"/>
        <v>1.2</v>
      </c>
      <c r="L1682" s="1" t="str">
        <f t="shared" si="134"/>
        <v>OK</v>
      </c>
      <c r="M1682" s="1" t="str">
        <f t="shared" si="135"/>
        <v>OK</v>
      </c>
    </row>
    <row r="1683" spans="1:13" x14ac:dyDescent="0.3">
      <c r="A1683">
        <v>1681</v>
      </c>
      <c r="B1683" t="s">
        <v>3871</v>
      </c>
      <c r="C1683" t="s">
        <v>945</v>
      </c>
      <c r="D1683" t="s">
        <v>1301</v>
      </c>
      <c r="E1683" t="s">
        <v>3872</v>
      </c>
      <c r="F1683" t="s">
        <v>1535</v>
      </c>
      <c r="G1683" t="s">
        <v>651</v>
      </c>
      <c r="H1683" s="1">
        <f t="shared" si="131"/>
        <v>15.8</v>
      </c>
      <c r="I1683" s="1">
        <f t="shared" si="132"/>
        <v>0.46100000000000002</v>
      </c>
      <c r="J1683" s="1">
        <f t="shared" si="133"/>
        <v>15</v>
      </c>
      <c r="K1683" s="1">
        <f t="shared" si="133"/>
        <v>7.5</v>
      </c>
      <c r="L1683" s="1" t="str">
        <f t="shared" si="134"/>
        <v>OK</v>
      </c>
      <c r="M1683" s="1" t="str">
        <f t="shared" si="135"/>
        <v>OK</v>
      </c>
    </row>
    <row r="1684" spans="1:13" x14ac:dyDescent="0.3">
      <c r="A1684">
        <v>1682</v>
      </c>
      <c r="B1684" t="s">
        <v>3873</v>
      </c>
      <c r="C1684" t="s">
        <v>3874</v>
      </c>
      <c r="D1684" t="s">
        <v>1103</v>
      </c>
      <c r="E1684" t="s">
        <v>3875</v>
      </c>
      <c r="F1684" t="s">
        <v>1170</v>
      </c>
      <c r="G1684" t="s">
        <v>596</v>
      </c>
      <c r="H1684" s="1">
        <f t="shared" si="131"/>
        <v>2.9</v>
      </c>
      <c r="I1684" s="1">
        <f t="shared" si="132"/>
        <v>0.53600000000000003</v>
      </c>
      <c r="J1684" s="1">
        <f t="shared" si="133"/>
        <v>40.4</v>
      </c>
      <c r="K1684" s="1">
        <f t="shared" si="133"/>
        <v>3.9</v>
      </c>
      <c r="L1684" s="1" t="str">
        <f t="shared" si="134"/>
        <v>OK</v>
      </c>
      <c r="M1684" s="1" t="str">
        <f t="shared" si="135"/>
        <v>OK</v>
      </c>
    </row>
    <row r="1685" spans="1:13" x14ac:dyDescent="0.3">
      <c r="A1685">
        <v>1683</v>
      </c>
      <c r="B1685" t="s">
        <v>3876</v>
      </c>
      <c r="C1685" t="s">
        <v>81</v>
      </c>
      <c r="D1685" t="s">
        <v>2520</v>
      </c>
      <c r="E1685" t="s">
        <v>3877</v>
      </c>
      <c r="F1685" t="s">
        <v>2196</v>
      </c>
      <c r="G1685" t="s">
        <v>1320</v>
      </c>
      <c r="H1685" s="1">
        <f t="shared" si="131"/>
        <v>0.93100000000000005</v>
      </c>
      <c r="I1685" s="1">
        <f t="shared" si="132"/>
        <v>-0.3145</v>
      </c>
      <c r="J1685" s="1">
        <f t="shared" si="133"/>
        <v>22.1</v>
      </c>
      <c r="K1685" s="1">
        <f t="shared" si="133"/>
        <v>15.9</v>
      </c>
      <c r="L1685" s="1" t="str">
        <f t="shared" si="134"/>
        <v>OK</v>
      </c>
      <c r="M1685" s="1" t="str">
        <f t="shared" si="135"/>
        <v>OK</v>
      </c>
    </row>
    <row r="1686" spans="1:13" x14ac:dyDescent="0.3">
      <c r="A1686">
        <v>1684</v>
      </c>
      <c r="B1686" t="s">
        <v>3878</v>
      </c>
      <c r="C1686" t="s">
        <v>7</v>
      </c>
      <c r="D1686" t="s">
        <v>739</v>
      </c>
      <c r="E1686" t="s">
        <v>3879</v>
      </c>
      <c r="F1686" t="s">
        <v>1917</v>
      </c>
      <c r="G1686" t="s">
        <v>396</v>
      </c>
      <c r="H1686" s="1">
        <f t="shared" si="131"/>
        <v>3.8</v>
      </c>
      <c r="I1686" s="1">
        <f t="shared" si="132"/>
        <v>0.74539999999999995</v>
      </c>
      <c r="J1686" s="1">
        <f t="shared" si="133"/>
        <v>7.1</v>
      </c>
      <c r="K1686" s="1">
        <f t="shared" si="133"/>
        <v>12.8</v>
      </c>
      <c r="L1686" s="1" t="str">
        <f t="shared" si="134"/>
        <v>OK</v>
      </c>
      <c r="M1686" s="1" t="str">
        <f t="shared" si="135"/>
        <v>OK</v>
      </c>
    </row>
    <row r="1687" spans="1:13" x14ac:dyDescent="0.3">
      <c r="A1687">
        <v>1685</v>
      </c>
      <c r="B1687" t="s">
        <v>3880</v>
      </c>
      <c r="C1687" t="s">
        <v>7</v>
      </c>
      <c r="D1687" t="s">
        <v>156</v>
      </c>
      <c r="E1687" t="s">
        <v>3881</v>
      </c>
      <c r="F1687" t="s">
        <v>1421</v>
      </c>
      <c r="G1687" t="s">
        <v>206</v>
      </c>
      <c r="H1687" s="1">
        <f t="shared" si="131"/>
        <v>11.8</v>
      </c>
      <c r="I1687" s="1">
        <f t="shared" si="132"/>
        <v>0.41499999999999998</v>
      </c>
      <c r="J1687" s="1">
        <f t="shared" si="133"/>
        <v>14.7</v>
      </c>
      <c r="K1687" s="1">
        <f t="shared" si="133"/>
        <v>10.3</v>
      </c>
      <c r="L1687" s="1" t="str">
        <f t="shared" si="134"/>
        <v>OK</v>
      </c>
      <c r="M1687" s="1" t="str">
        <f t="shared" si="135"/>
        <v>OK</v>
      </c>
    </row>
    <row r="1688" spans="1:13" x14ac:dyDescent="0.3">
      <c r="A1688">
        <v>1686</v>
      </c>
      <c r="B1688" t="s">
        <v>3882</v>
      </c>
      <c r="C1688" t="s">
        <v>24</v>
      </c>
      <c r="D1688" t="s">
        <v>151</v>
      </c>
      <c r="E1688" t="s">
        <v>3883</v>
      </c>
      <c r="F1688" t="s">
        <v>1956</v>
      </c>
      <c r="G1688" t="s">
        <v>1927</v>
      </c>
      <c r="H1688" s="1">
        <f t="shared" si="131"/>
        <v>7.8</v>
      </c>
      <c r="I1688" s="1">
        <f t="shared" si="132"/>
        <v>-0.2238</v>
      </c>
      <c r="J1688" s="1">
        <f t="shared" si="133"/>
        <v>8.6999999999999993</v>
      </c>
      <c r="K1688" s="1">
        <f t="shared" si="133"/>
        <v>18.399999999999999</v>
      </c>
      <c r="L1688" s="1" t="str">
        <f t="shared" si="134"/>
        <v>OK</v>
      </c>
      <c r="M1688" s="1" t="str">
        <f t="shared" si="135"/>
        <v>OK</v>
      </c>
    </row>
    <row r="1689" spans="1:13" x14ac:dyDescent="0.3">
      <c r="A1689">
        <v>1687</v>
      </c>
      <c r="B1689" t="s">
        <v>3884</v>
      </c>
      <c r="C1689" t="s">
        <v>351</v>
      </c>
      <c r="D1689" t="s">
        <v>1260</v>
      </c>
      <c r="E1689" t="s">
        <v>3885</v>
      </c>
      <c r="F1689" t="s">
        <v>421</v>
      </c>
      <c r="G1689" t="s">
        <v>749</v>
      </c>
      <c r="H1689" s="1">
        <f t="shared" si="131"/>
        <v>24.9</v>
      </c>
      <c r="I1689" s="1">
        <f t="shared" si="132"/>
        <v>0.36449999999999999</v>
      </c>
      <c r="J1689" s="1">
        <f t="shared" si="133"/>
        <v>9.1</v>
      </c>
      <c r="K1689" s="1">
        <f t="shared" si="133"/>
        <v>5.6</v>
      </c>
      <c r="L1689" s="1" t="str">
        <f t="shared" si="134"/>
        <v>OK</v>
      </c>
      <c r="M1689" s="1" t="str">
        <f t="shared" si="135"/>
        <v>OK</v>
      </c>
    </row>
    <row r="1690" spans="1:13" x14ac:dyDescent="0.3">
      <c r="A1690">
        <v>1688</v>
      </c>
      <c r="B1690" t="s">
        <v>3886</v>
      </c>
      <c r="C1690" t="s">
        <v>60</v>
      </c>
      <c r="D1690" t="s">
        <v>1913</v>
      </c>
      <c r="E1690" t="s">
        <v>3887</v>
      </c>
      <c r="F1690" t="s">
        <v>1968</v>
      </c>
      <c r="G1690" t="s">
        <v>839</v>
      </c>
      <c r="H1690" s="1">
        <f t="shared" si="131"/>
        <v>24.6</v>
      </c>
      <c r="I1690" s="1">
        <f t="shared" si="132"/>
        <v>0.2868</v>
      </c>
      <c r="J1690" s="1">
        <f t="shared" si="133"/>
        <v>11.9</v>
      </c>
      <c r="K1690" s="1">
        <f t="shared" si="133"/>
        <v>3</v>
      </c>
      <c r="L1690" s="1" t="str">
        <f t="shared" si="134"/>
        <v>OK</v>
      </c>
      <c r="M1690" s="1" t="str">
        <f t="shared" si="135"/>
        <v>OK</v>
      </c>
    </row>
    <row r="1691" spans="1:13" x14ac:dyDescent="0.3">
      <c r="A1691">
        <v>1689</v>
      </c>
      <c r="B1691" t="s">
        <v>3888</v>
      </c>
      <c r="C1691" t="s">
        <v>165</v>
      </c>
      <c r="D1691" t="s">
        <v>460</v>
      </c>
      <c r="E1691" t="s">
        <v>3889</v>
      </c>
      <c r="F1691" t="s">
        <v>3890</v>
      </c>
      <c r="G1691" t="s">
        <v>1149</v>
      </c>
      <c r="H1691" s="1">
        <f t="shared" si="131"/>
        <v>5.8</v>
      </c>
      <c r="I1691" s="1">
        <f t="shared" si="132"/>
        <v>0.27689999999999998</v>
      </c>
      <c r="J1691" s="1">
        <f t="shared" si="133"/>
        <v>73.8</v>
      </c>
      <c r="K1691" s="1">
        <f t="shared" si="133"/>
        <v>1.3</v>
      </c>
      <c r="L1691" s="1" t="str">
        <f t="shared" si="134"/>
        <v>OK</v>
      </c>
      <c r="M1691" s="1" t="str">
        <f t="shared" si="135"/>
        <v>OK</v>
      </c>
    </row>
    <row r="1692" spans="1:13" x14ac:dyDescent="0.3">
      <c r="A1692">
        <v>1690</v>
      </c>
      <c r="B1692" t="s">
        <v>3891</v>
      </c>
      <c r="C1692" t="s">
        <v>60</v>
      </c>
      <c r="D1692" t="s">
        <v>1343</v>
      </c>
      <c r="E1692" t="s">
        <v>3892</v>
      </c>
      <c r="F1692" t="s">
        <v>360</v>
      </c>
      <c r="G1692" t="s">
        <v>1182</v>
      </c>
      <c r="H1692" s="1">
        <f t="shared" si="131"/>
        <v>1.2</v>
      </c>
      <c r="I1692" s="1">
        <f t="shared" si="132"/>
        <v>0.14660000000000001</v>
      </c>
      <c r="J1692" s="1">
        <f t="shared" si="133"/>
        <v>73.599999999999994</v>
      </c>
      <c r="K1692" s="1">
        <f t="shared" si="133"/>
        <v>1.4</v>
      </c>
      <c r="L1692" s="1" t="str">
        <f t="shared" si="134"/>
        <v>OK</v>
      </c>
      <c r="M1692" s="1" t="str">
        <f t="shared" si="135"/>
        <v>OK</v>
      </c>
    </row>
    <row r="1693" spans="1:13" x14ac:dyDescent="0.3">
      <c r="A1693">
        <v>1691</v>
      </c>
      <c r="B1693" t="s">
        <v>3893</v>
      </c>
      <c r="C1693" t="s">
        <v>7</v>
      </c>
      <c r="D1693" t="s">
        <v>1070</v>
      </c>
      <c r="E1693" t="s">
        <v>3894</v>
      </c>
      <c r="F1693" t="s">
        <v>339</v>
      </c>
      <c r="G1693" t="s">
        <v>796</v>
      </c>
      <c r="H1693" s="1">
        <f t="shared" si="131"/>
        <v>2.5</v>
      </c>
      <c r="I1693" s="1">
        <f t="shared" si="132"/>
        <v>0.29419999999999996</v>
      </c>
      <c r="J1693" s="1">
        <f t="shared" si="133"/>
        <v>9</v>
      </c>
      <c r="K1693" s="1">
        <f t="shared" si="133"/>
        <v>35.700000000000003</v>
      </c>
      <c r="L1693" s="1" t="str">
        <f t="shared" si="134"/>
        <v>OK</v>
      </c>
      <c r="M1693" s="1" t="str">
        <f t="shared" si="135"/>
        <v>OK</v>
      </c>
    </row>
    <row r="1694" spans="1:13" x14ac:dyDescent="0.3">
      <c r="A1694">
        <v>1692</v>
      </c>
      <c r="B1694" t="s">
        <v>3895</v>
      </c>
      <c r="C1694" t="s">
        <v>253</v>
      </c>
      <c r="D1694" t="s">
        <v>446</v>
      </c>
      <c r="E1694" t="s">
        <v>3896</v>
      </c>
      <c r="F1694" t="s">
        <v>124</v>
      </c>
      <c r="G1694" t="s">
        <v>1654</v>
      </c>
      <c r="H1694" s="1">
        <f t="shared" si="131"/>
        <v>6</v>
      </c>
      <c r="I1694" s="1">
        <f t="shared" si="132"/>
        <v>0.71729999999999994</v>
      </c>
      <c r="J1694" s="1">
        <f t="shared" si="133"/>
        <v>9.4</v>
      </c>
      <c r="K1694" s="1">
        <f t="shared" si="133"/>
        <v>12.4</v>
      </c>
      <c r="L1694" s="1" t="str">
        <f t="shared" si="134"/>
        <v>OK</v>
      </c>
      <c r="M1694" s="1" t="str">
        <f t="shared" si="135"/>
        <v>OK</v>
      </c>
    </row>
    <row r="1695" spans="1:13" x14ac:dyDescent="0.3">
      <c r="A1695">
        <v>1693</v>
      </c>
      <c r="B1695" t="s">
        <v>3897</v>
      </c>
      <c r="C1695" t="s">
        <v>7</v>
      </c>
      <c r="D1695" t="s">
        <v>610</v>
      </c>
      <c r="E1695" t="s">
        <v>3453</v>
      </c>
      <c r="F1695" t="s">
        <v>260</v>
      </c>
      <c r="G1695" t="s">
        <v>901</v>
      </c>
      <c r="H1695" s="1">
        <f t="shared" si="131"/>
        <v>5.4</v>
      </c>
      <c r="I1695" s="1">
        <f t="shared" si="132"/>
        <v>0.72099999999999997</v>
      </c>
      <c r="J1695" s="1">
        <f t="shared" si="133"/>
        <v>12.5</v>
      </c>
      <c r="K1695" s="1">
        <f t="shared" si="133"/>
        <v>13</v>
      </c>
      <c r="L1695" s="1" t="str">
        <f t="shared" si="134"/>
        <v>OK</v>
      </c>
      <c r="M1695" s="1" t="str">
        <f t="shared" si="135"/>
        <v>OK</v>
      </c>
    </row>
    <row r="1696" spans="1:13" x14ac:dyDescent="0.3">
      <c r="A1696">
        <v>1694</v>
      </c>
      <c r="B1696" t="s">
        <v>3898</v>
      </c>
      <c r="C1696" t="s">
        <v>165</v>
      </c>
      <c r="D1696" t="s">
        <v>948</v>
      </c>
      <c r="E1696" t="s">
        <v>3899</v>
      </c>
      <c r="F1696" t="s">
        <v>496</v>
      </c>
      <c r="G1696" t="s">
        <v>1372</v>
      </c>
      <c r="H1696" s="1">
        <f t="shared" si="131"/>
        <v>24.1</v>
      </c>
      <c r="I1696" s="1">
        <f t="shared" si="132"/>
        <v>0.12029999999999999</v>
      </c>
      <c r="J1696" s="1">
        <f t="shared" si="133"/>
        <v>10.8</v>
      </c>
      <c r="K1696" s="1">
        <f t="shared" si="133"/>
        <v>1.5</v>
      </c>
      <c r="L1696" s="1" t="str">
        <f t="shared" si="134"/>
        <v>OK</v>
      </c>
      <c r="M1696" s="1" t="str">
        <f t="shared" si="135"/>
        <v>OK</v>
      </c>
    </row>
    <row r="1697" spans="1:13" x14ac:dyDescent="0.3">
      <c r="A1697">
        <v>1695</v>
      </c>
      <c r="B1697" t="s">
        <v>3900</v>
      </c>
      <c r="C1697" t="s">
        <v>133</v>
      </c>
      <c r="D1697" t="s">
        <v>724</v>
      </c>
      <c r="E1697" t="s">
        <v>1128</v>
      </c>
      <c r="F1697" t="s">
        <v>496</v>
      </c>
      <c r="G1697" t="s">
        <v>789</v>
      </c>
      <c r="H1697" s="1">
        <f t="shared" si="131"/>
        <v>2.4</v>
      </c>
      <c r="I1697" s="1">
        <f t="shared" si="132"/>
        <v>2</v>
      </c>
      <c r="J1697" s="1">
        <f t="shared" si="133"/>
        <v>10.8</v>
      </c>
      <c r="K1697" s="1">
        <f t="shared" si="133"/>
        <v>6.1</v>
      </c>
      <c r="L1697" s="1" t="str">
        <f t="shared" si="134"/>
        <v>OK</v>
      </c>
      <c r="M1697" s="1" t="str">
        <f t="shared" si="135"/>
        <v>OK</v>
      </c>
    </row>
    <row r="1698" spans="1:13" x14ac:dyDescent="0.3">
      <c r="A1698">
        <v>1696</v>
      </c>
      <c r="B1698" t="s">
        <v>3901</v>
      </c>
      <c r="C1698" t="s">
        <v>24</v>
      </c>
      <c r="D1698" t="s">
        <v>1075</v>
      </c>
      <c r="E1698" t="s">
        <v>3902</v>
      </c>
      <c r="F1698" t="s">
        <v>491</v>
      </c>
      <c r="G1698" t="s">
        <v>472</v>
      </c>
      <c r="H1698" s="1">
        <f t="shared" si="131"/>
        <v>19.399999999999999</v>
      </c>
      <c r="I1698" s="1">
        <f t="shared" si="132"/>
        <v>0.11359999999999999</v>
      </c>
      <c r="J1698" s="1">
        <f t="shared" si="133"/>
        <v>15.2</v>
      </c>
      <c r="K1698" s="1">
        <f t="shared" si="133"/>
        <v>3.6</v>
      </c>
      <c r="L1698" s="1" t="str">
        <f t="shared" si="134"/>
        <v>OK</v>
      </c>
      <c r="M1698" s="1" t="str">
        <f t="shared" si="135"/>
        <v>OK</v>
      </c>
    </row>
    <row r="1699" spans="1:13" x14ac:dyDescent="0.3">
      <c r="A1699">
        <v>1697</v>
      </c>
      <c r="B1699" t="s">
        <v>3903</v>
      </c>
      <c r="C1699" t="s">
        <v>253</v>
      </c>
      <c r="D1699" t="s">
        <v>843</v>
      </c>
      <c r="E1699" t="s">
        <v>3904</v>
      </c>
      <c r="F1699" t="s">
        <v>728</v>
      </c>
      <c r="G1699" t="s">
        <v>559</v>
      </c>
      <c r="H1699" s="1">
        <f t="shared" si="131"/>
        <v>3.3</v>
      </c>
      <c r="I1699" s="1">
        <f t="shared" si="132"/>
        <v>0.57479999999999998</v>
      </c>
      <c r="J1699" s="1">
        <f t="shared" si="133"/>
        <v>34.9</v>
      </c>
      <c r="K1699" s="1">
        <f t="shared" si="133"/>
        <v>4.3</v>
      </c>
      <c r="L1699" s="1" t="str">
        <f t="shared" si="134"/>
        <v>OK</v>
      </c>
      <c r="M1699" s="1" t="str">
        <f t="shared" si="135"/>
        <v>OK</v>
      </c>
    </row>
    <row r="1700" spans="1:13" x14ac:dyDescent="0.3">
      <c r="A1700">
        <v>1698</v>
      </c>
      <c r="B1700" t="s">
        <v>3905</v>
      </c>
      <c r="C1700" t="s">
        <v>253</v>
      </c>
      <c r="D1700" t="s">
        <v>928</v>
      </c>
      <c r="E1700" t="s">
        <v>3906</v>
      </c>
      <c r="F1700" t="s">
        <v>388</v>
      </c>
      <c r="G1700" t="s">
        <v>1664</v>
      </c>
      <c r="H1700" s="1">
        <f t="shared" si="131"/>
        <v>1.1000000000000001</v>
      </c>
      <c r="I1700" s="1">
        <f t="shared" si="132"/>
        <v>0.13290000000000002</v>
      </c>
      <c r="J1700" s="1">
        <f t="shared" si="133"/>
        <v>10.6</v>
      </c>
      <c r="K1700" s="1">
        <f t="shared" si="133"/>
        <v>34.799999999999997</v>
      </c>
      <c r="L1700" s="1" t="str">
        <f t="shared" si="134"/>
        <v>OK</v>
      </c>
      <c r="M1700" s="1" t="str">
        <f t="shared" si="135"/>
        <v>OK</v>
      </c>
    </row>
    <row r="1701" spans="1:13" x14ac:dyDescent="0.3">
      <c r="A1701">
        <v>1699</v>
      </c>
      <c r="B1701" t="s">
        <v>3907</v>
      </c>
      <c r="C1701" t="s">
        <v>112</v>
      </c>
      <c r="D1701" t="s">
        <v>739</v>
      </c>
      <c r="E1701" t="s">
        <v>3908</v>
      </c>
      <c r="F1701" t="s">
        <v>239</v>
      </c>
      <c r="G1701" t="s">
        <v>1550</v>
      </c>
      <c r="H1701" s="1">
        <f t="shared" si="131"/>
        <v>3.8</v>
      </c>
      <c r="I1701" s="1">
        <f t="shared" si="132"/>
        <v>0.23300000000000001</v>
      </c>
      <c r="J1701" s="1">
        <f t="shared" si="133"/>
        <v>71.5</v>
      </c>
      <c r="K1701" s="1">
        <f t="shared" si="133"/>
        <v>1</v>
      </c>
      <c r="L1701" s="1" t="str">
        <f t="shared" si="134"/>
        <v>OK</v>
      </c>
      <c r="M1701" s="1" t="str">
        <f t="shared" si="135"/>
        <v>OK</v>
      </c>
    </row>
    <row r="1702" spans="1:13" x14ac:dyDescent="0.3">
      <c r="A1702">
        <v>1700</v>
      </c>
      <c r="B1702" t="s">
        <v>3909</v>
      </c>
      <c r="C1702" t="s">
        <v>60</v>
      </c>
      <c r="D1702" t="s">
        <v>1245</v>
      </c>
      <c r="E1702" t="s">
        <v>3910</v>
      </c>
      <c r="F1702" t="s">
        <v>718</v>
      </c>
      <c r="G1702" t="s">
        <v>1106</v>
      </c>
      <c r="H1702" s="1">
        <f t="shared" si="131"/>
        <v>1.6</v>
      </c>
      <c r="I1702" s="1">
        <f t="shared" si="132"/>
        <v>0.46310000000000001</v>
      </c>
      <c r="J1702" s="1">
        <f t="shared" si="133"/>
        <v>1.7</v>
      </c>
      <c r="K1702" s="1">
        <f t="shared" si="133"/>
        <v>25.1</v>
      </c>
      <c r="L1702" s="1" t="str">
        <f t="shared" si="134"/>
        <v>OK</v>
      </c>
      <c r="M1702" s="1" t="str">
        <f t="shared" si="135"/>
        <v>OK</v>
      </c>
    </row>
    <row r="1703" spans="1:13" x14ac:dyDescent="0.3">
      <c r="A1703">
        <v>1701</v>
      </c>
      <c r="B1703" t="s">
        <v>3911</v>
      </c>
      <c r="C1703" t="s">
        <v>24</v>
      </c>
      <c r="D1703" t="s">
        <v>161</v>
      </c>
      <c r="E1703" t="s">
        <v>3912</v>
      </c>
      <c r="F1703" t="s">
        <v>1872</v>
      </c>
      <c r="G1703" t="s">
        <v>718</v>
      </c>
      <c r="H1703" s="1">
        <f t="shared" si="131"/>
        <v>18.7</v>
      </c>
      <c r="I1703" s="1">
        <f t="shared" si="132"/>
        <v>-9.300000000000001E-3</v>
      </c>
      <c r="J1703" s="1">
        <f t="shared" si="133"/>
        <v>15.5</v>
      </c>
      <c r="K1703" s="1">
        <f t="shared" si="133"/>
        <v>1.7</v>
      </c>
      <c r="L1703" s="1" t="str">
        <f t="shared" si="134"/>
        <v>OK</v>
      </c>
      <c r="M1703" s="1" t="str">
        <f t="shared" si="135"/>
        <v>OK</v>
      </c>
    </row>
    <row r="1704" spans="1:13" x14ac:dyDescent="0.3">
      <c r="A1704">
        <v>1702</v>
      </c>
      <c r="B1704" t="s">
        <v>3913</v>
      </c>
      <c r="C1704" t="s">
        <v>60</v>
      </c>
      <c r="D1704" t="s">
        <v>1182</v>
      </c>
      <c r="E1704" t="s">
        <v>3914</v>
      </c>
      <c r="F1704" t="s">
        <v>239</v>
      </c>
      <c r="G1704" t="s">
        <v>964</v>
      </c>
      <c r="H1704" s="1">
        <f t="shared" si="131"/>
        <v>1.4</v>
      </c>
      <c r="I1704" s="1">
        <f t="shared" si="132"/>
        <v>0.2152</v>
      </c>
      <c r="J1704" s="1">
        <f t="shared" si="133"/>
        <v>71.5</v>
      </c>
      <c r="K1704" s="1">
        <f t="shared" si="133"/>
        <v>2.6</v>
      </c>
      <c r="L1704" s="1" t="str">
        <f t="shared" si="134"/>
        <v>OK</v>
      </c>
      <c r="M1704" s="1" t="str">
        <f t="shared" si="135"/>
        <v>OK</v>
      </c>
    </row>
    <row r="1705" spans="1:13" x14ac:dyDescent="0.3">
      <c r="A1705">
        <v>1703</v>
      </c>
      <c r="B1705" t="s">
        <v>3915</v>
      </c>
      <c r="C1705" t="s">
        <v>253</v>
      </c>
      <c r="D1705" t="s">
        <v>3916</v>
      </c>
      <c r="E1705" t="s">
        <v>3917</v>
      </c>
      <c r="F1705" t="s">
        <v>151</v>
      </c>
      <c r="G1705" t="s">
        <v>2078</v>
      </c>
      <c r="H1705" s="1">
        <f t="shared" si="131"/>
        <v>0.20699999999999999</v>
      </c>
      <c r="I1705" s="1">
        <f t="shared" si="132"/>
        <v>0.87779999999999991</v>
      </c>
      <c r="J1705" s="1">
        <f t="shared" si="133"/>
        <v>7.8</v>
      </c>
      <c r="K1705" s="1">
        <f t="shared" si="133"/>
        <v>11</v>
      </c>
      <c r="L1705" s="1" t="str">
        <f t="shared" si="134"/>
        <v>OK</v>
      </c>
      <c r="M1705" s="1" t="str">
        <f t="shared" si="135"/>
        <v>OK</v>
      </c>
    </row>
    <row r="1706" spans="1:13" x14ac:dyDescent="0.3">
      <c r="A1706">
        <v>1704</v>
      </c>
      <c r="B1706" t="s">
        <v>3918</v>
      </c>
      <c r="C1706" t="s">
        <v>112</v>
      </c>
      <c r="D1706" t="s">
        <v>1359</v>
      </c>
      <c r="E1706" t="s">
        <v>3919</v>
      </c>
      <c r="F1706" t="s">
        <v>1535</v>
      </c>
      <c r="G1706" t="s">
        <v>1509</v>
      </c>
      <c r="H1706" s="1">
        <f t="shared" si="131"/>
        <v>1.8</v>
      </c>
      <c r="I1706" s="1">
        <f t="shared" si="132"/>
        <v>0.29760000000000003</v>
      </c>
      <c r="J1706" s="1">
        <f t="shared" si="133"/>
        <v>15</v>
      </c>
      <c r="K1706" s="1">
        <f t="shared" si="133"/>
        <v>29.1</v>
      </c>
      <c r="L1706" s="1" t="str">
        <f t="shared" si="134"/>
        <v>OK</v>
      </c>
      <c r="M1706" s="1" t="str">
        <f t="shared" si="135"/>
        <v>OK</v>
      </c>
    </row>
    <row r="1707" spans="1:13" x14ac:dyDescent="0.3">
      <c r="A1707">
        <v>1705</v>
      </c>
      <c r="B1707" t="s">
        <v>3920</v>
      </c>
      <c r="C1707" t="s">
        <v>60</v>
      </c>
      <c r="D1707" t="s">
        <v>1343</v>
      </c>
      <c r="E1707" t="s">
        <v>3921</v>
      </c>
      <c r="F1707" t="s">
        <v>1951</v>
      </c>
      <c r="G1707" t="s">
        <v>1359</v>
      </c>
      <c r="H1707" s="1">
        <f t="shared" si="131"/>
        <v>1.2</v>
      </c>
      <c r="I1707" s="1">
        <f t="shared" si="132"/>
        <v>0.1479</v>
      </c>
      <c r="J1707" s="1">
        <f t="shared" si="133"/>
        <v>71.099999999999994</v>
      </c>
      <c r="K1707" s="1">
        <f t="shared" si="133"/>
        <v>1.8</v>
      </c>
      <c r="L1707" s="1" t="str">
        <f t="shared" si="134"/>
        <v>OK</v>
      </c>
      <c r="M1707" s="1" t="str">
        <f t="shared" si="135"/>
        <v>OK</v>
      </c>
    </row>
    <row r="1708" spans="1:13" x14ac:dyDescent="0.3">
      <c r="A1708">
        <v>1706</v>
      </c>
      <c r="B1708" t="s">
        <v>3922</v>
      </c>
      <c r="C1708" t="s">
        <v>160</v>
      </c>
      <c r="D1708" t="s">
        <v>941</v>
      </c>
      <c r="E1708" t="s">
        <v>3923</v>
      </c>
      <c r="F1708" t="s">
        <v>554</v>
      </c>
      <c r="G1708" t="s">
        <v>744</v>
      </c>
      <c r="H1708" s="1">
        <f t="shared" si="131"/>
        <v>3.1</v>
      </c>
      <c r="I1708" s="1">
        <f t="shared" si="132"/>
        <v>5.9400000000000001E-2</v>
      </c>
      <c r="J1708" s="1">
        <f t="shared" si="133"/>
        <v>71</v>
      </c>
      <c r="K1708" s="1">
        <f t="shared" si="133"/>
        <v>2.2999999999999998</v>
      </c>
      <c r="L1708" s="1" t="str">
        <f t="shared" si="134"/>
        <v>OK</v>
      </c>
      <c r="M1708" s="1" t="str">
        <f t="shared" si="135"/>
        <v>OK</v>
      </c>
    </row>
    <row r="1709" spans="1:13" x14ac:dyDescent="0.3">
      <c r="A1709">
        <v>1707</v>
      </c>
      <c r="B1709" t="s">
        <v>3924</v>
      </c>
      <c r="C1709" t="s">
        <v>165</v>
      </c>
      <c r="D1709" t="s">
        <v>260</v>
      </c>
      <c r="E1709" t="s">
        <v>3925</v>
      </c>
      <c r="F1709" t="s">
        <v>1192</v>
      </c>
      <c r="G1709" t="s">
        <v>371</v>
      </c>
      <c r="H1709" s="1">
        <f t="shared" si="131"/>
        <v>12.5</v>
      </c>
      <c r="I1709" s="1">
        <f t="shared" si="132"/>
        <v>0.37380000000000002</v>
      </c>
      <c r="J1709" s="1">
        <f t="shared" si="133"/>
        <v>20.6</v>
      </c>
      <c r="K1709" s="1">
        <f t="shared" si="133"/>
        <v>6.4</v>
      </c>
      <c r="L1709" s="1" t="str">
        <f t="shared" si="134"/>
        <v>OK</v>
      </c>
      <c r="M1709" s="1" t="str">
        <f t="shared" si="135"/>
        <v>OK</v>
      </c>
    </row>
    <row r="1710" spans="1:13" x14ac:dyDescent="0.3">
      <c r="A1710">
        <v>1708</v>
      </c>
      <c r="B1710" t="s">
        <v>3926</v>
      </c>
      <c r="C1710" t="s">
        <v>7</v>
      </c>
      <c r="D1710" t="s">
        <v>1143</v>
      </c>
      <c r="E1710" t="s">
        <v>2370</v>
      </c>
      <c r="F1710" t="s">
        <v>1917</v>
      </c>
      <c r="G1710" t="s">
        <v>3927</v>
      </c>
      <c r="H1710" s="1">
        <f t="shared" si="131"/>
        <v>23.5</v>
      </c>
      <c r="I1710" s="1">
        <f t="shared" si="132"/>
        <v>-1.6</v>
      </c>
      <c r="J1710" s="1">
        <f t="shared" si="133"/>
        <v>7.1</v>
      </c>
      <c r="K1710" s="1">
        <f t="shared" si="133"/>
        <v>7.0000000000000001E-3</v>
      </c>
      <c r="L1710" s="1" t="str">
        <f t="shared" si="134"/>
        <v>OK</v>
      </c>
      <c r="M1710" s="1" t="str">
        <f t="shared" si="135"/>
        <v>OK</v>
      </c>
    </row>
    <row r="1711" spans="1:13" x14ac:dyDescent="0.3">
      <c r="A1711">
        <v>1709</v>
      </c>
      <c r="B1711" t="s">
        <v>3928</v>
      </c>
      <c r="C1711" t="s">
        <v>133</v>
      </c>
      <c r="D1711" t="s">
        <v>749</v>
      </c>
      <c r="E1711" t="s">
        <v>1372</v>
      </c>
      <c r="F1711" t="s">
        <v>103</v>
      </c>
      <c r="G1711" t="s">
        <v>744</v>
      </c>
      <c r="H1711" s="1">
        <f t="shared" si="131"/>
        <v>5.6</v>
      </c>
      <c r="I1711" s="1">
        <f t="shared" si="132"/>
        <v>1.5</v>
      </c>
      <c r="J1711" s="1">
        <f t="shared" si="133"/>
        <v>15.4</v>
      </c>
      <c r="K1711" s="1">
        <f t="shared" si="133"/>
        <v>2.2999999999999998</v>
      </c>
      <c r="L1711" s="1" t="str">
        <f t="shared" si="134"/>
        <v>OK</v>
      </c>
      <c r="M1711" s="1" t="str">
        <f t="shared" si="135"/>
        <v>OK</v>
      </c>
    </row>
    <row r="1712" spans="1:13" x14ac:dyDescent="0.3">
      <c r="A1712">
        <v>1710</v>
      </c>
      <c r="B1712" t="s">
        <v>3929</v>
      </c>
      <c r="C1712" t="s">
        <v>24</v>
      </c>
      <c r="D1712" t="s">
        <v>1245</v>
      </c>
      <c r="E1712" t="s">
        <v>3930</v>
      </c>
      <c r="F1712" t="s">
        <v>499</v>
      </c>
      <c r="G1712" t="s">
        <v>197</v>
      </c>
      <c r="H1712" s="1">
        <f t="shared" si="131"/>
        <v>1.6</v>
      </c>
      <c r="I1712" s="1">
        <f t="shared" si="132"/>
        <v>0.68689999999999996</v>
      </c>
      <c r="J1712" s="1">
        <f t="shared" si="133"/>
        <v>3.5</v>
      </c>
      <c r="K1712" s="1">
        <f t="shared" si="133"/>
        <v>13.6</v>
      </c>
      <c r="L1712" s="1" t="str">
        <f t="shared" si="134"/>
        <v>OK</v>
      </c>
      <c r="M1712" s="1" t="str">
        <f t="shared" si="135"/>
        <v>OK</v>
      </c>
    </row>
    <row r="1713" spans="1:13" x14ac:dyDescent="0.3">
      <c r="A1713">
        <v>1711</v>
      </c>
      <c r="B1713" t="s">
        <v>3931</v>
      </c>
      <c r="C1713" t="s">
        <v>307</v>
      </c>
      <c r="D1713" t="s">
        <v>3932</v>
      </c>
      <c r="E1713" t="s">
        <v>1550</v>
      </c>
      <c r="F1713" t="s">
        <v>1219</v>
      </c>
      <c r="G1713" t="s">
        <v>426</v>
      </c>
      <c r="H1713" s="1">
        <f t="shared" si="131"/>
        <v>0.78600000000000003</v>
      </c>
      <c r="I1713" s="1">
        <f t="shared" si="132"/>
        <v>1</v>
      </c>
      <c r="J1713" s="1">
        <f t="shared" si="133"/>
        <v>17</v>
      </c>
      <c r="K1713" s="1">
        <f t="shared" si="133"/>
        <v>8.1999999999999993</v>
      </c>
      <c r="L1713" s="1" t="str">
        <f t="shared" si="134"/>
        <v>OK</v>
      </c>
      <c r="M1713" s="1" t="str">
        <f t="shared" si="135"/>
        <v>OK</v>
      </c>
    </row>
    <row r="1714" spans="1:13" x14ac:dyDescent="0.3">
      <c r="A1714">
        <v>1712</v>
      </c>
      <c r="B1714" t="s">
        <v>3933</v>
      </c>
      <c r="C1714" t="s">
        <v>439</v>
      </c>
      <c r="D1714" t="s">
        <v>986</v>
      </c>
      <c r="E1714" t="s">
        <v>3934</v>
      </c>
      <c r="F1714" t="s">
        <v>215</v>
      </c>
      <c r="G1714" t="s">
        <v>601</v>
      </c>
      <c r="H1714" s="1">
        <f t="shared" si="131"/>
        <v>19.7</v>
      </c>
      <c r="I1714" s="1">
        <f t="shared" si="132"/>
        <v>0.4163</v>
      </c>
      <c r="J1714" s="1">
        <f t="shared" si="133"/>
        <v>11.2</v>
      </c>
      <c r="K1714" s="1">
        <f t="shared" si="133"/>
        <v>5.0999999999999996</v>
      </c>
      <c r="L1714" s="1" t="str">
        <f t="shared" si="134"/>
        <v>OK</v>
      </c>
      <c r="M1714" s="1" t="str">
        <f t="shared" si="135"/>
        <v>OK</v>
      </c>
    </row>
    <row r="1715" spans="1:13" x14ac:dyDescent="0.3">
      <c r="A1715">
        <v>1713</v>
      </c>
      <c r="B1715" t="s">
        <v>3935</v>
      </c>
      <c r="C1715" t="s">
        <v>7</v>
      </c>
      <c r="D1715" t="s">
        <v>371</v>
      </c>
      <c r="E1715" t="s">
        <v>3936</v>
      </c>
      <c r="F1715" t="s">
        <v>1956</v>
      </c>
      <c r="G1715" t="s">
        <v>1200</v>
      </c>
      <c r="H1715" s="1">
        <f t="shared" si="131"/>
        <v>6.4</v>
      </c>
      <c r="I1715" s="1">
        <f t="shared" si="132"/>
        <v>0.52200000000000002</v>
      </c>
      <c r="J1715" s="1">
        <f t="shared" si="133"/>
        <v>8.6999999999999993</v>
      </c>
      <c r="K1715" s="1">
        <f t="shared" si="133"/>
        <v>16.600000000000001</v>
      </c>
      <c r="L1715" s="1" t="str">
        <f t="shared" si="134"/>
        <v>OK</v>
      </c>
      <c r="M1715" s="1" t="str">
        <f t="shared" si="135"/>
        <v>OK</v>
      </c>
    </row>
    <row r="1716" spans="1:13" x14ac:dyDescent="0.3">
      <c r="A1716">
        <v>1714</v>
      </c>
      <c r="B1716" t="s">
        <v>3937</v>
      </c>
      <c r="C1716" t="s">
        <v>60</v>
      </c>
      <c r="D1716" t="s">
        <v>3938</v>
      </c>
      <c r="E1716" t="s">
        <v>3939</v>
      </c>
      <c r="F1716" t="s">
        <v>1438</v>
      </c>
      <c r="G1716" t="s">
        <v>964</v>
      </c>
      <c r="H1716" s="1">
        <f t="shared" si="131"/>
        <v>0.81899999999999995</v>
      </c>
      <c r="I1716" s="1">
        <f t="shared" si="132"/>
        <v>0.17180000000000001</v>
      </c>
      <c r="J1716" s="1">
        <f t="shared" si="133"/>
        <v>70.5</v>
      </c>
      <c r="K1716" s="1">
        <f t="shared" si="133"/>
        <v>2.6</v>
      </c>
      <c r="L1716" s="1" t="str">
        <f t="shared" si="134"/>
        <v>OK</v>
      </c>
      <c r="M1716" s="1" t="str">
        <f t="shared" si="135"/>
        <v>OK</v>
      </c>
    </row>
    <row r="1717" spans="1:13" x14ac:dyDescent="0.3">
      <c r="A1717">
        <v>1715</v>
      </c>
      <c r="B1717" t="s">
        <v>3940</v>
      </c>
      <c r="C1717" t="s">
        <v>60</v>
      </c>
      <c r="D1717" t="s">
        <v>314</v>
      </c>
      <c r="E1717" t="s">
        <v>3941</v>
      </c>
      <c r="F1717" t="s">
        <v>1880</v>
      </c>
      <c r="G1717" t="s">
        <v>151</v>
      </c>
      <c r="H1717" s="1">
        <f t="shared" si="131"/>
        <v>11.6</v>
      </c>
      <c r="I1717" s="1">
        <f t="shared" si="132"/>
        <v>0.51449999999999996</v>
      </c>
      <c r="J1717" s="1">
        <f t="shared" si="133"/>
        <v>16.100000000000001</v>
      </c>
      <c r="K1717" s="1">
        <f t="shared" si="133"/>
        <v>7.8</v>
      </c>
      <c r="L1717" s="1" t="str">
        <f t="shared" si="134"/>
        <v>OK</v>
      </c>
      <c r="M1717" s="1" t="str">
        <f t="shared" si="135"/>
        <v>OK</v>
      </c>
    </row>
    <row r="1718" spans="1:13" x14ac:dyDescent="0.3">
      <c r="A1718">
        <v>1716</v>
      </c>
      <c r="B1718" t="s">
        <v>3942</v>
      </c>
      <c r="C1718" t="s">
        <v>24</v>
      </c>
      <c r="D1718" t="s">
        <v>976</v>
      </c>
      <c r="E1718" t="s">
        <v>3943</v>
      </c>
      <c r="F1718" t="s">
        <v>1031</v>
      </c>
      <c r="G1718" t="s">
        <v>499</v>
      </c>
      <c r="H1718" s="1">
        <f t="shared" si="131"/>
        <v>1.9</v>
      </c>
      <c r="I1718" s="1">
        <f t="shared" si="132"/>
        <v>0.54979999999999996</v>
      </c>
      <c r="J1718" s="1">
        <f t="shared" si="133"/>
        <v>36.6</v>
      </c>
      <c r="K1718" s="1">
        <f t="shared" si="133"/>
        <v>3.5</v>
      </c>
      <c r="L1718" s="1" t="str">
        <f t="shared" si="134"/>
        <v>OK</v>
      </c>
      <c r="M1718" s="1" t="str">
        <f t="shared" si="135"/>
        <v>OK</v>
      </c>
    </row>
    <row r="1719" spans="1:13" x14ac:dyDescent="0.3">
      <c r="A1719">
        <v>1717</v>
      </c>
      <c r="B1719" t="s">
        <v>3944</v>
      </c>
      <c r="C1719" t="s">
        <v>144</v>
      </c>
      <c r="D1719" t="s">
        <v>1539</v>
      </c>
      <c r="E1719" t="s">
        <v>3945</v>
      </c>
      <c r="F1719" t="s">
        <v>206</v>
      </c>
      <c r="G1719" t="s">
        <v>601</v>
      </c>
      <c r="H1719" s="1">
        <f t="shared" si="131"/>
        <v>23.2</v>
      </c>
      <c r="I1719" s="1">
        <f t="shared" si="132"/>
        <v>0.28839999999999999</v>
      </c>
      <c r="J1719" s="1">
        <f t="shared" si="133"/>
        <v>10.3</v>
      </c>
      <c r="K1719" s="1">
        <f t="shared" si="133"/>
        <v>5.0999999999999996</v>
      </c>
      <c r="L1719" s="1" t="str">
        <f t="shared" si="134"/>
        <v>OK</v>
      </c>
      <c r="M1719" s="1" t="str">
        <f t="shared" si="135"/>
        <v>OK</v>
      </c>
    </row>
    <row r="1720" spans="1:13" x14ac:dyDescent="0.3">
      <c r="A1720">
        <v>1718</v>
      </c>
      <c r="B1720" t="s">
        <v>3946</v>
      </c>
      <c r="C1720" t="s">
        <v>24</v>
      </c>
      <c r="D1720" t="s">
        <v>363</v>
      </c>
      <c r="E1720" t="s">
        <v>3947</v>
      </c>
      <c r="F1720" t="s">
        <v>83</v>
      </c>
      <c r="G1720" t="s">
        <v>941</v>
      </c>
      <c r="H1720" s="1">
        <f t="shared" si="131"/>
        <v>10.7</v>
      </c>
      <c r="I1720" s="1">
        <f t="shared" si="132"/>
        <v>0.40920000000000001</v>
      </c>
      <c r="J1720" s="1">
        <f t="shared" si="133"/>
        <v>22.2</v>
      </c>
      <c r="K1720" s="1">
        <f t="shared" si="133"/>
        <v>3.1</v>
      </c>
      <c r="L1720" s="1" t="str">
        <f t="shared" si="134"/>
        <v>OK</v>
      </c>
      <c r="M1720" s="1" t="str">
        <f t="shared" si="135"/>
        <v>OK</v>
      </c>
    </row>
    <row r="1721" spans="1:13" x14ac:dyDescent="0.3">
      <c r="A1721">
        <v>1719</v>
      </c>
      <c r="B1721" t="s">
        <v>3948</v>
      </c>
      <c r="C1721" t="s">
        <v>238</v>
      </c>
      <c r="D1721" t="s">
        <v>1128</v>
      </c>
      <c r="E1721" t="s">
        <v>3949</v>
      </c>
      <c r="F1721" t="s">
        <v>273</v>
      </c>
      <c r="G1721" t="s">
        <v>487</v>
      </c>
      <c r="H1721" s="1">
        <f t="shared" si="131"/>
        <v>2</v>
      </c>
      <c r="I1721" s="1">
        <f t="shared" si="132"/>
        <v>0.31630000000000003</v>
      </c>
      <c r="J1721" s="1">
        <f t="shared" si="133"/>
        <v>69.5</v>
      </c>
      <c r="K1721" s="1">
        <f t="shared" si="133"/>
        <v>4.4000000000000004</v>
      </c>
      <c r="L1721" s="1" t="str">
        <f t="shared" si="134"/>
        <v>OK</v>
      </c>
      <c r="M1721" s="1" t="str">
        <f t="shared" si="135"/>
        <v>OK</v>
      </c>
    </row>
    <row r="1722" spans="1:13" x14ac:dyDescent="0.3">
      <c r="A1722">
        <v>1720</v>
      </c>
      <c r="B1722" t="s">
        <v>3950</v>
      </c>
      <c r="C1722" t="s">
        <v>945</v>
      </c>
      <c r="D1722" t="s">
        <v>220</v>
      </c>
      <c r="E1722" t="s">
        <v>3951</v>
      </c>
      <c r="F1722" t="s">
        <v>1267</v>
      </c>
      <c r="G1722" t="s">
        <v>1836</v>
      </c>
      <c r="H1722" s="1">
        <f t="shared" si="131"/>
        <v>8.5</v>
      </c>
      <c r="I1722" s="1">
        <f t="shared" si="132"/>
        <v>2.8000000000000001E-2</v>
      </c>
      <c r="J1722" s="1">
        <f t="shared" si="133"/>
        <v>20.5</v>
      </c>
      <c r="K1722" s="1">
        <f t="shared" si="133"/>
        <v>9.9</v>
      </c>
      <c r="L1722" s="1" t="str">
        <f t="shared" si="134"/>
        <v>OK</v>
      </c>
      <c r="M1722" s="1" t="str">
        <f t="shared" si="135"/>
        <v>OK</v>
      </c>
    </row>
    <row r="1723" spans="1:13" x14ac:dyDescent="0.3">
      <c r="A1723">
        <v>1721</v>
      </c>
      <c r="B1723" t="s">
        <v>3952</v>
      </c>
      <c r="C1723" t="s">
        <v>60</v>
      </c>
      <c r="D1723" t="s">
        <v>3953</v>
      </c>
      <c r="E1723" t="s">
        <v>3545</v>
      </c>
      <c r="F1723" t="s">
        <v>3954</v>
      </c>
      <c r="G1723" t="s">
        <v>744</v>
      </c>
      <c r="H1723" s="1">
        <f t="shared" si="131"/>
        <v>0.90500000000000003</v>
      </c>
      <c r="I1723" s="1">
        <f t="shared" si="132"/>
        <v>0.20610000000000001</v>
      </c>
      <c r="J1723" s="1">
        <f t="shared" si="133"/>
        <v>69.400000000000006</v>
      </c>
      <c r="K1723" s="1">
        <f t="shared" si="133"/>
        <v>2.2999999999999998</v>
      </c>
      <c r="L1723" s="1" t="str">
        <f t="shared" si="134"/>
        <v>OK</v>
      </c>
      <c r="M1723" s="1" t="str">
        <f t="shared" si="135"/>
        <v>OK</v>
      </c>
    </row>
    <row r="1724" spans="1:13" x14ac:dyDescent="0.3">
      <c r="A1724">
        <v>1722</v>
      </c>
      <c r="B1724" t="s">
        <v>3955</v>
      </c>
      <c r="C1724" t="s">
        <v>60</v>
      </c>
      <c r="D1724" t="s">
        <v>324</v>
      </c>
      <c r="E1724" t="s">
        <v>3956</v>
      </c>
      <c r="F1724" t="s">
        <v>1415</v>
      </c>
      <c r="G1724" t="s">
        <v>1490</v>
      </c>
      <c r="H1724" s="1">
        <f t="shared" si="131"/>
        <v>6.7</v>
      </c>
      <c r="I1724" s="1">
        <f t="shared" si="132"/>
        <v>0.72460000000000002</v>
      </c>
      <c r="J1724" s="1">
        <f t="shared" si="133"/>
        <v>13.9</v>
      </c>
      <c r="K1724" s="1">
        <f t="shared" si="133"/>
        <v>10.5</v>
      </c>
      <c r="L1724" s="1" t="str">
        <f t="shared" si="134"/>
        <v>OK</v>
      </c>
      <c r="M1724" s="1" t="str">
        <f t="shared" si="135"/>
        <v>OK</v>
      </c>
    </row>
    <row r="1725" spans="1:13" x14ac:dyDescent="0.3">
      <c r="A1725">
        <v>1723</v>
      </c>
      <c r="B1725" t="s">
        <v>3957</v>
      </c>
      <c r="C1725" t="s">
        <v>7</v>
      </c>
      <c r="D1725" t="s">
        <v>758</v>
      </c>
      <c r="E1725" t="s">
        <v>3958</v>
      </c>
      <c r="F1725" t="s">
        <v>680</v>
      </c>
      <c r="G1725" t="s">
        <v>1308</v>
      </c>
      <c r="H1725" s="1">
        <f t="shared" si="131"/>
        <v>3.2</v>
      </c>
      <c r="I1725" s="1">
        <f t="shared" si="132"/>
        <v>0.57769999999999999</v>
      </c>
      <c r="J1725" s="1">
        <f t="shared" si="133"/>
        <v>5.9</v>
      </c>
      <c r="K1725" s="1">
        <f t="shared" si="133"/>
        <v>16.8</v>
      </c>
      <c r="L1725" s="1" t="str">
        <f t="shared" si="134"/>
        <v>OK</v>
      </c>
      <c r="M1725" s="1" t="str">
        <f t="shared" si="135"/>
        <v>OK</v>
      </c>
    </row>
    <row r="1726" spans="1:13" x14ac:dyDescent="0.3">
      <c r="A1726">
        <v>1724</v>
      </c>
      <c r="B1726" t="s">
        <v>3959</v>
      </c>
      <c r="C1726" t="s">
        <v>1033</v>
      </c>
      <c r="D1726" t="s">
        <v>1294</v>
      </c>
      <c r="E1726" t="s">
        <v>3960</v>
      </c>
      <c r="F1726" t="s">
        <v>1054</v>
      </c>
      <c r="G1726" t="s">
        <v>596</v>
      </c>
      <c r="H1726" s="1">
        <f t="shared" si="131"/>
        <v>15.3</v>
      </c>
      <c r="I1726" s="1">
        <f t="shared" si="132"/>
        <v>-0.32469999999999999</v>
      </c>
      <c r="J1726" s="1">
        <f t="shared" si="133"/>
        <v>17.2</v>
      </c>
      <c r="K1726" s="1">
        <f t="shared" si="133"/>
        <v>3.9</v>
      </c>
      <c r="L1726" s="1" t="str">
        <f t="shared" si="134"/>
        <v>OK</v>
      </c>
      <c r="M1726" s="1" t="str">
        <f t="shared" si="135"/>
        <v>OK</v>
      </c>
    </row>
    <row r="1727" spans="1:13" x14ac:dyDescent="0.3">
      <c r="A1727">
        <v>1725</v>
      </c>
      <c r="B1727" t="s">
        <v>3961</v>
      </c>
      <c r="C1727" t="s">
        <v>81</v>
      </c>
      <c r="D1727" t="s">
        <v>1572</v>
      </c>
      <c r="E1727" t="s">
        <v>3962</v>
      </c>
      <c r="F1727" t="s">
        <v>491</v>
      </c>
      <c r="G1727" t="s">
        <v>407</v>
      </c>
      <c r="H1727" s="1">
        <f t="shared" si="131"/>
        <v>16.2</v>
      </c>
      <c r="I1727" s="1">
        <f t="shared" si="132"/>
        <v>0.43019999999999997</v>
      </c>
      <c r="J1727" s="1">
        <f t="shared" si="133"/>
        <v>15.2</v>
      </c>
      <c r="K1727" s="1">
        <f t="shared" si="133"/>
        <v>6.2</v>
      </c>
      <c r="L1727" s="1" t="str">
        <f t="shared" si="134"/>
        <v>OK</v>
      </c>
      <c r="M1727" s="1" t="str">
        <f t="shared" si="135"/>
        <v>OK</v>
      </c>
    </row>
    <row r="1728" spans="1:13" x14ac:dyDescent="0.3">
      <c r="A1728">
        <v>1726</v>
      </c>
      <c r="B1728" t="s">
        <v>3963</v>
      </c>
      <c r="C1728" t="s">
        <v>277</v>
      </c>
      <c r="D1728" t="s">
        <v>1066</v>
      </c>
      <c r="E1728" t="s">
        <v>2567</v>
      </c>
      <c r="F1728" t="s">
        <v>161</v>
      </c>
      <c r="G1728" t="s">
        <v>839</v>
      </c>
      <c r="H1728" s="1">
        <f t="shared" si="131"/>
        <v>14</v>
      </c>
      <c r="I1728" s="1">
        <f t="shared" si="132"/>
        <v>-1.2</v>
      </c>
      <c r="J1728" s="1">
        <f t="shared" si="133"/>
        <v>18.7</v>
      </c>
      <c r="K1728" s="1">
        <f t="shared" si="133"/>
        <v>3</v>
      </c>
      <c r="L1728" s="1" t="str">
        <f t="shared" si="134"/>
        <v>OK</v>
      </c>
      <c r="M1728" s="1" t="str">
        <f t="shared" si="135"/>
        <v>OK</v>
      </c>
    </row>
    <row r="1729" spans="1:13" x14ac:dyDescent="0.3">
      <c r="A1729">
        <v>1727</v>
      </c>
      <c r="B1729" t="s">
        <v>3964</v>
      </c>
      <c r="C1729" t="s">
        <v>112</v>
      </c>
      <c r="D1729" t="s">
        <v>2078</v>
      </c>
      <c r="E1729" t="s">
        <v>3965</v>
      </c>
      <c r="F1729" t="s">
        <v>1759</v>
      </c>
      <c r="G1729" t="s">
        <v>1182</v>
      </c>
      <c r="H1729" s="1">
        <f t="shared" si="131"/>
        <v>11</v>
      </c>
      <c r="I1729" s="1">
        <f t="shared" si="132"/>
        <v>0.1396</v>
      </c>
      <c r="J1729" s="1">
        <f t="shared" si="133"/>
        <v>22.9</v>
      </c>
      <c r="K1729" s="1">
        <f t="shared" si="133"/>
        <v>1.4</v>
      </c>
      <c r="L1729" s="1" t="str">
        <f t="shared" si="134"/>
        <v>OK</v>
      </c>
      <c r="M1729" s="1" t="str">
        <f t="shared" si="135"/>
        <v>OK</v>
      </c>
    </row>
    <row r="1730" spans="1:13" x14ac:dyDescent="0.3">
      <c r="A1730">
        <v>1728</v>
      </c>
      <c r="B1730" t="s">
        <v>3966</v>
      </c>
      <c r="C1730" t="s">
        <v>7</v>
      </c>
      <c r="D1730" t="s">
        <v>1372</v>
      </c>
      <c r="E1730" t="s">
        <v>3967</v>
      </c>
      <c r="F1730" t="s">
        <v>156</v>
      </c>
      <c r="G1730" t="s">
        <v>260</v>
      </c>
      <c r="H1730" s="1">
        <f t="shared" si="131"/>
        <v>1.5</v>
      </c>
      <c r="I1730" s="1">
        <f t="shared" si="132"/>
        <v>0.72499999999999998</v>
      </c>
      <c r="J1730" s="1">
        <f t="shared" si="133"/>
        <v>11.8</v>
      </c>
      <c r="K1730" s="1">
        <f t="shared" si="133"/>
        <v>12.5</v>
      </c>
      <c r="L1730" s="1" t="str">
        <f t="shared" si="134"/>
        <v>OK</v>
      </c>
      <c r="M1730" s="1" t="str">
        <f t="shared" si="135"/>
        <v>OK</v>
      </c>
    </row>
    <row r="1731" spans="1:13" x14ac:dyDescent="0.3">
      <c r="A1731">
        <v>1729</v>
      </c>
      <c r="B1731" t="s">
        <v>3968</v>
      </c>
      <c r="C1731" t="s">
        <v>81</v>
      </c>
      <c r="D1731" t="s">
        <v>460</v>
      </c>
      <c r="E1731" t="s">
        <v>3969</v>
      </c>
      <c r="F1731" t="s">
        <v>684</v>
      </c>
      <c r="G1731" t="s">
        <v>976</v>
      </c>
      <c r="H1731" s="1">
        <f t="shared" ref="H1731:H1794" si="136">SUBSTITUTE(SUBSTITUTE(SUBSTITUTE(D1731, "$", ""), "B", ""), "M", "") / IF(RIGHT(D1731,1)="M", 1000, 1)</f>
        <v>5.8</v>
      </c>
      <c r="I1731" s="1">
        <f t="shared" ref="I1731:I1794" si="137">SUBSTITUTE(SUBSTITUTE(SUBSTITUTE(E1731, "$", ""), "B", ""), "M", "") / IF(RIGHT(E1731,1)="M", 1000, 1)</f>
        <v>5.2200000000000003E-2</v>
      </c>
      <c r="J1731" s="1">
        <f t="shared" ref="J1731:K1794" si="138">SUBSTITUTE(SUBSTITUTE(SUBSTITUTE(F1731, "$", ""), "B", ""), "M", "") / IF(RIGHT(F1731,1)="M", 1000, 1)</f>
        <v>68</v>
      </c>
      <c r="K1731" s="1">
        <f t="shared" si="138"/>
        <v>1.9</v>
      </c>
      <c r="L1731" s="1" t="str">
        <f t="shared" ref="L1731:L1794" si="139">IF(OR(ISBLANK(H1731), ISBLANK(I1731), ISBLANK(J1731), ISBLANK(K1731)), "Missing Data", "OK")</f>
        <v>OK</v>
      </c>
      <c r="M1731" s="1" t="str">
        <f t="shared" ref="M1731:M1794" si="140">IF(OR(ISERROR(H1731), ISERROR(I1731), ISERROR(J1731), ISERROR(K1731)), "Error Found", "OK")</f>
        <v>OK</v>
      </c>
    </row>
    <row r="1732" spans="1:13" x14ac:dyDescent="0.3">
      <c r="A1732">
        <v>1730</v>
      </c>
      <c r="B1732" t="s">
        <v>3970</v>
      </c>
      <c r="C1732" t="s">
        <v>351</v>
      </c>
      <c r="D1732" t="s">
        <v>839</v>
      </c>
      <c r="E1732" t="s">
        <v>3971</v>
      </c>
      <c r="F1732" t="s">
        <v>1330</v>
      </c>
      <c r="G1732" t="s">
        <v>525</v>
      </c>
      <c r="H1732" s="1">
        <f t="shared" si="136"/>
        <v>3</v>
      </c>
      <c r="I1732" s="1">
        <f t="shared" si="137"/>
        <v>0.35199999999999998</v>
      </c>
      <c r="J1732" s="1">
        <f t="shared" si="138"/>
        <v>67.900000000000006</v>
      </c>
      <c r="K1732" s="1">
        <f t="shared" si="138"/>
        <v>4.0999999999999996</v>
      </c>
      <c r="L1732" s="1" t="str">
        <f t="shared" si="139"/>
        <v>OK</v>
      </c>
      <c r="M1732" s="1" t="str">
        <f t="shared" si="140"/>
        <v>OK</v>
      </c>
    </row>
    <row r="1733" spans="1:13" x14ac:dyDescent="0.3">
      <c r="A1733">
        <v>1731</v>
      </c>
      <c r="B1733" t="s">
        <v>3972</v>
      </c>
      <c r="C1733" t="s">
        <v>112</v>
      </c>
      <c r="D1733" t="s">
        <v>1917</v>
      </c>
      <c r="E1733" t="s">
        <v>3973</v>
      </c>
      <c r="F1733" t="s">
        <v>2533</v>
      </c>
      <c r="G1733" t="s">
        <v>3974</v>
      </c>
      <c r="H1733" s="1">
        <f t="shared" si="136"/>
        <v>7.1</v>
      </c>
      <c r="I1733" s="1">
        <f t="shared" si="137"/>
        <v>0.1527</v>
      </c>
      <c r="J1733" s="1">
        <f t="shared" si="138"/>
        <v>39.9</v>
      </c>
      <c r="K1733" s="1">
        <f t="shared" si="138"/>
        <v>0.62</v>
      </c>
      <c r="L1733" s="1" t="str">
        <f t="shared" si="139"/>
        <v>OK</v>
      </c>
      <c r="M1733" s="1" t="str">
        <f t="shared" si="140"/>
        <v>OK</v>
      </c>
    </row>
    <row r="1734" spans="1:13" x14ac:dyDescent="0.3">
      <c r="A1734">
        <v>1732</v>
      </c>
      <c r="B1734" t="s">
        <v>3975</v>
      </c>
      <c r="C1734" t="s">
        <v>7</v>
      </c>
      <c r="D1734" t="s">
        <v>843</v>
      </c>
      <c r="E1734" t="s">
        <v>3976</v>
      </c>
      <c r="F1734" t="s">
        <v>1040</v>
      </c>
      <c r="G1734" t="s">
        <v>407</v>
      </c>
      <c r="H1734" s="1">
        <f t="shared" si="136"/>
        <v>3.3</v>
      </c>
      <c r="I1734" s="1">
        <f t="shared" si="137"/>
        <v>0.44839999999999997</v>
      </c>
      <c r="J1734" s="1">
        <f t="shared" si="138"/>
        <v>50.2</v>
      </c>
      <c r="K1734" s="1">
        <f t="shared" si="138"/>
        <v>6.2</v>
      </c>
      <c r="L1734" s="1" t="str">
        <f t="shared" si="139"/>
        <v>OK</v>
      </c>
      <c r="M1734" s="1" t="str">
        <f t="shared" si="140"/>
        <v>OK</v>
      </c>
    </row>
    <row r="1735" spans="1:13" x14ac:dyDescent="0.3">
      <c r="A1735">
        <v>1733</v>
      </c>
      <c r="B1735" t="s">
        <v>3977</v>
      </c>
      <c r="C1735" t="s">
        <v>81</v>
      </c>
      <c r="D1735" t="s">
        <v>103</v>
      </c>
      <c r="E1735" t="s">
        <v>3978</v>
      </c>
      <c r="F1735" t="s">
        <v>363</v>
      </c>
      <c r="G1735" t="s">
        <v>1009</v>
      </c>
      <c r="H1735" s="1">
        <f t="shared" si="136"/>
        <v>15.4</v>
      </c>
      <c r="I1735" s="1">
        <f t="shared" si="137"/>
        <v>0.49669999999999997</v>
      </c>
      <c r="J1735" s="1">
        <f t="shared" si="138"/>
        <v>10.7</v>
      </c>
      <c r="K1735" s="1">
        <f t="shared" si="138"/>
        <v>7.2</v>
      </c>
      <c r="L1735" s="1" t="str">
        <f t="shared" si="139"/>
        <v>OK</v>
      </c>
      <c r="M1735" s="1" t="str">
        <f t="shared" si="140"/>
        <v>OK</v>
      </c>
    </row>
    <row r="1736" spans="1:13" x14ac:dyDescent="0.3">
      <c r="A1736">
        <v>1734</v>
      </c>
      <c r="B1736" t="s">
        <v>3979</v>
      </c>
      <c r="C1736" t="s">
        <v>7</v>
      </c>
      <c r="D1736" t="s">
        <v>1700</v>
      </c>
      <c r="E1736" t="s">
        <v>3980</v>
      </c>
      <c r="F1736" t="s">
        <v>1826</v>
      </c>
      <c r="G1736" t="s">
        <v>2158</v>
      </c>
      <c r="H1736" s="1">
        <f t="shared" si="136"/>
        <v>12.2</v>
      </c>
      <c r="I1736" s="1">
        <f t="shared" si="137"/>
        <v>0.504</v>
      </c>
      <c r="J1736" s="1">
        <f t="shared" si="138"/>
        <v>16</v>
      </c>
      <c r="K1736" s="1">
        <f t="shared" si="138"/>
        <v>6.9</v>
      </c>
      <c r="L1736" s="1" t="str">
        <f t="shared" si="139"/>
        <v>OK</v>
      </c>
      <c r="M1736" s="1" t="str">
        <f t="shared" si="140"/>
        <v>OK</v>
      </c>
    </row>
    <row r="1737" spans="1:13" x14ac:dyDescent="0.3">
      <c r="A1737">
        <v>1735</v>
      </c>
      <c r="B1737" t="s">
        <v>3981</v>
      </c>
      <c r="C1737" t="s">
        <v>238</v>
      </c>
      <c r="D1737" t="s">
        <v>1061</v>
      </c>
      <c r="E1737" t="s">
        <v>3982</v>
      </c>
      <c r="F1737" t="s">
        <v>388</v>
      </c>
      <c r="G1737" t="s">
        <v>606</v>
      </c>
      <c r="H1737" s="1">
        <f t="shared" si="136"/>
        <v>22.6</v>
      </c>
      <c r="I1737" s="1">
        <f t="shared" si="137"/>
        <v>0.29830000000000001</v>
      </c>
      <c r="J1737" s="1">
        <f t="shared" si="138"/>
        <v>10.6</v>
      </c>
      <c r="K1737" s="1">
        <f t="shared" si="138"/>
        <v>4.5999999999999996</v>
      </c>
      <c r="L1737" s="1" t="str">
        <f t="shared" si="139"/>
        <v>OK</v>
      </c>
      <c r="M1737" s="1" t="str">
        <f t="shared" si="140"/>
        <v>OK</v>
      </c>
    </row>
    <row r="1738" spans="1:13" x14ac:dyDescent="0.3">
      <c r="A1738">
        <v>1736</v>
      </c>
      <c r="B1738" t="s">
        <v>3983</v>
      </c>
      <c r="C1738" t="s">
        <v>24</v>
      </c>
      <c r="D1738" t="s">
        <v>255</v>
      </c>
      <c r="E1738" t="s">
        <v>3984</v>
      </c>
      <c r="F1738" t="s">
        <v>1297</v>
      </c>
      <c r="G1738" t="s">
        <v>388</v>
      </c>
      <c r="H1738" s="1">
        <f t="shared" si="136"/>
        <v>8.4</v>
      </c>
      <c r="I1738" s="1">
        <f t="shared" si="137"/>
        <v>0.25309999999999999</v>
      </c>
      <c r="J1738" s="1">
        <f t="shared" si="138"/>
        <v>19</v>
      </c>
      <c r="K1738" s="1">
        <f t="shared" si="138"/>
        <v>10.6</v>
      </c>
      <c r="L1738" s="1" t="str">
        <f t="shared" si="139"/>
        <v>OK</v>
      </c>
      <c r="M1738" s="1" t="str">
        <f t="shared" si="140"/>
        <v>OK</v>
      </c>
    </row>
    <row r="1739" spans="1:13" x14ac:dyDescent="0.3">
      <c r="A1739">
        <v>1737</v>
      </c>
      <c r="B1739" t="s">
        <v>3985</v>
      </c>
      <c r="C1739" t="s">
        <v>160</v>
      </c>
      <c r="D1739" t="s">
        <v>1372</v>
      </c>
      <c r="E1739" t="s">
        <v>3986</v>
      </c>
      <c r="F1739" t="s">
        <v>2196</v>
      </c>
      <c r="G1739" t="s">
        <v>583</v>
      </c>
      <c r="H1739" s="1">
        <f t="shared" si="136"/>
        <v>1.5</v>
      </c>
      <c r="I1739" s="1">
        <f t="shared" si="137"/>
        <v>0.79610000000000003</v>
      </c>
      <c r="J1739" s="1">
        <f t="shared" si="138"/>
        <v>22.1</v>
      </c>
      <c r="K1739" s="1">
        <f t="shared" si="138"/>
        <v>6.3</v>
      </c>
      <c r="L1739" s="1" t="str">
        <f t="shared" si="139"/>
        <v>OK</v>
      </c>
      <c r="M1739" s="1" t="str">
        <f t="shared" si="140"/>
        <v>OK</v>
      </c>
    </row>
    <row r="1740" spans="1:13" x14ac:dyDescent="0.3">
      <c r="A1740">
        <v>1738</v>
      </c>
      <c r="B1740" t="s">
        <v>3987</v>
      </c>
      <c r="C1740" t="s">
        <v>1231</v>
      </c>
      <c r="D1740" t="s">
        <v>789</v>
      </c>
      <c r="E1740" t="s">
        <v>1245</v>
      </c>
      <c r="F1740" t="s">
        <v>1490</v>
      </c>
      <c r="G1740" t="s">
        <v>749</v>
      </c>
      <c r="H1740" s="1">
        <f t="shared" si="136"/>
        <v>6.1</v>
      </c>
      <c r="I1740" s="1">
        <f t="shared" si="137"/>
        <v>1.6</v>
      </c>
      <c r="J1740" s="1">
        <f t="shared" si="138"/>
        <v>10.5</v>
      </c>
      <c r="K1740" s="1">
        <f t="shared" si="138"/>
        <v>5.6</v>
      </c>
      <c r="L1740" s="1" t="str">
        <f t="shared" si="139"/>
        <v>OK</v>
      </c>
      <c r="M1740" s="1" t="str">
        <f t="shared" si="140"/>
        <v>OK</v>
      </c>
    </row>
    <row r="1741" spans="1:13" x14ac:dyDescent="0.3">
      <c r="A1741">
        <v>1739</v>
      </c>
      <c r="B1741" t="s">
        <v>3988</v>
      </c>
      <c r="C1741" t="s">
        <v>60</v>
      </c>
      <c r="D1741" t="s">
        <v>814</v>
      </c>
      <c r="E1741" t="s">
        <v>3989</v>
      </c>
      <c r="F1741" t="s">
        <v>487</v>
      </c>
      <c r="G1741" t="s">
        <v>1317</v>
      </c>
      <c r="H1741" s="1">
        <f t="shared" si="136"/>
        <v>3.4</v>
      </c>
      <c r="I1741" s="1">
        <f t="shared" si="137"/>
        <v>0.43080000000000002</v>
      </c>
      <c r="J1741" s="1">
        <f t="shared" si="138"/>
        <v>4.4000000000000004</v>
      </c>
      <c r="K1741" s="1">
        <f t="shared" si="138"/>
        <v>26.3</v>
      </c>
      <c r="L1741" s="1" t="str">
        <f t="shared" si="139"/>
        <v>OK</v>
      </c>
      <c r="M1741" s="1" t="str">
        <f t="shared" si="140"/>
        <v>OK</v>
      </c>
    </row>
    <row r="1742" spans="1:13" x14ac:dyDescent="0.3">
      <c r="A1742">
        <v>1740</v>
      </c>
      <c r="B1742" t="s">
        <v>3990</v>
      </c>
      <c r="C1742" t="s">
        <v>932</v>
      </c>
      <c r="D1742" t="s">
        <v>371</v>
      </c>
      <c r="E1742" t="s">
        <v>3991</v>
      </c>
      <c r="F1742" t="s">
        <v>1771</v>
      </c>
      <c r="G1742" t="s">
        <v>1956</v>
      </c>
      <c r="H1742" s="1">
        <f t="shared" si="136"/>
        <v>6.4</v>
      </c>
      <c r="I1742" s="1">
        <f t="shared" si="137"/>
        <v>0.81540000000000001</v>
      </c>
      <c r="J1742" s="1">
        <f t="shared" si="138"/>
        <v>15.6</v>
      </c>
      <c r="K1742" s="1">
        <f t="shared" si="138"/>
        <v>8.6999999999999993</v>
      </c>
      <c r="L1742" s="1" t="str">
        <f t="shared" si="139"/>
        <v>OK</v>
      </c>
      <c r="M1742" s="1" t="str">
        <f t="shared" si="140"/>
        <v>OK</v>
      </c>
    </row>
    <row r="1743" spans="1:13" x14ac:dyDescent="0.3">
      <c r="A1743">
        <v>1741</v>
      </c>
      <c r="B1743" t="s">
        <v>3992</v>
      </c>
      <c r="C1743" t="s">
        <v>900</v>
      </c>
      <c r="D1743" t="s">
        <v>520</v>
      </c>
      <c r="E1743" t="s">
        <v>3993</v>
      </c>
      <c r="F1743" t="s">
        <v>499</v>
      </c>
      <c r="G1743" t="s">
        <v>396</v>
      </c>
      <c r="H1743" s="1">
        <f t="shared" si="136"/>
        <v>4.2</v>
      </c>
      <c r="I1743" s="1">
        <f t="shared" si="137"/>
        <v>0.70050000000000001</v>
      </c>
      <c r="J1743" s="1">
        <f t="shared" si="138"/>
        <v>3.5</v>
      </c>
      <c r="K1743" s="1">
        <f t="shared" si="138"/>
        <v>12.8</v>
      </c>
      <c r="L1743" s="1" t="str">
        <f t="shared" si="139"/>
        <v>OK</v>
      </c>
      <c r="M1743" s="1" t="str">
        <f t="shared" si="140"/>
        <v>OK</v>
      </c>
    </row>
    <row r="1744" spans="1:13" x14ac:dyDescent="0.3">
      <c r="A1744">
        <v>1742</v>
      </c>
      <c r="B1744" t="s">
        <v>3994</v>
      </c>
      <c r="C1744" t="s">
        <v>351</v>
      </c>
      <c r="D1744" t="s">
        <v>941</v>
      </c>
      <c r="E1744" t="s">
        <v>3995</v>
      </c>
      <c r="F1744" t="s">
        <v>989</v>
      </c>
      <c r="G1744" t="s">
        <v>964</v>
      </c>
      <c r="H1744" s="1">
        <f t="shared" si="136"/>
        <v>3.1</v>
      </c>
      <c r="I1744" s="1">
        <f t="shared" si="137"/>
        <v>0.1784</v>
      </c>
      <c r="J1744" s="1">
        <f t="shared" si="138"/>
        <v>65.900000000000006</v>
      </c>
      <c r="K1744" s="1">
        <f t="shared" si="138"/>
        <v>2.6</v>
      </c>
      <c r="L1744" s="1" t="str">
        <f t="shared" si="139"/>
        <v>OK</v>
      </c>
      <c r="M1744" s="1" t="str">
        <f t="shared" si="140"/>
        <v>OK</v>
      </c>
    </row>
    <row r="1745" spans="1:13" x14ac:dyDescent="0.3">
      <c r="A1745">
        <v>1743</v>
      </c>
      <c r="B1745" t="s">
        <v>3996</v>
      </c>
      <c r="C1745" t="s">
        <v>24</v>
      </c>
      <c r="D1745" t="s">
        <v>1850</v>
      </c>
      <c r="E1745" t="s">
        <v>3452</v>
      </c>
      <c r="F1745" t="s">
        <v>1459</v>
      </c>
      <c r="G1745" t="s">
        <v>1343</v>
      </c>
      <c r="H1745" s="1">
        <f t="shared" si="136"/>
        <v>8.3000000000000007</v>
      </c>
      <c r="I1745" s="1">
        <f t="shared" si="137"/>
        <v>-1.3</v>
      </c>
      <c r="J1745" s="1">
        <f t="shared" si="138"/>
        <v>29.9</v>
      </c>
      <c r="K1745" s="1">
        <f t="shared" si="138"/>
        <v>1.2</v>
      </c>
      <c r="L1745" s="1" t="str">
        <f t="shared" si="139"/>
        <v>OK</v>
      </c>
      <c r="M1745" s="1" t="str">
        <f t="shared" si="140"/>
        <v>OK</v>
      </c>
    </row>
    <row r="1746" spans="1:13" x14ac:dyDescent="0.3">
      <c r="A1746">
        <v>1744</v>
      </c>
      <c r="B1746" t="s">
        <v>3997</v>
      </c>
      <c r="C1746" t="s">
        <v>7</v>
      </c>
      <c r="D1746" t="s">
        <v>1070</v>
      </c>
      <c r="E1746" t="s">
        <v>3998</v>
      </c>
      <c r="F1746" t="s">
        <v>736</v>
      </c>
      <c r="G1746" t="s">
        <v>672</v>
      </c>
      <c r="H1746" s="1">
        <f t="shared" si="136"/>
        <v>2.5</v>
      </c>
      <c r="I1746" s="1">
        <f t="shared" si="137"/>
        <v>0.59379999999999999</v>
      </c>
      <c r="J1746" s="1">
        <f t="shared" si="138"/>
        <v>30.9</v>
      </c>
      <c r="K1746" s="1">
        <f t="shared" si="138"/>
        <v>5.5</v>
      </c>
      <c r="L1746" s="1" t="str">
        <f t="shared" si="139"/>
        <v>OK</v>
      </c>
      <c r="M1746" s="1" t="str">
        <f t="shared" si="140"/>
        <v>OK</v>
      </c>
    </row>
    <row r="1747" spans="1:13" x14ac:dyDescent="0.3">
      <c r="A1747">
        <v>1745</v>
      </c>
      <c r="B1747" t="s">
        <v>3999</v>
      </c>
      <c r="C1747" t="s">
        <v>945</v>
      </c>
      <c r="D1747" t="s">
        <v>724</v>
      </c>
      <c r="E1747" t="s">
        <v>4000</v>
      </c>
      <c r="F1747" t="s">
        <v>680</v>
      </c>
      <c r="G1747" t="s">
        <v>1178</v>
      </c>
      <c r="H1747" s="1">
        <f t="shared" si="136"/>
        <v>2.4</v>
      </c>
      <c r="I1747" s="1">
        <f t="shared" si="137"/>
        <v>0.55159999999999998</v>
      </c>
      <c r="J1747" s="1">
        <f t="shared" si="138"/>
        <v>5.9</v>
      </c>
      <c r="K1747" s="1">
        <f t="shared" si="138"/>
        <v>17.600000000000001</v>
      </c>
      <c r="L1747" s="1" t="str">
        <f t="shared" si="139"/>
        <v>OK</v>
      </c>
      <c r="M1747" s="1" t="str">
        <f t="shared" si="140"/>
        <v>OK</v>
      </c>
    </row>
    <row r="1748" spans="1:13" x14ac:dyDescent="0.3">
      <c r="A1748">
        <v>1746</v>
      </c>
      <c r="B1748" t="s">
        <v>4001</v>
      </c>
      <c r="C1748" t="s">
        <v>24</v>
      </c>
      <c r="D1748" t="s">
        <v>460</v>
      </c>
      <c r="E1748" t="s">
        <v>4002</v>
      </c>
      <c r="F1748" t="s">
        <v>499</v>
      </c>
      <c r="G1748" t="s">
        <v>1464</v>
      </c>
      <c r="H1748" s="1">
        <f t="shared" si="136"/>
        <v>5.8</v>
      </c>
      <c r="I1748" s="1">
        <f t="shared" si="137"/>
        <v>0.63539999999999996</v>
      </c>
      <c r="J1748" s="1">
        <f t="shared" si="138"/>
        <v>3.5</v>
      </c>
      <c r="K1748" s="1">
        <f t="shared" si="138"/>
        <v>14.2</v>
      </c>
      <c r="L1748" s="1" t="str">
        <f t="shared" si="139"/>
        <v>OK</v>
      </c>
      <c r="M1748" s="1" t="str">
        <f t="shared" si="140"/>
        <v>OK</v>
      </c>
    </row>
    <row r="1749" spans="1:13" x14ac:dyDescent="0.3">
      <c r="A1749">
        <v>1747</v>
      </c>
      <c r="B1749" t="s">
        <v>4003</v>
      </c>
      <c r="C1749" t="s">
        <v>7</v>
      </c>
      <c r="D1749" t="s">
        <v>1836</v>
      </c>
      <c r="E1749" t="s">
        <v>4004</v>
      </c>
      <c r="F1749" t="s">
        <v>140</v>
      </c>
      <c r="G1749" t="s">
        <v>264</v>
      </c>
      <c r="H1749" s="1">
        <f t="shared" si="136"/>
        <v>9.9</v>
      </c>
      <c r="I1749" s="1">
        <f t="shared" si="137"/>
        <v>0.68889999999999996</v>
      </c>
      <c r="J1749" s="1">
        <f t="shared" si="138"/>
        <v>9.5</v>
      </c>
      <c r="K1749" s="1">
        <f t="shared" si="138"/>
        <v>7.6</v>
      </c>
      <c r="L1749" s="1" t="str">
        <f t="shared" si="139"/>
        <v>OK</v>
      </c>
      <c r="M1749" s="1" t="str">
        <f t="shared" si="140"/>
        <v>OK</v>
      </c>
    </row>
    <row r="1750" spans="1:13" x14ac:dyDescent="0.3">
      <c r="A1750">
        <v>1748</v>
      </c>
      <c r="B1750" t="s">
        <v>4005</v>
      </c>
      <c r="C1750" t="s">
        <v>184</v>
      </c>
      <c r="D1750" t="s">
        <v>1182</v>
      </c>
      <c r="E1750" t="s">
        <v>4006</v>
      </c>
      <c r="F1750" t="s">
        <v>226</v>
      </c>
      <c r="G1750" t="s">
        <v>739</v>
      </c>
      <c r="H1750" s="1">
        <f t="shared" si="136"/>
        <v>1.4</v>
      </c>
      <c r="I1750" s="1">
        <f t="shared" si="137"/>
        <v>0.31489999999999996</v>
      </c>
      <c r="J1750" s="1">
        <f t="shared" si="138"/>
        <v>65.599999999999994</v>
      </c>
      <c r="K1750" s="1">
        <f t="shared" si="138"/>
        <v>3.8</v>
      </c>
      <c r="L1750" s="1" t="str">
        <f t="shared" si="139"/>
        <v>OK</v>
      </c>
      <c r="M1750" s="1" t="str">
        <f t="shared" si="140"/>
        <v>OK</v>
      </c>
    </row>
    <row r="1751" spans="1:13" x14ac:dyDescent="0.3">
      <c r="A1751">
        <v>1749</v>
      </c>
      <c r="B1751" t="s">
        <v>4007</v>
      </c>
      <c r="C1751" t="s">
        <v>7</v>
      </c>
      <c r="D1751" t="s">
        <v>596</v>
      </c>
      <c r="E1751" t="s">
        <v>3224</v>
      </c>
      <c r="F1751" t="s">
        <v>1836</v>
      </c>
      <c r="G1751" t="s">
        <v>1081</v>
      </c>
      <c r="H1751" s="1">
        <f t="shared" si="136"/>
        <v>3.9</v>
      </c>
      <c r="I1751" s="1">
        <f t="shared" si="137"/>
        <v>0.62590000000000001</v>
      </c>
      <c r="J1751" s="1">
        <f t="shared" si="138"/>
        <v>9.9</v>
      </c>
      <c r="K1751" s="1">
        <f t="shared" si="138"/>
        <v>14.5</v>
      </c>
      <c r="L1751" s="1" t="str">
        <f t="shared" si="139"/>
        <v>OK</v>
      </c>
      <c r="M1751" s="1" t="str">
        <f t="shared" si="140"/>
        <v>OK</v>
      </c>
    </row>
    <row r="1752" spans="1:13" x14ac:dyDescent="0.3">
      <c r="A1752">
        <v>1750</v>
      </c>
      <c r="B1752" t="s">
        <v>4008</v>
      </c>
      <c r="C1752" t="s">
        <v>24</v>
      </c>
      <c r="D1752" t="s">
        <v>969</v>
      </c>
      <c r="E1752" t="s">
        <v>4009</v>
      </c>
      <c r="F1752" t="s">
        <v>226</v>
      </c>
      <c r="G1752" t="s">
        <v>1043</v>
      </c>
      <c r="H1752" s="1">
        <f t="shared" si="136"/>
        <v>2.7</v>
      </c>
      <c r="I1752" s="1">
        <f t="shared" si="137"/>
        <v>0.35189999999999999</v>
      </c>
      <c r="J1752" s="1">
        <f t="shared" si="138"/>
        <v>65.599999999999994</v>
      </c>
      <c r="K1752" s="1">
        <f t="shared" si="138"/>
        <v>2.2000000000000002</v>
      </c>
      <c r="L1752" s="1" t="str">
        <f t="shared" si="139"/>
        <v>OK</v>
      </c>
      <c r="M1752" s="1" t="str">
        <f t="shared" si="140"/>
        <v>OK</v>
      </c>
    </row>
    <row r="1753" spans="1:13" x14ac:dyDescent="0.3">
      <c r="A1753">
        <v>1751</v>
      </c>
      <c r="B1753" t="s">
        <v>4010</v>
      </c>
      <c r="C1753" t="s">
        <v>7</v>
      </c>
      <c r="D1753" t="s">
        <v>744</v>
      </c>
      <c r="E1753" t="s">
        <v>4011</v>
      </c>
      <c r="F1753" t="s">
        <v>4012</v>
      </c>
      <c r="G1753" t="s">
        <v>407</v>
      </c>
      <c r="H1753" s="1">
        <f t="shared" si="136"/>
        <v>2.2999999999999998</v>
      </c>
      <c r="I1753" s="1">
        <f t="shared" si="137"/>
        <v>0.46939999999999998</v>
      </c>
      <c r="J1753" s="1">
        <f t="shared" si="138"/>
        <v>45.1</v>
      </c>
      <c r="K1753" s="1">
        <f t="shared" si="138"/>
        <v>6.2</v>
      </c>
      <c r="L1753" s="1" t="str">
        <f t="shared" si="139"/>
        <v>OK</v>
      </c>
      <c r="M1753" s="1" t="str">
        <f t="shared" si="140"/>
        <v>OK</v>
      </c>
    </row>
    <row r="1754" spans="1:13" x14ac:dyDescent="0.3">
      <c r="A1754">
        <v>1752</v>
      </c>
      <c r="B1754" t="s">
        <v>4013</v>
      </c>
      <c r="C1754" t="s">
        <v>7</v>
      </c>
      <c r="D1754" t="s">
        <v>744</v>
      </c>
      <c r="E1754" t="s">
        <v>4014</v>
      </c>
      <c r="F1754" t="s">
        <v>758</v>
      </c>
      <c r="G1754" t="s">
        <v>1280</v>
      </c>
      <c r="H1754" s="1">
        <f t="shared" si="136"/>
        <v>2.2999999999999998</v>
      </c>
      <c r="I1754" s="1">
        <f t="shared" si="137"/>
        <v>-0.1321</v>
      </c>
      <c r="J1754" s="1">
        <f t="shared" si="138"/>
        <v>3.2</v>
      </c>
      <c r="K1754" s="1">
        <f t="shared" si="138"/>
        <v>31.4</v>
      </c>
      <c r="L1754" s="1" t="str">
        <f t="shared" si="139"/>
        <v>OK</v>
      </c>
      <c r="M1754" s="1" t="str">
        <f t="shared" si="140"/>
        <v>OK</v>
      </c>
    </row>
    <row r="1755" spans="1:13" x14ac:dyDescent="0.3">
      <c r="A1755">
        <v>1753</v>
      </c>
      <c r="B1755" t="s">
        <v>4015</v>
      </c>
      <c r="C1755" t="s">
        <v>7</v>
      </c>
      <c r="D1755" t="s">
        <v>1052</v>
      </c>
      <c r="E1755" t="s">
        <v>4016</v>
      </c>
      <c r="F1755" t="s">
        <v>718</v>
      </c>
      <c r="G1755" t="s">
        <v>93</v>
      </c>
      <c r="H1755" s="1">
        <f t="shared" si="136"/>
        <v>4.5</v>
      </c>
      <c r="I1755" s="1">
        <f t="shared" si="137"/>
        <v>0.54020000000000001</v>
      </c>
      <c r="J1755" s="1">
        <f t="shared" si="138"/>
        <v>1.7</v>
      </c>
      <c r="K1755" s="1">
        <f t="shared" si="138"/>
        <v>17.899999999999999</v>
      </c>
      <c r="L1755" s="1" t="str">
        <f t="shared" si="139"/>
        <v>OK</v>
      </c>
      <c r="M1755" s="1" t="str">
        <f t="shared" si="140"/>
        <v>OK</v>
      </c>
    </row>
    <row r="1756" spans="1:13" x14ac:dyDescent="0.3">
      <c r="A1756">
        <v>1754</v>
      </c>
      <c r="B1756" t="s">
        <v>4017</v>
      </c>
      <c r="C1756" t="s">
        <v>60</v>
      </c>
      <c r="D1756" t="s">
        <v>583</v>
      </c>
      <c r="E1756" t="s">
        <v>4018</v>
      </c>
      <c r="F1756" t="s">
        <v>1850</v>
      </c>
      <c r="G1756" t="s">
        <v>172</v>
      </c>
      <c r="H1756" s="1">
        <f t="shared" si="136"/>
        <v>6.3</v>
      </c>
      <c r="I1756" s="1">
        <f t="shared" si="137"/>
        <v>0.71010000000000006</v>
      </c>
      <c r="J1756" s="1">
        <f t="shared" si="138"/>
        <v>8.3000000000000007</v>
      </c>
      <c r="K1756" s="1">
        <f t="shared" si="138"/>
        <v>11.1</v>
      </c>
      <c r="L1756" s="1" t="str">
        <f t="shared" si="139"/>
        <v>OK</v>
      </c>
      <c r="M1756" s="1" t="str">
        <f t="shared" si="140"/>
        <v>OK</v>
      </c>
    </row>
    <row r="1757" spans="1:13" x14ac:dyDescent="0.3">
      <c r="A1757">
        <v>1755</v>
      </c>
      <c r="B1757" t="s">
        <v>4019</v>
      </c>
      <c r="C1757" t="s">
        <v>7</v>
      </c>
      <c r="D1757" t="s">
        <v>941</v>
      </c>
      <c r="E1757" t="s">
        <v>4020</v>
      </c>
      <c r="F1757" t="s">
        <v>1057</v>
      </c>
      <c r="G1757" t="s">
        <v>1872</v>
      </c>
      <c r="H1757" s="1">
        <f t="shared" si="136"/>
        <v>3.1</v>
      </c>
      <c r="I1757" s="1">
        <f t="shared" si="137"/>
        <v>-0.64349999999999996</v>
      </c>
      <c r="J1757" s="1">
        <f t="shared" si="138"/>
        <v>20.9</v>
      </c>
      <c r="K1757" s="1">
        <f t="shared" si="138"/>
        <v>15.5</v>
      </c>
      <c r="L1757" s="1" t="str">
        <f t="shared" si="139"/>
        <v>OK</v>
      </c>
      <c r="M1757" s="1" t="str">
        <f t="shared" si="140"/>
        <v>OK</v>
      </c>
    </row>
    <row r="1758" spans="1:13" x14ac:dyDescent="0.3">
      <c r="A1758">
        <v>1756</v>
      </c>
      <c r="B1758" t="s">
        <v>4021</v>
      </c>
      <c r="C1758" t="s">
        <v>238</v>
      </c>
      <c r="D1758" t="s">
        <v>1396</v>
      </c>
      <c r="E1758" t="s">
        <v>3892</v>
      </c>
      <c r="F1758" t="s">
        <v>244</v>
      </c>
      <c r="G1758" t="s">
        <v>520</v>
      </c>
      <c r="H1758" s="1">
        <f t="shared" si="136"/>
        <v>21.2</v>
      </c>
      <c r="I1758" s="1">
        <f t="shared" si="137"/>
        <v>0.14660000000000001</v>
      </c>
      <c r="J1758" s="1">
        <f t="shared" si="138"/>
        <v>9.1999999999999993</v>
      </c>
      <c r="K1758" s="1">
        <f t="shared" si="138"/>
        <v>4.2</v>
      </c>
      <c r="L1758" s="1" t="str">
        <f t="shared" si="139"/>
        <v>OK</v>
      </c>
      <c r="M1758" s="1" t="str">
        <f t="shared" si="140"/>
        <v>OK</v>
      </c>
    </row>
    <row r="1759" spans="1:13" x14ac:dyDescent="0.3">
      <c r="A1759">
        <v>1757</v>
      </c>
      <c r="B1759" t="s">
        <v>4022</v>
      </c>
      <c r="C1759" t="s">
        <v>4023</v>
      </c>
      <c r="D1759" t="s">
        <v>1134</v>
      </c>
      <c r="E1759" t="s">
        <v>4024</v>
      </c>
      <c r="F1759" t="s">
        <v>951</v>
      </c>
      <c r="G1759" t="s">
        <v>4025</v>
      </c>
      <c r="H1759" s="1">
        <f t="shared" si="136"/>
        <v>2.8</v>
      </c>
      <c r="I1759" s="1">
        <f t="shared" si="137"/>
        <v>0.98139999999999994</v>
      </c>
      <c r="J1759" s="1">
        <f t="shared" si="138"/>
        <v>18.600000000000001</v>
      </c>
      <c r="K1759" s="1">
        <f t="shared" si="138"/>
        <v>0.69</v>
      </c>
      <c r="L1759" s="1" t="str">
        <f t="shared" si="139"/>
        <v>OK</v>
      </c>
      <c r="M1759" s="1" t="str">
        <f t="shared" si="140"/>
        <v>OK</v>
      </c>
    </row>
    <row r="1760" spans="1:13" x14ac:dyDescent="0.3">
      <c r="A1760">
        <v>1758</v>
      </c>
      <c r="B1760" t="s">
        <v>4026</v>
      </c>
      <c r="C1760" t="s">
        <v>1033</v>
      </c>
      <c r="D1760" t="s">
        <v>1066</v>
      </c>
      <c r="E1760" t="s">
        <v>4027</v>
      </c>
      <c r="F1760" t="s">
        <v>1421</v>
      </c>
      <c r="G1760" t="s">
        <v>229</v>
      </c>
      <c r="H1760" s="1">
        <f t="shared" si="136"/>
        <v>14</v>
      </c>
      <c r="I1760" s="1">
        <f t="shared" si="137"/>
        <v>0.25419999999999998</v>
      </c>
      <c r="J1760" s="1">
        <f t="shared" si="138"/>
        <v>14.7</v>
      </c>
      <c r="K1760" s="1">
        <f t="shared" si="138"/>
        <v>8.9</v>
      </c>
      <c r="L1760" s="1" t="str">
        <f t="shared" si="139"/>
        <v>OK</v>
      </c>
      <c r="M1760" s="1" t="str">
        <f t="shared" si="140"/>
        <v>OK</v>
      </c>
    </row>
    <row r="1761" spans="1:13" x14ac:dyDescent="0.3">
      <c r="A1761">
        <v>1759</v>
      </c>
      <c r="B1761" t="s">
        <v>4028</v>
      </c>
      <c r="C1761" t="s">
        <v>253</v>
      </c>
      <c r="D1761" t="s">
        <v>835</v>
      </c>
      <c r="E1761" t="s">
        <v>4029</v>
      </c>
      <c r="F1761" t="s">
        <v>1057</v>
      </c>
      <c r="G1761" t="s">
        <v>1009</v>
      </c>
      <c r="H1761" s="1">
        <f t="shared" si="136"/>
        <v>5.7</v>
      </c>
      <c r="I1761" s="1">
        <f t="shared" si="137"/>
        <v>0.82750000000000001</v>
      </c>
      <c r="J1761" s="1">
        <f t="shared" si="138"/>
        <v>20.9</v>
      </c>
      <c r="K1761" s="1">
        <f t="shared" si="138"/>
        <v>7.2</v>
      </c>
      <c r="L1761" s="1" t="str">
        <f t="shared" si="139"/>
        <v>OK</v>
      </c>
      <c r="M1761" s="1" t="str">
        <f t="shared" si="140"/>
        <v>OK</v>
      </c>
    </row>
    <row r="1762" spans="1:13" x14ac:dyDescent="0.3">
      <c r="A1762">
        <v>1760</v>
      </c>
      <c r="B1762" t="s">
        <v>4030</v>
      </c>
      <c r="C1762" t="s">
        <v>184</v>
      </c>
      <c r="D1762" t="s">
        <v>724</v>
      </c>
      <c r="E1762" t="s">
        <v>4031</v>
      </c>
      <c r="F1762" t="s">
        <v>964</v>
      </c>
      <c r="G1762" t="s">
        <v>986</v>
      </c>
      <c r="H1762" s="1">
        <f t="shared" si="136"/>
        <v>2.4</v>
      </c>
      <c r="I1762" s="1">
        <f t="shared" si="137"/>
        <v>0.50919999999999999</v>
      </c>
      <c r="J1762" s="1">
        <f t="shared" si="138"/>
        <v>2.6</v>
      </c>
      <c r="K1762" s="1">
        <f t="shared" si="138"/>
        <v>19.7</v>
      </c>
      <c r="L1762" s="1" t="str">
        <f t="shared" si="139"/>
        <v>OK</v>
      </c>
      <c r="M1762" s="1" t="str">
        <f t="shared" si="140"/>
        <v>OK</v>
      </c>
    </row>
    <row r="1763" spans="1:13" x14ac:dyDescent="0.3">
      <c r="A1763">
        <v>1761</v>
      </c>
      <c r="B1763" t="s">
        <v>4032</v>
      </c>
      <c r="C1763" t="s">
        <v>7</v>
      </c>
      <c r="D1763" t="s">
        <v>724</v>
      </c>
      <c r="E1763" t="s">
        <v>4033</v>
      </c>
      <c r="F1763" t="s">
        <v>1856</v>
      </c>
      <c r="G1763" t="s">
        <v>601</v>
      </c>
      <c r="H1763" s="1">
        <f t="shared" si="136"/>
        <v>2.4</v>
      </c>
      <c r="I1763" s="1">
        <f t="shared" si="137"/>
        <v>0.4597</v>
      </c>
      <c r="J1763" s="1">
        <f t="shared" si="138"/>
        <v>45.9</v>
      </c>
      <c r="K1763" s="1">
        <f t="shared" si="138"/>
        <v>5.0999999999999996</v>
      </c>
      <c r="L1763" s="1" t="str">
        <f t="shared" si="139"/>
        <v>OK</v>
      </c>
      <c r="M1763" s="1" t="str">
        <f t="shared" si="140"/>
        <v>OK</v>
      </c>
    </row>
    <row r="1764" spans="1:13" x14ac:dyDescent="0.3">
      <c r="A1764">
        <v>1762</v>
      </c>
      <c r="B1764" t="s">
        <v>4034</v>
      </c>
      <c r="C1764" t="s">
        <v>60</v>
      </c>
      <c r="D1764" t="s">
        <v>407</v>
      </c>
      <c r="E1764" t="s">
        <v>4035</v>
      </c>
      <c r="F1764" t="s">
        <v>426</v>
      </c>
      <c r="G1764" t="s">
        <v>1448</v>
      </c>
      <c r="H1764" s="1">
        <f t="shared" si="136"/>
        <v>6.2</v>
      </c>
      <c r="I1764" s="1">
        <f t="shared" si="137"/>
        <v>0.59839999999999993</v>
      </c>
      <c r="J1764" s="1">
        <f t="shared" si="138"/>
        <v>8.1999999999999993</v>
      </c>
      <c r="K1764" s="1">
        <f t="shared" si="138"/>
        <v>13.4</v>
      </c>
      <c r="L1764" s="1" t="str">
        <f t="shared" si="139"/>
        <v>OK</v>
      </c>
      <c r="M1764" s="1" t="str">
        <f t="shared" si="140"/>
        <v>OK</v>
      </c>
    </row>
    <row r="1765" spans="1:13" x14ac:dyDescent="0.3">
      <c r="A1765">
        <v>1763</v>
      </c>
      <c r="B1765" t="s">
        <v>4036</v>
      </c>
      <c r="C1765" t="s">
        <v>24</v>
      </c>
      <c r="D1765" t="s">
        <v>1134</v>
      </c>
      <c r="E1765" t="s">
        <v>4037</v>
      </c>
      <c r="F1765" t="s">
        <v>4038</v>
      </c>
      <c r="G1765" t="s">
        <v>823</v>
      </c>
      <c r="H1765" s="1">
        <f t="shared" si="136"/>
        <v>2.8</v>
      </c>
      <c r="I1765" s="1">
        <f t="shared" si="137"/>
        <v>0.2606</v>
      </c>
      <c r="J1765" s="1">
        <f t="shared" si="138"/>
        <v>64</v>
      </c>
      <c r="K1765" s="1">
        <f t="shared" si="138"/>
        <v>2.1</v>
      </c>
      <c r="L1765" s="1" t="str">
        <f t="shared" si="139"/>
        <v>OK</v>
      </c>
      <c r="M1765" s="1" t="str">
        <f t="shared" si="140"/>
        <v>OK</v>
      </c>
    </row>
    <row r="1766" spans="1:13" x14ac:dyDescent="0.3">
      <c r="A1766">
        <v>1764</v>
      </c>
      <c r="B1766" t="s">
        <v>4039</v>
      </c>
      <c r="C1766" t="s">
        <v>112</v>
      </c>
      <c r="D1766" t="s">
        <v>1771</v>
      </c>
      <c r="E1766" t="s">
        <v>4040</v>
      </c>
      <c r="F1766" t="s">
        <v>284</v>
      </c>
      <c r="G1766" t="s">
        <v>520</v>
      </c>
      <c r="H1766" s="1">
        <f t="shared" si="136"/>
        <v>15.6</v>
      </c>
      <c r="I1766" s="1">
        <f t="shared" si="137"/>
        <v>0.47</v>
      </c>
      <c r="J1766" s="1">
        <f t="shared" si="138"/>
        <v>8.1</v>
      </c>
      <c r="K1766" s="1">
        <f t="shared" si="138"/>
        <v>4.2</v>
      </c>
      <c r="L1766" s="1" t="str">
        <f t="shared" si="139"/>
        <v>OK</v>
      </c>
      <c r="M1766" s="1" t="str">
        <f t="shared" si="140"/>
        <v>OK</v>
      </c>
    </row>
    <row r="1767" spans="1:13" x14ac:dyDescent="0.3">
      <c r="A1767">
        <v>1765</v>
      </c>
      <c r="B1767" t="s">
        <v>4041</v>
      </c>
      <c r="C1767" t="s">
        <v>81</v>
      </c>
      <c r="D1767" t="s">
        <v>167</v>
      </c>
      <c r="E1767" t="s">
        <v>4042</v>
      </c>
      <c r="F1767" t="s">
        <v>334</v>
      </c>
      <c r="G1767" t="s">
        <v>1134</v>
      </c>
      <c r="H1767" s="1">
        <f t="shared" si="136"/>
        <v>9.6999999999999993</v>
      </c>
      <c r="I1767" s="1">
        <f t="shared" si="137"/>
        <v>0.69879999999999998</v>
      </c>
      <c r="J1767" s="1">
        <f t="shared" si="138"/>
        <v>7.7</v>
      </c>
      <c r="K1767" s="1">
        <f t="shared" si="138"/>
        <v>2.8</v>
      </c>
      <c r="L1767" s="1" t="str">
        <f t="shared" si="139"/>
        <v>OK</v>
      </c>
      <c r="M1767" s="1" t="str">
        <f t="shared" si="140"/>
        <v>OK</v>
      </c>
    </row>
    <row r="1768" spans="1:13" x14ac:dyDescent="0.3">
      <c r="A1768">
        <v>1766</v>
      </c>
      <c r="B1768" t="s">
        <v>4043</v>
      </c>
      <c r="C1768" t="s">
        <v>24</v>
      </c>
      <c r="D1768" t="s">
        <v>969</v>
      </c>
      <c r="E1768" t="s">
        <v>4044</v>
      </c>
      <c r="F1768" t="s">
        <v>1601</v>
      </c>
      <c r="G1768" t="s">
        <v>1087</v>
      </c>
      <c r="H1768" s="1">
        <f t="shared" si="136"/>
        <v>2.7</v>
      </c>
      <c r="I1768" s="1">
        <f t="shared" si="137"/>
        <v>-3.2100000000000004E-2</v>
      </c>
      <c r="J1768" s="1">
        <f t="shared" si="138"/>
        <v>62.8</v>
      </c>
      <c r="K1768" s="1">
        <f t="shared" si="138"/>
        <v>3.7</v>
      </c>
      <c r="L1768" s="1" t="str">
        <f t="shared" si="139"/>
        <v>OK</v>
      </c>
      <c r="M1768" s="1" t="str">
        <f t="shared" si="140"/>
        <v>OK</v>
      </c>
    </row>
    <row r="1769" spans="1:13" x14ac:dyDescent="0.3">
      <c r="A1769">
        <v>1767</v>
      </c>
      <c r="B1769" t="s">
        <v>4045</v>
      </c>
      <c r="C1769" t="s">
        <v>24</v>
      </c>
      <c r="D1769" t="s">
        <v>1229</v>
      </c>
      <c r="E1769" t="s">
        <v>3585</v>
      </c>
      <c r="F1769" t="s">
        <v>1366</v>
      </c>
      <c r="G1769" t="s">
        <v>559</v>
      </c>
      <c r="H1769" s="1">
        <f t="shared" si="136"/>
        <v>20.7</v>
      </c>
      <c r="I1769" s="1">
        <f t="shared" si="137"/>
        <v>0.2999</v>
      </c>
      <c r="J1769" s="1">
        <f t="shared" si="138"/>
        <v>13.5</v>
      </c>
      <c r="K1769" s="1">
        <f t="shared" si="138"/>
        <v>4.3</v>
      </c>
      <c r="L1769" s="1" t="str">
        <f t="shared" si="139"/>
        <v>OK</v>
      </c>
      <c r="M1769" s="1" t="str">
        <f t="shared" si="140"/>
        <v>OK</v>
      </c>
    </row>
    <row r="1770" spans="1:13" x14ac:dyDescent="0.3">
      <c r="A1770">
        <v>1768</v>
      </c>
      <c r="B1770" t="s">
        <v>4046</v>
      </c>
      <c r="C1770" t="s">
        <v>253</v>
      </c>
      <c r="D1770" t="s">
        <v>511</v>
      </c>
      <c r="E1770" t="s">
        <v>4047</v>
      </c>
      <c r="F1770" t="s">
        <v>490</v>
      </c>
      <c r="G1770" t="s">
        <v>1850</v>
      </c>
      <c r="H1770" s="1">
        <f t="shared" si="136"/>
        <v>4</v>
      </c>
      <c r="I1770" s="1">
        <f t="shared" si="137"/>
        <v>0.15519999999999998</v>
      </c>
      <c r="J1770" s="1">
        <f t="shared" si="138"/>
        <v>48.7</v>
      </c>
      <c r="K1770" s="1">
        <f t="shared" si="138"/>
        <v>8.3000000000000007</v>
      </c>
      <c r="L1770" s="1" t="str">
        <f t="shared" si="139"/>
        <v>OK</v>
      </c>
      <c r="M1770" s="1" t="str">
        <f t="shared" si="140"/>
        <v>OK</v>
      </c>
    </row>
    <row r="1771" spans="1:13" x14ac:dyDescent="0.3">
      <c r="A1771">
        <v>1769</v>
      </c>
      <c r="B1771" t="s">
        <v>4048</v>
      </c>
      <c r="C1771" t="s">
        <v>24</v>
      </c>
      <c r="D1771" t="s">
        <v>1192</v>
      </c>
      <c r="E1771" t="s">
        <v>4049</v>
      </c>
      <c r="F1771" t="s">
        <v>324</v>
      </c>
      <c r="G1771" t="s">
        <v>511</v>
      </c>
      <c r="H1771" s="1">
        <f t="shared" si="136"/>
        <v>20.6</v>
      </c>
      <c r="I1771" s="1">
        <f t="shared" si="137"/>
        <v>0.21640000000000001</v>
      </c>
      <c r="J1771" s="1">
        <f t="shared" si="138"/>
        <v>6.7</v>
      </c>
      <c r="K1771" s="1">
        <f t="shared" si="138"/>
        <v>4</v>
      </c>
      <c r="L1771" s="1" t="str">
        <f t="shared" si="139"/>
        <v>OK</v>
      </c>
      <c r="M1771" s="1" t="str">
        <f t="shared" si="140"/>
        <v>OK</v>
      </c>
    </row>
    <row r="1772" spans="1:13" x14ac:dyDescent="0.3">
      <c r="A1772">
        <v>1770</v>
      </c>
      <c r="B1772" t="s">
        <v>4050</v>
      </c>
      <c r="C1772" t="s">
        <v>184</v>
      </c>
      <c r="D1772" t="s">
        <v>1245</v>
      </c>
      <c r="E1772" t="s">
        <v>4051</v>
      </c>
      <c r="F1772" t="s">
        <v>804</v>
      </c>
      <c r="G1772" t="s">
        <v>4052</v>
      </c>
      <c r="H1772" s="1">
        <f t="shared" si="136"/>
        <v>1.6</v>
      </c>
      <c r="I1772" s="1">
        <f t="shared" si="137"/>
        <v>0.1885</v>
      </c>
      <c r="J1772" s="1">
        <f t="shared" si="138"/>
        <v>62.6</v>
      </c>
      <c r="K1772" s="1">
        <f t="shared" si="138"/>
        <v>0.37</v>
      </c>
      <c r="L1772" s="1" t="str">
        <f t="shared" si="139"/>
        <v>OK</v>
      </c>
      <c r="M1772" s="1" t="str">
        <f t="shared" si="140"/>
        <v>OK</v>
      </c>
    </row>
    <row r="1773" spans="1:13" x14ac:dyDescent="0.3">
      <c r="A1773">
        <v>1771</v>
      </c>
      <c r="B1773" t="s">
        <v>4053</v>
      </c>
      <c r="C1773" t="s">
        <v>1492</v>
      </c>
      <c r="D1773" t="s">
        <v>835</v>
      </c>
      <c r="E1773" t="s">
        <v>4054</v>
      </c>
      <c r="F1773" t="s">
        <v>1115</v>
      </c>
      <c r="G1773" t="s">
        <v>789</v>
      </c>
      <c r="H1773" s="1">
        <f t="shared" si="136"/>
        <v>5.7</v>
      </c>
      <c r="I1773" s="1">
        <f t="shared" si="137"/>
        <v>0.59160000000000001</v>
      </c>
      <c r="J1773" s="1">
        <f t="shared" si="138"/>
        <v>29.7</v>
      </c>
      <c r="K1773" s="1">
        <f t="shared" si="138"/>
        <v>6.1</v>
      </c>
      <c r="L1773" s="1" t="str">
        <f t="shared" si="139"/>
        <v>OK</v>
      </c>
      <c r="M1773" s="1" t="str">
        <f t="shared" si="140"/>
        <v>OK</v>
      </c>
    </row>
    <row r="1774" spans="1:13" x14ac:dyDescent="0.3">
      <c r="A1774">
        <v>1772</v>
      </c>
      <c r="B1774" t="s">
        <v>4055</v>
      </c>
      <c r="C1774" t="s">
        <v>144</v>
      </c>
      <c r="D1774" t="s">
        <v>339</v>
      </c>
      <c r="E1774" t="s">
        <v>4056</v>
      </c>
      <c r="F1774" t="s">
        <v>2693</v>
      </c>
      <c r="G1774" t="s">
        <v>1070</v>
      </c>
      <c r="H1774" s="1">
        <f t="shared" si="136"/>
        <v>9</v>
      </c>
      <c r="I1774" s="1">
        <f t="shared" si="137"/>
        <v>-0.45339999999999997</v>
      </c>
      <c r="J1774" s="1">
        <f t="shared" si="138"/>
        <v>26.9</v>
      </c>
      <c r="K1774" s="1">
        <f t="shared" si="138"/>
        <v>2.5</v>
      </c>
      <c r="L1774" s="1" t="str">
        <f t="shared" si="139"/>
        <v>OK</v>
      </c>
      <c r="M1774" s="1" t="str">
        <f t="shared" si="140"/>
        <v>OK</v>
      </c>
    </row>
    <row r="1775" spans="1:13" x14ac:dyDescent="0.3">
      <c r="A1775">
        <v>1773</v>
      </c>
      <c r="B1775" t="s">
        <v>4057</v>
      </c>
      <c r="C1775" t="s">
        <v>4058</v>
      </c>
      <c r="D1775" t="s">
        <v>1245</v>
      </c>
      <c r="E1775" t="s">
        <v>4059</v>
      </c>
      <c r="F1775" t="s">
        <v>1312</v>
      </c>
      <c r="G1775" t="s">
        <v>1070</v>
      </c>
      <c r="H1775" s="1">
        <f t="shared" si="136"/>
        <v>1.6</v>
      </c>
      <c r="I1775" s="1">
        <f t="shared" si="137"/>
        <v>0.61870000000000003</v>
      </c>
      <c r="J1775" s="1">
        <f t="shared" si="138"/>
        <v>28.1</v>
      </c>
      <c r="K1775" s="1">
        <f t="shared" si="138"/>
        <v>2.5</v>
      </c>
      <c r="L1775" s="1" t="str">
        <f t="shared" si="139"/>
        <v>OK</v>
      </c>
      <c r="M1775" s="1" t="str">
        <f t="shared" si="140"/>
        <v>OK</v>
      </c>
    </row>
    <row r="1776" spans="1:13" x14ac:dyDescent="0.3">
      <c r="A1776">
        <v>1774</v>
      </c>
      <c r="B1776" t="s">
        <v>4060</v>
      </c>
      <c r="C1776" t="s">
        <v>24</v>
      </c>
      <c r="D1776" t="s">
        <v>124</v>
      </c>
      <c r="E1776" t="s">
        <v>4061</v>
      </c>
      <c r="F1776" t="s">
        <v>1624</v>
      </c>
      <c r="G1776" t="s">
        <v>4062</v>
      </c>
      <c r="H1776" s="1">
        <f t="shared" si="136"/>
        <v>9.4</v>
      </c>
      <c r="I1776" s="1">
        <f t="shared" si="137"/>
        <v>-0.5857</v>
      </c>
      <c r="J1776" s="1">
        <f t="shared" si="138"/>
        <v>25.5</v>
      </c>
      <c r="K1776" s="1">
        <f t="shared" si="138"/>
        <v>0.13100000000000001</v>
      </c>
      <c r="L1776" s="1" t="str">
        <f t="shared" si="139"/>
        <v>OK</v>
      </c>
      <c r="M1776" s="1" t="str">
        <f t="shared" si="140"/>
        <v>OK</v>
      </c>
    </row>
    <row r="1777" spans="1:13" x14ac:dyDescent="0.3">
      <c r="A1777">
        <v>1775</v>
      </c>
      <c r="B1777" t="s">
        <v>4063</v>
      </c>
      <c r="C1777" t="s">
        <v>81</v>
      </c>
      <c r="D1777" t="s">
        <v>525</v>
      </c>
      <c r="E1777" t="s">
        <v>4064</v>
      </c>
      <c r="F1777" t="s">
        <v>324</v>
      </c>
      <c r="G1777" t="s">
        <v>1415</v>
      </c>
      <c r="H1777" s="1">
        <f t="shared" si="136"/>
        <v>4.0999999999999996</v>
      </c>
      <c r="I1777" s="1">
        <f t="shared" si="137"/>
        <v>0.62629999999999997</v>
      </c>
      <c r="J1777" s="1">
        <f t="shared" si="138"/>
        <v>6.7</v>
      </c>
      <c r="K1777" s="1">
        <f t="shared" si="138"/>
        <v>13.9</v>
      </c>
      <c r="L1777" s="1" t="str">
        <f t="shared" si="139"/>
        <v>OK</v>
      </c>
      <c r="M1777" s="1" t="str">
        <f t="shared" si="140"/>
        <v>OK</v>
      </c>
    </row>
    <row r="1778" spans="1:13" x14ac:dyDescent="0.3">
      <c r="A1778">
        <v>1776</v>
      </c>
      <c r="B1778" t="s">
        <v>4065</v>
      </c>
      <c r="C1778" t="s">
        <v>649</v>
      </c>
      <c r="D1778" t="s">
        <v>1343</v>
      </c>
      <c r="E1778" t="s">
        <v>4066</v>
      </c>
      <c r="F1778" t="s">
        <v>88</v>
      </c>
      <c r="G1778" t="s">
        <v>1836</v>
      </c>
      <c r="H1778" s="1">
        <f t="shared" si="136"/>
        <v>1.2</v>
      </c>
      <c r="I1778" s="1">
        <f t="shared" si="137"/>
        <v>0.64219999999999999</v>
      </c>
      <c r="J1778" s="1">
        <f t="shared" si="138"/>
        <v>18.8</v>
      </c>
      <c r="K1778" s="1">
        <f t="shared" si="138"/>
        <v>9.9</v>
      </c>
      <c r="L1778" s="1" t="str">
        <f t="shared" si="139"/>
        <v>OK</v>
      </c>
      <c r="M1778" s="1" t="str">
        <f t="shared" si="140"/>
        <v>OK</v>
      </c>
    </row>
    <row r="1779" spans="1:13" x14ac:dyDescent="0.3">
      <c r="A1779">
        <v>1777</v>
      </c>
      <c r="B1779" t="s">
        <v>4067</v>
      </c>
      <c r="C1779" t="s">
        <v>112</v>
      </c>
      <c r="D1779" t="s">
        <v>1836</v>
      </c>
      <c r="E1779" t="s">
        <v>4068</v>
      </c>
      <c r="F1779" t="s">
        <v>430</v>
      </c>
      <c r="G1779" t="s">
        <v>339</v>
      </c>
      <c r="H1779" s="1">
        <f t="shared" si="136"/>
        <v>9.9</v>
      </c>
      <c r="I1779" s="1">
        <f t="shared" si="137"/>
        <v>0.53179999999999994</v>
      </c>
      <c r="J1779" s="1">
        <f t="shared" si="138"/>
        <v>9.3000000000000007</v>
      </c>
      <c r="K1779" s="1">
        <f t="shared" si="138"/>
        <v>9</v>
      </c>
      <c r="L1779" s="1" t="str">
        <f t="shared" si="139"/>
        <v>OK</v>
      </c>
      <c r="M1779" s="1" t="str">
        <f t="shared" si="140"/>
        <v>OK</v>
      </c>
    </row>
    <row r="1780" spans="1:13" x14ac:dyDescent="0.3">
      <c r="A1780">
        <v>1778</v>
      </c>
      <c r="B1780" t="s">
        <v>4069</v>
      </c>
      <c r="C1780" t="s">
        <v>1966</v>
      </c>
      <c r="D1780" t="s">
        <v>839</v>
      </c>
      <c r="E1780" t="s">
        <v>4070</v>
      </c>
      <c r="F1780" t="s">
        <v>2422</v>
      </c>
      <c r="G1780" t="s">
        <v>1372</v>
      </c>
      <c r="H1780" s="1">
        <f t="shared" si="136"/>
        <v>3</v>
      </c>
      <c r="I1780" s="1">
        <f t="shared" si="137"/>
        <v>0.28389999999999999</v>
      </c>
      <c r="J1780" s="1">
        <f t="shared" si="138"/>
        <v>61.5</v>
      </c>
      <c r="K1780" s="1">
        <f t="shared" si="138"/>
        <v>1.5</v>
      </c>
      <c r="L1780" s="1" t="str">
        <f t="shared" si="139"/>
        <v>OK</v>
      </c>
      <c r="M1780" s="1" t="str">
        <f t="shared" si="140"/>
        <v>OK</v>
      </c>
    </row>
    <row r="1781" spans="1:13" x14ac:dyDescent="0.3">
      <c r="A1781">
        <v>1779</v>
      </c>
      <c r="B1781" t="s">
        <v>4071</v>
      </c>
      <c r="C1781" t="s">
        <v>81</v>
      </c>
      <c r="D1781" t="s">
        <v>655</v>
      </c>
      <c r="E1781" t="s">
        <v>4072</v>
      </c>
      <c r="F1781" t="s">
        <v>2078</v>
      </c>
      <c r="G1781" t="s">
        <v>229</v>
      </c>
      <c r="H1781" s="1">
        <f t="shared" si="136"/>
        <v>7.9</v>
      </c>
      <c r="I1781" s="1">
        <f t="shared" si="137"/>
        <v>0.65270000000000006</v>
      </c>
      <c r="J1781" s="1">
        <f t="shared" si="138"/>
        <v>11</v>
      </c>
      <c r="K1781" s="1">
        <f t="shared" si="138"/>
        <v>8.9</v>
      </c>
      <c r="L1781" s="1" t="str">
        <f t="shared" si="139"/>
        <v>OK</v>
      </c>
      <c r="M1781" s="1" t="str">
        <f t="shared" si="140"/>
        <v>OK</v>
      </c>
    </row>
    <row r="1782" spans="1:13" x14ac:dyDescent="0.3">
      <c r="A1782">
        <v>1780</v>
      </c>
      <c r="B1782" t="s">
        <v>4073</v>
      </c>
      <c r="C1782" t="s">
        <v>24</v>
      </c>
      <c r="D1782" t="s">
        <v>1956</v>
      </c>
      <c r="E1782" t="s">
        <v>4074</v>
      </c>
      <c r="F1782" t="s">
        <v>1047</v>
      </c>
      <c r="G1782" t="s">
        <v>1343</v>
      </c>
      <c r="H1782" s="1">
        <f t="shared" si="136"/>
        <v>8.6999999999999993</v>
      </c>
      <c r="I1782" s="1">
        <f t="shared" si="137"/>
        <v>0.15030000000000002</v>
      </c>
      <c r="J1782" s="1">
        <f t="shared" si="138"/>
        <v>27.4</v>
      </c>
      <c r="K1782" s="1">
        <f t="shared" si="138"/>
        <v>1.2</v>
      </c>
      <c r="L1782" s="1" t="str">
        <f t="shared" si="139"/>
        <v>OK</v>
      </c>
      <c r="M1782" s="1" t="str">
        <f t="shared" si="140"/>
        <v>OK</v>
      </c>
    </row>
    <row r="1783" spans="1:13" x14ac:dyDescent="0.3">
      <c r="A1783">
        <v>1781</v>
      </c>
      <c r="B1783" t="s">
        <v>4075</v>
      </c>
      <c r="C1783" t="s">
        <v>60</v>
      </c>
      <c r="D1783" t="s">
        <v>1149</v>
      </c>
      <c r="E1783" t="s">
        <v>4076</v>
      </c>
      <c r="F1783" t="s">
        <v>963</v>
      </c>
      <c r="G1783" t="s">
        <v>964</v>
      </c>
      <c r="H1783" s="1">
        <f t="shared" si="136"/>
        <v>1.3</v>
      </c>
      <c r="I1783" s="1">
        <f t="shared" si="137"/>
        <v>0.27289999999999998</v>
      </c>
      <c r="J1783" s="1">
        <f t="shared" si="138"/>
        <v>61.2</v>
      </c>
      <c r="K1783" s="1">
        <f t="shared" si="138"/>
        <v>2.6</v>
      </c>
      <c r="L1783" s="1" t="str">
        <f t="shared" si="139"/>
        <v>OK</v>
      </c>
      <c r="M1783" s="1" t="str">
        <f t="shared" si="140"/>
        <v>OK</v>
      </c>
    </row>
    <row r="1784" spans="1:13" x14ac:dyDescent="0.3">
      <c r="A1784">
        <v>1782</v>
      </c>
      <c r="B1784" t="s">
        <v>4077</v>
      </c>
      <c r="C1784" t="s">
        <v>24</v>
      </c>
      <c r="D1784" t="s">
        <v>744</v>
      </c>
      <c r="E1784" t="s">
        <v>4078</v>
      </c>
      <c r="F1784" t="s">
        <v>1765</v>
      </c>
      <c r="G1784" t="s">
        <v>744</v>
      </c>
      <c r="H1784" s="1">
        <f t="shared" si="136"/>
        <v>2.2999999999999998</v>
      </c>
      <c r="I1784" s="1">
        <f t="shared" si="137"/>
        <v>0.3468</v>
      </c>
      <c r="J1784" s="1">
        <f t="shared" si="138"/>
        <v>61</v>
      </c>
      <c r="K1784" s="1">
        <f t="shared" si="138"/>
        <v>2.2999999999999998</v>
      </c>
      <c r="L1784" s="1" t="str">
        <f t="shared" si="139"/>
        <v>OK</v>
      </c>
      <c r="M1784" s="1" t="str">
        <f t="shared" si="140"/>
        <v>OK</v>
      </c>
    </row>
    <row r="1785" spans="1:13" x14ac:dyDescent="0.3">
      <c r="A1785">
        <v>1783</v>
      </c>
      <c r="B1785" t="s">
        <v>4079</v>
      </c>
      <c r="C1785" t="s">
        <v>112</v>
      </c>
      <c r="D1785" t="s">
        <v>839</v>
      </c>
      <c r="E1785" t="s">
        <v>4080</v>
      </c>
      <c r="F1785" t="s">
        <v>1166</v>
      </c>
      <c r="G1785" t="s">
        <v>976</v>
      </c>
      <c r="H1785" s="1">
        <f t="shared" si="136"/>
        <v>3</v>
      </c>
      <c r="I1785" s="1">
        <f t="shared" si="137"/>
        <v>0.4345</v>
      </c>
      <c r="J1785" s="1">
        <f t="shared" si="138"/>
        <v>47.8</v>
      </c>
      <c r="K1785" s="1">
        <f t="shared" si="138"/>
        <v>1.9</v>
      </c>
      <c r="L1785" s="1" t="str">
        <f t="shared" si="139"/>
        <v>OK</v>
      </c>
      <c r="M1785" s="1" t="str">
        <f t="shared" si="140"/>
        <v>OK</v>
      </c>
    </row>
    <row r="1786" spans="1:13" x14ac:dyDescent="0.3">
      <c r="A1786">
        <v>1784</v>
      </c>
      <c r="B1786" t="s">
        <v>4081</v>
      </c>
      <c r="C1786" t="s">
        <v>7</v>
      </c>
      <c r="D1786" t="s">
        <v>1043</v>
      </c>
      <c r="E1786" t="s">
        <v>4082</v>
      </c>
      <c r="F1786" t="s">
        <v>1742</v>
      </c>
      <c r="G1786" t="s">
        <v>1880</v>
      </c>
      <c r="H1786" s="1">
        <f t="shared" si="136"/>
        <v>2.2000000000000002</v>
      </c>
      <c r="I1786" s="1">
        <f t="shared" si="137"/>
        <v>0.56040000000000001</v>
      </c>
      <c r="J1786" s="1">
        <f t="shared" si="138"/>
        <v>11.5</v>
      </c>
      <c r="K1786" s="1">
        <f t="shared" si="138"/>
        <v>16.100000000000001</v>
      </c>
      <c r="L1786" s="1" t="str">
        <f t="shared" si="139"/>
        <v>OK</v>
      </c>
      <c r="M1786" s="1" t="str">
        <f t="shared" si="140"/>
        <v>OK</v>
      </c>
    </row>
    <row r="1787" spans="1:13" x14ac:dyDescent="0.3">
      <c r="A1787">
        <v>1785</v>
      </c>
      <c r="B1787" t="s">
        <v>4083</v>
      </c>
      <c r="C1787" t="s">
        <v>7</v>
      </c>
      <c r="D1787" t="s">
        <v>167</v>
      </c>
      <c r="E1787" t="s">
        <v>4084</v>
      </c>
      <c r="F1787" t="s">
        <v>334</v>
      </c>
      <c r="G1787" t="s">
        <v>192</v>
      </c>
      <c r="H1787" s="1">
        <f t="shared" si="136"/>
        <v>9.6999999999999993</v>
      </c>
      <c r="I1787" s="1">
        <f t="shared" si="137"/>
        <v>0.33960000000000001</v>
      </c>
      <c r="J1787" s="1">
        <f t="shared" si="138"/>
        <v>7.7</v>
      </c>
      <c r="K1787" s="1">
        <f t="shared" si="138"/>
        <v>12.3</v>
      </c>
      <c r="L1787" s="1" t="str">
        <f t="shared" si="139"/>
        <v>OK</v>
      </c>
      <c r="M1787" s="1" t="str">
        <f t="shared" si="140"/>
        <v>OK</v>
      </c>
    </row>
    <row r="1788" spans="1:13" x14ac:dyDescent="0.3">
      <c r="A1788">
        <v>1786</v>
      </c>
      <c r="B1788" t="s">
        <v>4085</v>
      </c>
      <c r="C1788" t="s">
        <v>60</v>
      </c>
      <c r="D1788" t="s">
        <v>1524</v>
      </c>
      <c r="E1788" t="s">
        <v>4086</v>
      </c>
      <c r="F1788" t="s">
        <v>402</v>
      </c>
      <c r="G1788" t="s">
        <v>1070</v>
      </c>
      <c r="H1788" s="1">
        <f t="shared" si="136"/>
        <v>19.8</v>
      </c>
      <c r="I1788" s="1">
        <f t="shared" si="137"/>
        <v>0.2044</v>
      </c>
      <c r="J1788" s="1">
        <f t="shared" si="138"/>
        <v>9.6</v>
      </c>
      <c r="K1788" s="1">
        <f t="shared" si="138"/>
        <v>2.5</v>
      </c>
      <c r="L1788" s="1" t="str">
        <f t="shared" si="139"/>
        <v>OK</v>
      </c>
      <c r="M1788" s="1" t="str">
        <f t="shared" si="140"/>
        <v>OK</v>
      </c>
    </row>
    <row r="1789" spans="1:13" x14ac:dyDescent="0.3">
      <c r="A1789">
        <v>1787</v>
      </c>
      <c r="B1789" t="s">
        <v>4087</v>
      </c>
      <c r="C1789" t="s">
        <v>7</v>
      </c>
      <c r="D1789" t="s">
        <v>758</v>
      </c>
      <c r="E1789" t="s">
        <v>4088</v>
      </c>
      <c r="F1789" t="s">
        <v>1087</v>
      </c>
      <c r="G1789" t="s">
        <v>1256</v>
      </c>
      <c r="H1789" s="1">
        <f t="shared" si="136"/>
        <v>3.2</v>
      </c>
      <c r="I1789" s="1">
        <f t="shared" si="137"/>
        <v>0.1482</v>
      </c>
      <c r="J1789" s="1">
        <f t="shared" si="138"/>
        <v>3.7</v>
      </c>
      <c r="K1789" s="1">
        <f t="shared" si="138"/>
        <v>29</v>
      </c>
      <c r="L1789" s="1" t="str">
        <f t="shared" si="139"/>
        <v>OK</v>
      </c>
      <c r="M1789" s="1" t="str">
        <f t="shared" si="140"/>
        <v>OK</v>
      </c>
    </row>
    <row r="1790" spans="1:13" x14ac:dyDescent="0.3">
      <c r="A1790">
        <v>1788</v>
      </c>
      <c r="B1790" t="s">
        <v>4089</v>
      </c>
      <c r="C1790" t="s">
        <v>7</v>
      </c>
      <c r="D1790" t="s">
        <v>758</v>
      </c>
      <c r="E1790" t="s">
        <v>4090</v>
      </c>
      <c r="F1790" t="s">
        <v>969</v>
      </c>
      <c r="G1790" t="s">
        <v>279</v>
      </c>
      <c r="H1790" s="1">
        <f t="shared" si="136"/>
        <v>3.2</v>
      </c>
      <c r="I1790" s="1">
        <f t="shared" si="137"/>
        <v>0.44110000000000005</v>
      </c>
      <c r="J1790" s="1">
        <f t="shared" si="138"/>
        <v>2.7</v>
      </c>
      <c r="K1790" s="1">
        <f t="shared" si="138"/>
        <v>22.3</v>
      </c>
      <c r="L1790" s="1" t="str">
        <f t="shared" si="139"/>
        <v>OK</v>
      </c>
      <c r="M1790" s="1" t="str">
        <f t="shared" si="140"/>
        <v>OK</v>
      </c>
    </row>
    <row r="1791" spans="1:13" x14ac:dyDescent="0.3">
      <c r="A1791">
        <v>1789</v>
      </c>
      <c r="B1791" t="s">
        <v>4091</v>
      </c>
      <c r="C1791" t="s">
        <v>24</v>
      </c>
      <c r="D1791" t="s">
        <v>1043</v>
      </c>
      <c r="E1791" t="s">
        <v>4092</v>
      </c>
      <c r="F1791" t="s">
        <v>1103</v>
      </c>
      <c r="G1791" t="s">
        <v>1872</v>
      </c>
      <c r="H1791" s="1">
        <f t="shared" si="136"/>
        <v>2.2000000000000002</v>
      </c>
      <c r="I1791" s="1">
        <f t="shared" si="137"/>
        <v>0.56659999999999999</v>
      </c>
      <c r="J1791" s="1">
        <f t="shared" si="138"/>
        <v>2.9</v>
      </c>
      <c r="K1791" s="1">
        <f t="shared" si="138"/>
        <v>15.5</v>
      </c>
      <c r="L1791" s="1" t="str">
        <f t="shared" si="139"/>
        <v>OK</v>
      </c>
      <c r="M1791" s="1" t="str">
        <f t="shared" si="140"/>
        <v>OK</v>
      </c>
    </row>
    <row r="1792" spans="1:13" x14ac:dyDescent="0.3">
      <c r="A1792">
        <v>1790</v>
      </c>
      <c r="B1792" t="s">
        <v>4093</v>
      </c>
      <c r="C1792" t="s">
        <v>165</v>
      </c>
      <c r="D1792" t="s">
        <v>172</v>
      </c>
      <c r="E1792" t="s">
        <v>4094</v>
      </c>
      <c r="F1792" t="s">
        <v>1576</v>
      </c>
      <c r="G1792" t="s">
        <v>941</v>
      </c>
      <c r="H1792" s="1">
        <f t="shared" si="136"/>
        <v>11.1</v>
      </c>
      <c r="I1792" s="1">
        <f t="shared" si="137"/>
        <v>0.60199999999999998</v>
      </c>
      <c r="J1792" s="1">
        <f t="shared" si="138"/>
        <v>11.4</v>
      </c>
      <c r="K1792" s="1">
        <f t="shared" si="138"/>
        <v>3.1</v>
      </c>
      <c r="L1792" s="1" t="str">
        <f t="shared" si="139"/>
        <v>OK</v>
      </c>
      <c r="M1792" s="1" t="str">
        <f t="shared" si="140"/>
        <v>OK</v>
      </c>
    </row>
    <row r="1793" spans="1:13" x14ac:dyDescent="0.3">
      <c r="A1793">
        <v>1791</v>
      </c>
      <c r="B1793" t="s">
        <v>4095</v>
      </c>
      <c r="C1793" t="s">
        <v>3287</v>
      </c>
      <c r="D1793" t="s">
        <v>1850</v>
      </c>
      <c r="E1793" t="s">
        <v>4096</v>
      </c>
      <c r="F1793" t="s">
        <v>1303</v>
      </c>
      <c r="G1793" t="s">
        <v>1550</v>
      </c>
      <c r="H1793" s="1">
        <f t="shared" si="136"/>
        <v>8.3000000000000007</v>
      </c>
      <c r="I1793" s="1">
        <f t="shared" si="137"/>
        <v>0.44580000000000003</v>
      </c>
      <c r="J1793" s="1">
        <f t="shared" si="138"/>
        <v>23.6</v>
      </c>
      <c r="K1793" s="1">
        <f t="shared" si="138"/>
        <v>1</v>
      </c>
      <c r="L1793" s="1" t="str">
        <f t="shared" si="139"/>
        <v>OK</v>
      </c>
      <c r="M1793" s="1" t="str">
        <f t="shared" si="140"/>
        <v>OK</v>
      </c>
    </row>
    <row r="1794" spans="1:13" x14ac:dyDescent="0.3">
      <c r="A1794">
        <v>1792</v>
      </c>
      <c r="B1794" t="s">
        <v>4097</v>
      </c>
      <c r="C1794" t="s">
        <v>1966</v>
      </c>
      <c r="D1794" t="s">
        <v>976</v>
      </c>
      <c r="E1794" t="s">
        <v>4098</v>
      </c>
      <c r="F1794" t="s">
        <v>1294</v>
      </c>
      <c r="G1794" t="s">
        <v>1417</v>
      </c>
      <c r="H1794" s="1">
        <f t="shared" si="136"/>
        <v>1.9</v>
      </c>
      <c r="I1794" s="1">
        <f t="shared" si="137"/>
        <v>-0.16600000000000001</v>
      </c>
      <c r="J1794" s="1">
        <f t="shared" si="138"/>
        <v>15.3</v>
      </c>
      <c r="K1794" s="1">
        <f t="shared" si="138"/>
        <v>23</v>
      </c>
      <c r="L1794" s="1" t="str">
        <f t="shared" si="139"/>
        <v>OK</v>
      </c>
      <c r="M1794" s="1" t="str">
        <f t="shared" si="140"/>
        <v>OK</v>
      </c>
    </row>
    <row r="1795" spans="1:13" x14ac:dyDescent="0.3">
      <c r="A1795">
        <v>1793</v>
      </c>
      <c r="B1795" t="s">
        <v>4099</v>
      </c>
      <c r="C1795" t="s">
        <v>144</v>
      </c>
      <c r="D1795" t="s">
        <v>839</v>
      </c>
      <c r="E1795" t="s">
        <v>4100</v>
      </c>
      <c r="F1795" t="s">
        <v>1038</v>
      </c>
      <c r="G1795" t="s">
        <v>1134</v>
      </c>
      <c r="H1795" s="1">
        <f t="shared" ref="H1795:H1858" si="141">SUBSTITUTE(SUBSTITUTE(SUBSTITUTE(D1795, "$", ""), "B", ""), "M", "") / IF(RIGHT(D1795,1)="M", 1000, 1)</f>
        <v>3</v>
      </c>
      <c r="I1795" s="1">
        <f t="shared" ref="I1795:I1858" si="142">SUBSTITUTE(SUBSTITUTE(SUBSTITUTE(E1795, "$", ""), "B", ""), "M", "") / IF(RIGHT(E1795,1)="M", 1000, 1)</f>
        <v>0.87150000000000005</v>
      </c>
      <c r="J1795" s="1">
        <f t="shared" ref="J1795:K1858" si="143">SUBSTITUTE(SUBSTITUTE(SUBSTITUTE(F1795, "$", ""), "B", ""), "M", "") / IF(RIGHT(F1795,1)="M", 1000, 1)</f>
        <v>19.3</v>
      </c>
      <c r="K1795" s="1">
        <f t="shared" si="143"/>
        <v>2.8</v>
      </c>
      <c r="L1795" s="1" t="str">
        <f t="shared" ref="L1795:L1858" si="144">IF(OR(ISBLANK(H1795), ISBLANK(I1795), ISBLANK(J1795), ISBLANK(K1795)), "Missing Data", "OK")</f>
        <v>OK</v>
      </c>
      <c r="M1795" s="1" t="str">
        <f t="shared" ref="M1795:M1858" si="145">IF(OR(ISERROR(H1795), ISERROR(I1795), ISERROR(J1795), ISERROR(K1795)), "Error Found", "OK")</f>
        <v>OK</v>
      </c>
    </row>
    <row r="1796" spans="1:13" x14ac:dyDescent="0.3">
      <c r="A1796">
        <v>1794</v>
      </c>
      <c r="B1796" t="s">
        <v>4101</v>
      </c>
      <c r="C1796" t="s">
        <v>184</v>
      </c>
      <c r="D1796" t="s">
        <v>559</v>
      </c>
      <c r="E1796" t="s">
        <v>3735</v>
      </c>
      <c r="F1796" t="s">
        <v>472</v>
      </c>
      <c r="G1796" t="s">
        <v>1066</v>
      </c>
      <c r="H1796" s="1">
        <f t="shared" si="141"/>
        <v>4.3</v>
      </c>
      <c r="I1796" s="1">
        <f t="shared" si="142"/>
        <v>0.61080000000000001</v>
      </c>
      <c r="J1796" s="1">
        <f t="shared" si="143"/>
        <v>3.6</v>
      </c>
      <c r="K1796" s="1">
        <f t="shared" si="143"/>
        <v>14</v>
      </c>
      <c r="L1796" s="1" t="str">
        <f t="shared" si="144"/>
        <v>OK</v>
      </c>
      <c r="M1796" s="1" t="str">
        <f t="shared" si="145"/>
        <v>OK</v>
      </c>
    </row>
    <row r="1797" spans="1:13" x14ac:dyDescent="0.3">
      <c r="A1797">
        <v>1795</v>
      </c>
      <c r="B1797" t="s">
        <v>4102</v>
      </c>
      <c r="C1797" t="s">
        <v>7</v>
      </c>
      <c r="D1797" t="s">
        <v>482</v>
      </c>
      <c r="E1797" t="s">
        <v>4103</v>
      </c>
      <c r="F1797" t="s">
        <v>1005</v>
      </c>
      <c r="G1797" t="s">
        <v>718</v>
      </c>
      <c r="H1797" s="1">
        <f t="shared" si="141"/>
        <v>5</v>
      </c>
      <c r="I1797" s="1">
        <f t="shared" si="142"/>
        <v>0.19</v>
      </c>
      <c r="J1797" s="1">
        <f t="shared" si="143"/>
        <v>59</v>
      </c>
      <c r="K1797" s="1">
        <f t="shared" si="143"/>
        <v>1.7</v>
      </c>
      <c r="L1797" s="1" t="str">
        <f t="shared" si="144"/>
        <v>OK</v>
      </c>
      <c r="M1797" s="1" t="str">
        <f t="shared" si="145"/>
        <v>OK</v>
      </c>
    </row>
    <row r="1798" spans="1:13" x14ac:dyDescent="0.3">
      <c r="A1798">
        <v>1796</v>
      </c>
      <c r="B1798" t="s">
        <v>4104</v>
      </c>
      <c r="C1798" t="s">
        <v>909</v>
      </c>
      <c r="D1798" t="s">
        <v>491</v>
      </c>
      <c r="E1798" t="s">
        <v>3504</v>
      </c>
      <c r="F1798" t="s">
        <v>1956</v>
      </c>
      <c r="G1798" t="s">
        <v>1009</v>
      </c>
      <c r="H1798" s="1">
        <f t="shared" si="141"/>
        <v>15.2</v>
      </c>
      <c r="I1798" s="1">
        <f t="shared" si="142"/>
        <v>0.46250000000000002</v>
      </c>
      <c r="J1798" s="1">
        <f t="shared" si="143"/>
        <v>8.6999999999999993</v>
      </c>
      <c r="K1798" s="1">
        <f t="shared" si="143"/>
        <v>7.2</v>
      </c>
      <c r="L1798" s="1" t="str">
        <f t="shared" si="144"/>
        <v>OK</v>
      </c>
      <c r="M1798" s="1" t="str">
        <f t="shared" si="145"/>
        <v>OK</v>
      </c>
    </row>
    <row r="1799" spans="1:13" x14ac:dyDescent="0.3">
      <c r="A1799">
        <v>1797</v>
      </c>
      <c r="B1799" t="s">
        <v>4105</v>
      </c>
      <c r="C1799" t="s">
        <v>112</v>
      </c>
      <c r="D1799" t="s">
        <v>976</v>
      </c>
      <c r="E1799" t="s">
        <v>4106</v>
      </c>
      <c r="F1799" t="s">
        <v>2049</v>
      </c>
      <c r="G1799" t="s">
        <v>843</v>
      </c>
      <c r="H1799" s="1">
        <f t="shared" si="141"/>
        <v>1.9</v>
      </c>
      <c r="I1799" s="1">
        <f t="shared" si="142"/>
        <v>0.45300000000000001</v>
      </c>
      <c r="J1799" s="1">
        <f t="shared" si="143"/>
        <v>43.6</v>
      </c>
      <c r="K1799" s="1">
        <f t="shared" si="143"/>
        <v>3.3</v>
      </c>
      <c r="L1799" s="1" t="str">
        <f t="shared" si="144"/>
        <v>OK</v>
      </c>
      <c r="M1799" s="1" t="str">
        <f t="shared" si="145"/>
        <v>OK</v>
      </c>
    </row>
    <row r="1800" spans="1:13" x14ac:dyDescent="0.3">
      <c r="A1800">
        <v>1798</v>
      </c>
      <c r="B1800" t="s">
        <v>4107</v>
      </c>
      <c r="C1800" t="s">
        <v>7</v>
      </c>
      <c r="D1800" t="s">
        <v>814</v>
      </c>
      <c r="E1800" t="s">
        <v>4108</v>
      </c>
      <c r="F1800" t="s">
        <v>388</v>
      </c>
      <c r="G1800" t="s">
        <v>1012</v>
      </c>
      <c r="H1800" s="1">
        <f t="shared" si="141"/>
        <v>3.4</v>
      </c>
      <c r="I1800" s="1">
        <f t="shared" si="142"/>
        <v>0.371</v>
      </c>
      <c r="J1800" s="1">
        <f t="shared" si="143"/>
        <v>10.6</v>
      </c>
      <c r="K1800" s="1">
        <f t="shared" si="143"/>
        <v>28.3</v>
      </c>
      <c r="L1800" s="1" t="str">
        <f t="shared" si="144"/>
        <v>OK</v>
      </c>
      <c r="M1800" s="1" t="str">
        <f t="shared" si="145"/>
        <v>OK</v>
      </c>
    </row>
    <row r="1801" spans="1:13" x14ac:dyDescent="0.3">
      <c r="A1801">
        <v>1799</v>
      </c>
      <c r="B1801" t="s">
        <v>4109</v>
      </c>
      <c r="C1801" t="s">
        <v>7</v>
      </c>
      <c r="D1801" t="s">
        <v>124</v>
      </c>
      <c r="E1801" t="s">
        <v>4110</v>
      </c>
      <c r="F1801" t="s">
        <v>1704</v>
      </c>
      <c r="G1801" t="s">
        <v>3932</v>
      </c>
      <c r="H1801" s="1">
        <f t="shared" si="141"/>
        <v>9.4</v>
      </c>
      <c r="I1801" s="1">
        <f t="shared" si="142"/>
        <v>0.23400000000000001</v>
      </c>
      <c r="J1801" s="1">
        <f t="shared" si="143"/>
        <v>24.3</v>
      </c>
      <c r="K1801" s="1">
        <f t="shared" si="143"/>
        <v>0.78600000000000003</v>
      </c>
      <c r="L1801" s="1" t="str">
        <f t="shared" si="144"/>
        <v>OK</v>
      </c>
      <c r="M1801" s="1" t="str">
        <f t="shared" si="145"/>
        <v>OK</v>
      </c>
    </row>
    <row r="1802" spans="1:13" x14ac:dyDescent="0.3">
      <c r="A1802">
        <v>1800</v>
      </c>
      <c r="B1802" t="s">
        <v>4111</v>
      </c>
      <c r="C1802" t="s">
        <v>7</v>
      </c>
      <c r="D1802" t="s">
        <v>4112</v>
      </c>
      <c r="E1802" t="s">
        <v>4113</v>
      </c>
      <c r="F1802" t="s">
        <v>371</v>
      </c>
      <c r="G1802" t="s">
        <v>1312</v>
      </c>
      <c r="H1802" s="1">
        <f t="shared" si="141"/>
        <v>0.49</v>
      </c>
      <c r="I1802" s="1">
        <f t="shared" si="142"/>
        <v>-8.5199999999999998E-2</v>
      </c>
      <c r="J1802" s="1">
        <f t="shared" si="143"/>
        <v>6.4</v>
      </c>
      <c r="K1802" s="1">
        <f t="shared" si="143"/>
        <v>28.1</v>
      </c>
      <c r="L1802" s="1" t="str">
        <f t="shared" si="144"/>
        <v>OK</v>
      </c>
      <c r="M1802" s="1" t="str">
        <f t="shared" si="145"/>
        <v>OK</v>
      </c>
    </row>
    <row r="1803" spans="1:13" x14ac:dyDescent="0.3">
      <c r="A1803">
        <v>1801</v>
      </c>
      <c r="B1803" t="s">
        <v>4114</v>
      </c>
      <c r="C1803" t="s">
        <v>909</v>
      </c>
      <c r="D1803" t="s">
        <v>1372</v>
      </c>
      <c r="E1803" t="s">
        <v>4115</v>
      </c>
      <c r="F1803" t="s">
        <v>1249</v>
      </c>
      <c r="G1803" t="s">
        <v>680</v>
      </c>
      <c r="H1803" s="1">
        <f t="shared" si="141"/>
        <v>1.5</v>
      </c>
      <c r="I1803" s="1">
        <f t="shared" si="142"/>
        <v>0.80389999999999995</v>
      </c>
      <c r="J1803" s="1">
        <f t="shared" si="143"/>
        <v>20.399999999999999</v>
      </c>
      <c r="K1803" s="1">
        <f t="shared" si="143"/>
        <v>5.9</v>
      </c>
      <c r="L1803" s="1" t="str">
        <f t="shared" si="144"/>
        <v>OK</v>
      </c>
      <c r="M1803" s="1" t="str">
        <f t="shared" si="145"/>
        <v>OK</v>
      </c>
    </row>
    <row r="1804" spans="1:13" x14ac:dyDescent="0.3">
      <c r="A1804">
        <v>1802</v>
      </c>
      <c r="B1804" t="s">
        <v>4116</v>
      </c>
      <c r="C1804" t="s">
        <v>238</v>
      </c>
      <c r="D1804" t="s">
        <v>499</v>
      </c>
      <c r="E1804" t="s">
        <v>4117</v>
      </c>
      <c r="F1804" t="s">
        <v>814</v>
      </c>
      <c r="G1804" t="s">
        <v>1576</v>
      </c>
      <c r="H1804" s="1">
        <f t="shared" si="141"/>
        <v>3.5</v>
      </c>
      <c r="I1804" s="1">
        <f t="shared" si="142"/>
        <v>0.74639999999999995</v>
      </c>
      <c r="J1804" s="1">
        <f t="shared" si="143"/>
        <v>3.4</v>
      </c>
      <c r="K1804" s="1">
        <f t="shared" si="143"/>
        <v>11.4</v>
      </c>
      <c r="L1804" s="1" t="str">
        <f t="shared" si="144"/>
        <v>OK</v>
      </c>
      <c r="M1804" s="1" t="str">
        <f t="shared" si="145"/>
        <v>OK</v>
      </c>
    </row>
    <row r="1805" spans="1:13" x14ac:dyDescent="0.3">
      <c r="A1805">
        <v>1803</v>
      </c>
      <c r="B1805" t="s">
        <v>4118</v>
      </c>
      <c r="C1805" t="s">
        <v>190</v>
      </c>
      <c r="D1805" t="s">
        <v>1043</v>
      </c>
      <c r="E1805" t="s">
        <v>3026</v>
      </c>
      <c r="F1805" t="s">
        <v>1826</v>
      </c>
      <c r="G1805" t="s">
        <v>1728</v>
      </c>
      <c r="H1805" s="1">
        <f t="shared" si="141"/>
        <v>2.2000000000000002</v>
      </c>
      <c r="I1805" s="1">
        <f t="shared" si="142"/>
        <v>0.74560000000000004</v>
      </c>
      <c r="J1805" s="1">
        <f t="shared" si="143"/>
        <v>16</v>
      </c>
      <c r="K1805" s="1">
        <f t="shared" si="143"/>
        <v>9.8000000000000007</v>
      </c>
      <c r="L1805" s="1" t="str">
        <f t="shared" si="144"/>
        <v>OK</v>
      </c>
      <c r="M1805" s="1" t="str">
        <f t="shared" si="145"/>
        <v>OK</v>
      </c>
    </row>
    <row r="1806" spans="1:13" x14ac:dyDescent="0.3">
      <c r="A1806">
        <v>1804</v>
      </c>
      <c r="B1806" t="s">
        <v>4119</v>
      </c>
      <c r="C1806" t="s">
        <v>253</v>
      </c>
      <c r="D1806" t="s">
        <v>1576</v>
      </c>
      <c r="E1806" t="s">
        <v>4120</v>
      </c>
      <c r="F1806" t="s">
        <v>124</v>
      </c>
      <c r="G1806" t="s">
        <v>1490</v>
      </c>
      <c r="H1806" s="1">
        <f t="shared" si="141"/>
        <v>11.4</v>
      </c>
      <c r="I1806" s="1">
        <f t="shared" si="142"/>
        <v>0.2419</v>
      </c>
      <c r="J1806" s="1">
        <f t="shared" si="143"/>
        <v>9.4</v>
      </c>
      <c r="K1806" s="1">
        <f t="shared" si="143"/>
        <v>10.5</v>
      </c>
      <c r="L1806" s="1" t="str">
        <f t="shared" si="144"/>
        <v>OK</v>
      </c>
      <c r="M1806" s="1" t="str">
        <f t="shared" si="145"/>
        <v>OK</v>
      </c>
    </row>
    <row r="1807" spans="1:13" x14ac:dyDescent="0.3">
      <c r="A1807">
        <v>1805</v>
      </c>
      <c r="B1807" t="s">
        <v>4121</v>
      </c>
      <c r="C1807" t="s">
        <v>60</v>
      </c>
      <c r="D1807" t="s">
        <v>601</v>
      </c>
      <c r="E1807" t="s">
        <v>3180</v>
      </c>
      <c r="F1807" t="s">
        <v>789</v>
      </c>
      <c r="G1807" t="s">
        <v>1320</v>
      </c>
      <c r="H1807" s="1">
        <f t="shared" si="141"/>
        <v>5.0999999999999996</v>
      </c>
      <c r="I1807" s="1">
        <f t="shared" si="142"/>
        <v>0.55079999999999996</v>
      </c>
      <c r="J1807" s="1">
        <f t="shared" si="143"/>
        <v>6.1</v>
      </c>
      <c r="K1807" s="1">
        <f t="shared" si="143"/>
        <v>15.9</v>
      </c>
      <c r="L1807" s="1" t="str">
        <f t="shared" si="144"/>
        <v>OK</v>
      </c>
      <c r="M1807" s="1" t="str">
        <f t="shared" si="145"/>
        <v>OK</v>
      </c>
    </row>
    <row r="1808" spans="1:13" x14ac:dyDescent="0.3">
      <c r="A1808">
        <v>1806</v>
      </c>
      <c r="B1808" t="s">
        <v>4122</v>
      </c>
      <c r="C1808" t="s">
        <v>7</v>
      </c>
      <c r="D1808" t="s">
        <v>596</v>
      </c>
      <c r="E1808" t="s">
        <v>2676</v>
      </c>
      <c r="F1808" t="s">
        <v>407</v>
      </c>
      <c r="G1808" t="s">
        <v>1249</v>
      </c>
      <c r="H1808" s="1">
        <f t="shared" si="141"/>
        <v>3.9</v>
      </c>
      <c r="I1808" s="1">
        <f t="shared" si="142"/>
        <v>0.46229999999999999</v>
      </c>
      <c r="J1808" s="1">
        <f t="shared" si="143"/>
        <v>6.2</v>
      </c>
      <c r="K1808" s="1">
        <f t="shared" si="143"/>
        <v>20.399999999999999</v>
      </c>
      <c r="L1808" s="1" t="str">
        <f t="shared" si="144"/>
        <v>OK</v>
      </c>
      <c r="M1808" s="1" t="str">
        <f t="shared" si="145"/>
        <v>OK</v>
      </c>
    </row>
    <row r="1809" spans="1:13" x14ac:dyDescent="0.3">
      <c r="A1809">
        <v>1807</v>
      </c>
      <c r="B1809" t="s">
        <v>4123</v>
      </c>
      <c r="C1809" t="s">
        <v>133</v>
      </c>
      <c r="D1809" t="s">
        <v>583</v>
      </c>
      <c r="E1809" t="s">
        <v>4124</v>
      </c>
      <c r="F1809" t="s">
        <v>329</v>
      </c>
      <c r="G1809" t="s">
        <v>197</v>
      </c>
      <c r="H1809" s="1">
        <f t="shared" si="141"/>
        <v>6.3</v>
      </c>
      <c r="I1809" s="1">
        <f t="shared" si="142"/>
        <v>0.54459999999999997</v>
      </c>
      <c r="J1809" s="1">
        <f t="shared" si="143"/>
        <v>7.3</v>
      </c>
      <c r="K1809" s="1">
        <f t="shared" si="143"/>
        <v>13.6</v>
      </c>
      <c r="L1809" s="1" t="str">
        <f t="shared" si="144"/>
        <v>OK</v>
      </c>
      <c r="M1809" s="1" t="str">
        <f t="shared" si="145"/>
        <v>OK</v>
      </c>
    </row>
    <row r="1810" spans="1:13" x14ac:dyDescent="0.3">
      <c r="A1810">
        <v>1808</v>
      </c>
      <c r="B1810" t="s">
        <v>4125</v>
      </c>
      <c r="C1810" t="s">
        <v>7</v>
      </c>
      <c r="D1810" t="s">
        <v>718</v>
      </c>
      <c r="E1810" t="s">
        <v>4126</v>
      </c>
      <c r="F1810" t="s">
        <v>1324</v>
      </c>
      <c r="G1810" t="s">
        <v>1570</v>
      </c>
      <c r="H1810" s="1">
        <f t="shared" si="141"/>
        <v>1.7</v>
      </c>
      <c r="I1810" s="1">
        <f t="shared" si="142"/>
        <v>0.52500000000000002</v>
      </c>
      <c r="J1810" s="1">
        <f t="shared" si="143"/>
        <v>12.9</v>
      </c>
      <c r="K1810" s="1">
        <f t="shared" si="143"/>
        <v>17.100000000000001</v>
      </c>
      <c r="L1810" s="1" t="str">
        <f t="shared" si="144"/>
        <v>OK</v>
      </c>
      <c r="M1810" s="1" t="str">
        <f t="shared" si="145"/>
        <v>OK</v>
      </c>
    </row>
    <row r="1811" spans="1:13" x14ac:dyDescent="0.3">
      <c r="A1811">
        <v>1809</v>
      </c>
      <c r="B1811" t="s">
        <v>4127</v>
      </c>
      <c r="C1811" t="s">
        <v>24</v>
      </c>
      <c r="D1811" t="s">
        <v>363</v>
      </c>
      <c r="E1811" t="s">
        <v>4128</v>
      </c>
      <c r="F1811" t="s">
        <v>491</v>
      </c>
      <c r="G1811" t="s">
        <v>353</v>
      </c>
      <c r="H1811" s="1">
        <f t="shared" si="141"/>
        <v>10.7</v>
      </c>
      <c r="I1811" s="1">
        <f t="shared" si="142"/>
        <v>0.5542999999999999</v>
      </c>
      <c r="J1811" s="1">
        <f t="shared" si="143"/>
        <v>15.2</v>
      </c>
      <c r="K1811" s="1">
        <f t="shared" si="143"/>
        <v>6.5</v>
      </c>
      <c r="L1811" s="1" t="str">
        <f t="shared" si="144"/>
        <v>OK</v>
      </c>
      <c r="M1811" s="1" t="str">
        <f t="shared" si="145"/>
        <v>OK</v>
      </c>
    </row>
    <row r="1812" spans="1:13" x14ac:dyDescent="0.3">
      <c r="A1812">
        <v>1810</v>
      </c>
      <c r="B1812" t="s">
        <v>4129</v>
      </c>
      <c r="C1812" t="s">
        <v>351</v>
      </c>
      <c r="D1812" t="s">
        <v>1742</v>
      </c>
      <c r="E1812" t="s">
        <v>4130</v>
      </c>
      <c r="F1812" t="s">
        <v>1598</v>
      </c>
      <c r="G1812" t="s">
        <v>583</v>
      </c>
      <c r="H1812" s="1">
        <f t="shared" si="141"/>
        <v>11.5</v>
      </c>
      <c r="I1812" s="1">
        <f t="shared" si="142"/>
        <v>0.56389999999999996</v>
      </c>
      <c r="J1812" s="1">
        <f t="shared" si="143"/>
        <v>10.4</v>
      </c>
      <c r="K1812" s="1">
        <f t="shared" si="143"/>
        <v>6.3</v>
      </c>
      <c r="L1812" s="1" t="str">
        <f t="shared" si="144"/>
        <v>OK</v>
      </c>
      <c r="M1812" s="1" t="str">
        <f t="shared" si="145"/>
        <v>OK</v>
      </c>
    </row>
    <row r="1813" spans="1:13" x14ac:dyDescent="0.3">
      <c r="A1813">
        <v>1811</v>
      </c>
      <c r="B1813" t="s">
        <v>4131</v>
      </c>
      <c r="C1813" t="s">
        <v>7</v>
      </c>
      <c r="D1813" t="s">
        <v>260</v>
      </c>
      <c r="E1813" t="s">
        <v>4132</v>
      </c>
      <c r="F1813" t="s">
        <v>547</v>
      </c>
      <c r="G1813" t="s">
        <v>402</v>
      </c>
      <c r="H1813" s="1">
        <f t="shared" si="141"/>
        <v>12.5</v>
      </c>
      <c r="I1813" s="1">
        <f t="shared" si="142"/>
        <v>0.38800000000000001</v>
      </c>
      <c r="J1813" s="1">
        <f t="shared" si="143"/>
        <v>10.1</v>
      </c>
      <c r="K1813" s="1">
        <f t="shared" si="143"/>
        <v>9.6</v>
      </c>
      <c r="L1813" s="1" t="str">
        <f t="shared" si="144"/>
        <v>OK</v>
      </c>
      <c r="M1813" s="1" t="str">
        <f t="shared" si="145"/>
        <v>OK</v>
      </c>
    </row>
    <row r="1814" spans="1:13" x14ac:dyDescent="0.3">
      <c r="A1814">
        <v>1812</v>
      </c>
      <c r="B1814" t="s">
        <v>4133</v>
      </c>
      <c r="C1814" t="s">
        <v>165</v>
      </c>
      <c r="D1814" t="s">
        <v>941</v>
      </c>
      <c r="E1814" t="s">
        <v>4134</v>
      </c>
      <c r="F1814" t="s">
        <v>1049</v>
      </c>
      <c r="G1814" t="s">
        <v>4135</v>
      </c>
      <c r="H1814" s="1">
        <f t="shared" si="141"/>
        <v>3.1</v>
      </c>
      <c r="I1814" s="1">
        <f t="shared" si="142"/>
        <v>7.3499999999999996E-2</v>
      </c>
      <c r="J1814" s="1">
        <f t="shared" si="143"/>
        <v>56.2</v>
      </c>
      <c r="K1814" s="1">
        <f t="shared" si="143"/>
        <v>0.83699999999999997</v>
      </c>
      <c r="L1814" s="1" t="str">
        <f t="shared" si="144"/>
        <v>OK</v>
      </c>
      <c r="M1814" s="1" t="str">
        <f t="shared" si="145"/>
        <v>OK</v>
      </c>
    </row>
    <row r="1815" spans="1:13" x14ac:dyDescent="0.3">
      <c r="A1815">
        <v>1813</v>
      </c>
      <c r="B1815" t="s">
        <v>4136</v>
      </c>
      <c r="C1815" t="s">
        <v>419</v>
      </c>
      <c r="D1815" t="s">
        <v>197</v>
      </c>
      <c r="E1815" t="s">
        <v>4137</v>
      </c>
      <c r="F1815" t="s">
        <v>1826</v>
      </c>
      <c r="G1815" t="s">
        <v>610</v>
      </c>
      <c r="H1815" s="1">
        <f t="shared" si="141"/>
        <v>13.6</v>
      </c>
      <c r="I1815" s="1">
        <f t="shared" si="142"/>
        <v>0.42299999999999999</v>
      </c>
      <c r="J1815" s="1">
        <f t="shared" si="143"/>
        <v>16</v>
      </c>
      <c r="K1815" s="1">
        <f t="shared" si="143"/>
        <v>5.4</v>
      </c>
      <c r="L1815" s="1" t="str">
        <f t="shared" si="144"/>
        <v>OK</v>
      </c>
      <c r="M1815" s="1" t="str">
        <f t="shared" si="145"/>
        <v>OK</v>
      </c>
    </row>
    <row r="1816" spans="1:13" x14ac:dyDescent="0.3">
      <c r="A1816">
        <v>1814</v>
      </c>
      <c r="B1816" t="s">
        <v>4138</v>
      </c>
      <c r="C1816" t="s">
        <v>1966</v>
      </c>
      <c r="D1816" t="s">
        <v>324</v>
      </c>
      <c r="E1816" t="s">
        <v>4139</v>
      </c>
      <c r="F1816" t="s">
        <v>605</v>
      </c>
      <c r="G1816" t="s">
        <v>976</v>
      </c>
      <c r="H1816" s="1">
        <f t="shared" si="141"/>
        <v>6.7</v>
      </c>
      <c r="I1816" s="1">
        <f t="shared" si="142"/>
        <v>0.13150000000000001</v>
      </c>
      <c r="J1816" s="1">
        <f t="shared" si="143"/>
        <v>38.700000000000003</v>
      </c>
      <c r="K1816" s="1">
        <f t="shared" si="143"/>
        <v>1.9</v>
      </c>
      <c r="L1816" s="1" t="str">
        <f t="shared" si="144"/>
        <v>OK</v>
      </c>
      <c r="M1816" s="1" t="str">
        <f t="shared" si="145"/>
        <v>OK</v>
      </c>
    </row>
    <row r="1817" spans="1:13" x14ac:dyDescent="0.3">
      <c r="A1817">
        <v>1815</v>
      </c>
      <c r="B1817" t="s">
        <v>4140</v>
      </c>
      <c r="C1817" t="s">
        <v>112</v>
      </c>
      <c r="D1817" t="s">
        <v>1128</v>
      </c>
      <c r="E1817" t="s">
        <v>4141</v>
      </c>
      <c r="F1817" t="s">
        <v>1724</v>
      </c>
      <c r="G1817" t="s">
        <v>1850</v>
      </c>
      <c r="H1817" s="1">
        <f t="shared" si="141"/>
        <v>2</v>
      </c>
      <c r="I1817" s="1">
        <f t="shared" si="142"/>
        <v>0.27600000000000002</v>
      </c>
      <c r="J1817" s="1">
        <f t="shared" si="143"/>
        <v>44.9</v>
      </c>
      <c r="K1817" s="1">
        <f t="shared" si="143"/>
        <v>8.3000000000000007</v>
      </c>
      <c r="L1817" s="1" t="str">
        <f t="shared" si="144"/>
        <v>OK</v>
      </c>
      <c r="M1817" s="1" t="str">
        <f t="shared" si="145"/>
        <v>OK</v>
      </c>
    </row>
    <row r="1818" spans="1:13" x14ac:dyDescent="0.3">
      <c r="A1818">
        <v>1816</v>
      </c>
      <c r="B1818" t="s">
        <v>4142</v>
      </c>
      <c r="C1818" t="s">
        <v>7</v>
      </c>
      <c r="D1818" t="s">
        <v>468</v>
      </c>
      <c r="E1818" t="s">
        <v>4143</v>
      </c>
      <c r="F1818" t="s">
        <v>1212</v>
      </c>
      <c r="G1818" t="s">
        <v>229</v>
      </c>
      <c r="H1818" s="1">
        <f t="shared" si="141"/>
        <v>4.7</v>
      </c>
      <c r="I1818" s="1">
        <f t="shared" si="142"/>
        <v>0.52170000000000005</v>
      </c>
      <c r="J1818" s="1">
        <f t="shared" si="143"/>
        <v>24.8</v>
      </c>
      <c r="K1818" s="1">
        <f t="shared" si="143"/>
        <v>8.9</v>
      </c>
      <c r="L1818" s="1" t="str">
        <f t="shared" si="144"/>
        <v>OK</v>
      </c>
      <c r="M1818" s="1" t="str">
        <f t="shared" si="145"/>
        <v>OK</v>
      </c>
    </row>
    <row r="1819" spans="1:13" x14ac:dyDescent="0.3">
      <c r="A1819">
        <v>1817</v>
      </c>
      <c r="B1819" t="s">
        <v>4144</v>
      </c>
      <c r="C1819" t="s">
        <v>24</v>
      </c>
      <c r="D1819" t="s">
        <v>1149</v>
      </c>
      <c r="E1819" t="s">
        <v>4145</v>
      </c>
      <c r="F1819" t="s">
        <v>552</v>
      </c>
      <c r="G1819" t="s">
        <v>1836</v>
      </c>
      <c r="H1819" s="1">
        <f t="shared" si="141"/>
        <v>1.3</v>
      </c>
      <c r="I1819" s="1">
        <f t="shared" si="142"/>
        <v>0.33200000000000002</v>
      </c>
      <c r="J1819" s="1">
        <f t="shared" si="143"/>
        <v>31.9</v>
      </c>
      <c r="K1819" s="1">
        <f t="shared" si="143"/>
        <v>9.9</v>
      </c>
      <c r="L1819" s="1" t="str">
        <f t="shared" si="144"/>
        <v>OK</v>
      </c>
      <c r="M1819" s="1" t="str">
        <f t="shared" si="145"/>
        <v>OK</v>
      </c>
    </row>
    <row r="1820" spans="1:13" x14ac:dyDescent="0.3">
      <c r="A1820">
        <v>1818</v>
      </c>
      <c r="B1820" t="s">
        <v>4146</v>
      </c>
      <c r="C1820" t="s">
        <v>24</v>
      </c>
      <c r="D1820" t="s">
        <v>108</v>
      </c>
      <c r="E1820" t="s">
        <v>4147</v>
      </c>
      <c r="F1820" t="s">
        <v>1576</v>
      </c>
      <c r="G1820" t="s">
        <v>1009</v>
      </c>
      <c r="H1820" s="1">
        <f t="shared" si="141"/>
        <v>18.899999999999999</v>
      </c>
      <c r="I1820" s="1">
        <f t="shared" si="142"/>
        <v>0.35110000000000002</v>
      </c>
      <c r="J1820" s="1">
        <f t="shared" si="143"/>
        <v>11.4</v>
      </c>
      <c r="K1820" s="1">
        <f t="shared" si="143"/>
        <v>7.2</v>
      </c>
      <c r="L1820" s="1" t="str">
        <f t="shared" si="144"/>
        <v>OK</v>
      </c>
      <c r="M1820" s="1" t="str">
        <f t="shared" si="145"/>
        <v>OK</v>
      </c>
    </row>
    <row r="1821" spans="1:13" x14ac:dyDescent="0.3">
      <c r="A1821">
        <v>1819</v>
      </c>
      <c r="B1821" t="s">
        <v>4148</v>
      </c>
      <c r="C1821" t="s">
        <v>24</v>
      </c>
      <c r="D1821" t="s">
        <v>1070</v>
      </c>
      <c r="E1821" t="s">
        <v>4149</v>
      </c>
      <c r="F1821" t="s">
        <v>563</v>
      </c>
      <c r="G1821" t="s">
        <v>823</v>
      </c>
      <c r="H1821" s="1">
        <f t="shared" si="141"/>
        <v>2.5</v>
      </c>
      <c r="I1821" s="1">
        <f t="shared" si="142"/>
        <v>0.24399999999999999</v>
      </c>
      <c r="J1821" s="1">
        <f t="shared" si="143"/>
        <v>55.3</v>
      </c>
      <c r="K1821" s="1">
        <f t="shared" si="143"/>
        <v>2.1</v>
      </c>
      <c r="L1821" s="1" t="str">
        <f t="shared" si="144"/>
        <v>OK</v>
      </c>
      <c r="M1821" s="1" t="str">
        <f t="shared" si="145"/>
        <v>OK</v>
      </c>
    </row>
    <row r="1822" spans="1:13" x14ac:dyDescent="0.3">
      <c r="A1822">
        <v>1820</v>
      </c>
      <c r="B1822" t="s">
        <v>4150</v>
      </c>
      <c r="C1822" t="s">
        <v>253</v>
      </c>
      <c r="D1822" t="s">
        <v>1043</v>
      </c>
      <c r="E1822" t="s">
        <v>4151</v>
      </c>
      <c r="F1822" t="s">
        <v>487</v>
      </c>
      <c r="G1822" t="s">
        <v>2132</v>
      </c>
      <c r="H1822" s="1">
        <f t="shared" si="141"/>
        <v>2.2000000000000002</v>
      </c>
      <c r="I1822" s="1">
        <f t="shared" si="142"/>
        <v>0.43219999999999997</v>
      </c>
      <c r="J1822" s="1">
        <f t="shared" si="143"/>
        <v>4.4000000000000004</v>
      </c>
      <c r="K1822" s="1">
        <f t="shared" si="143"/>
        <v>21.8</v>
      </c>
      <c r="L1822" s="1" t="str">
        <f t="shared" si="144"/>
        <v>OK</v>
      </c>
      <c r="M1822" s="1" t="str">
        <f t="shared" si="145"/>
        <v>OK</v>
      </c>
    </row>
    <row r="1823" spans="1:13" x14ac:dyDescent="0.3">
      <c r="A1823">
        <v>1821</v>
      </c>
      <c r="B1823" t="s">
        <v>4152</v>
      </c>
      <c r="C1823" t="s">
        <v>60</v>
      </c>
      <c r="D1823" t="s">
        <v>1572</v>
      </c>
      <c r="E1823" t="s">
        <v>4153</v>
      </c>
      <c r="F1823" t="s">
        <v>303</v>
      </c>
      <c r="G1823" t="s">
        <v>358</v>
      </c>
      <c r="H1823" s="1">
        <f t="shared" si="141"/>
        <v>16.2</v>
      </c>
      <c r="I1823" s="1">
        <f t="shared" si="142"/>
        <v>0.30549999999999999</v>
      </c>
      <c r="J1823" s="1">
        <f t="shared" si="143"/>
        <v>15.1</v>
      </c>
      <c r="K1823" s="1">
        <f t="shared" si="143"/>
        <v>4.9000000000000004</v>
      </c>
      <c r="L1823" s="1" t="str">
        <f t="shared" si="144"/>
        <v>OK</v>
      </c>
      <c r="M1823" s="1" t="str">
        <f t="shared" si="145"/>
        <v>OK</v>
      </c>
    </row>
    <row r="1824" spans="1:13" x14ac:dyDescent="0.3">
      <c r="A1824">
        <v>1822</v>
      </c>
      <c r="B1824" t="s">
        <v>4154</v>
      </c>
      <c r="C1824" t="s">
        <v>24</v>
      </c>
      <c r="D1824" t="s">
        <v>976</v>
      </c>
      <c r="E1824" t="s">
        <v>4155</v>
      </c>
      <c r="F1824" t="s">
        <v>445</v>
      </c>
      <c r="G1824" t="s">
        <v>823</v>
      </c>
      <c r="H1824" s="1">
        <f t="shared" si="141"/>
        <v>1.9</v>
      </c>
      <c r="I1824" s="1">
        <f t="shared" si="142"/>
        <v>0.37580000000000002</v>
      </c>
      <c r="J1824" s="1">
        <f t="shared" si="143"/>
        <v>54.4</v>
      </c>
      <c r="K1824" s="1">
        <f t="shared" si="143"/>
        <v>2.1</v>
      </c>
      <c r="L1824" s="1" t="str">
        <f t="shared" si="144"/>
        <v>OK</v>
      </c>
      <c r="M1824" s="1" t="str">
        <f t="shared" si="145"/>
        <v>OK</v>
      </c>
    </row>
    <row r="1825" spans="1:13" x14ac:dyDescent="0.3">
      <c r="A1825">
        <v>1823</v>
      </c>
      <c r="B1825" t="s">
        <v>4156</v>
      </c>
      <c r="C1825" t="s">
        <v>7</v>
      </c>
      <c r="D1825" t="s">
        <v>718</v>
      </c>
      <c r="E1825" t="s">
        <v>4157</v>
      </c>
      <c r="F1825" t="s">
        <v>1103</v>
      </c>
      <c r="G1825" t="s">
        <v>1118</v>
      </c>
      <c r="H1825" s="1">
        <f t="shared" si="141"/>
        <v>1.7</v>
      </c>
      <c r="I1825" s="1">
        <f t="shared" si="142"/>
        <v>-0.17660000000000001</v>
      </c>
      <c r="J1825" s="1">
        <f t="shared" si="143"/>
        <v>2.9</v>
      </c>
      <c r="K1825" s="1">
        <f t="shared" si="143"/>
        <v>27</v>
      </c>
      <c r="L1825" s="1" t="str">
        <f t="shared" si="144"/>
        <v>OK</v>
      </c>
      <c r="M1825" s="1" t="str">
        <f t="shared" si="145"/>
        <v>OK</v>
      </c>
    </row>
    <row r="1826" spans="1:13" x14ac:dyDescent="0.3">
      <c r="A1826">
        <v>1824</v>
      </c>
      <c r="B1826" t="s">
        <v>4158</v>
      </c>
      <c r="C1826" t="s">
        <v>1966</v>
      </c>
      <c r="D1826" t="s">
        <v>371</v>
      </c>
      <c r="E1826" t="s">
        <v>4159</v>
      </c>
      <c r="F1826" t="s">
        <v>902</v>
      </c>
      <c r="G1826" t="s">
        <v>1070</v>
      </c>
      <c r="H1826" s="1">
        <f t="shared" si="141"/>
        <v>6.4</v>
      </c>
      <c r="I1826" s="1">
        <f t="shared" si="142"/>
        <v>0.21080000000000002</v>
      </c>
      <c r="J1826" s="1">
        <f t="shared" si="143"/>
        <v>43.3</v>
      </c>
      <c r="K1826" s="1">
        <f t="shared" si="143"/>
        <v>2.5</v>
      </c>
      <c r="L1826" s="1" t="str">
        <f t="shared" si="144"/>
        <v>OK</v>
      </c>
      <c r="M1826" s="1" t="str">
        <f t="shared" si="145"/>
        <v>OK</v>
      </c>
    </row>
    <row r="1827" spans="1:13" x14ac:dyDescent="0.3">
      <c r="A1827">
        <v>1825</v>
      </c>
      <c r="B1827" t="s">
        <v>4160</v>
      </c>
      <c r="C1827" t="s">
        <v>24</v>
      </c>
      <c r="D1827" t="s">
        <v>823</v>
      </c>
      <c r="E1827" t="s">
        <v>4161</v>
      </c>
      <c r="F1827" t="s">
        <v>1158</v>
      </c>
      <c r="G1827" t="s">
        <v>4162</v>
      </c>
      <c r="H1827" s="1">
        <f t="shared" si="141"/>
        <v>2.1</v>
      </c>
      <c r="I1827" s="1">
        <f t="shared" si="142"/>
        <v>9.1600000000000001E-2</v>
      </c>
      <c r="J1827" s="1">
        <f t="shared" si="143"/>
        <v>54.8</v>
      </c>
      <c r="K1827" s="1">
        <f t="shared" si="143"/>
        <v>0.67600000000000005</v>
      </c>
      <c r="L1827" s="1" t="str">
        <f t="shared" si="144"/>
        <v>OK</v>
      </c>
      <c r="M1827" s="1" t="str">
        <f t="shared" si="145"/>
        <v>OK</v>
      </c>
    </row>
    <row r="1828" spans="1:13" x14ac:dyDescent="0.3">
      <c r="A1828">
        <v>1826</v>
      </c>
      <c r="B1828" t="s">
        <v>4163</v>
      </c>
      <c r="C1828" t="s">
        <v>277</v>
      </c>
      <c r="D1828" t="s">
        <v>655</v>
      </c>
      <c r="E1828" t="s">
        <v>4164</v>
      </c>
      <c r="F1828" t="s">
        <v>1276</v>
      </c>
      <c r="G1828" t="s">
        <v>660</v>
      </c>
      <c r="H1828" s="1">
        <f t="shared" si="141"/>
        <v>7.9</v>
      </c>
      <c r="I1828" s="1">
        <f t="shared" si="142"/>
        <v>0.21909999999999999</v>
      </c>
      <c r="J1828" s="1">
        <f t="shared" si="143"/>
        <v>28.8</v>
      </c>
      <c r="K1828" s="1">
        <f t="shared" si="143"/>
        <v>5.2</v>
      </c>
      <c r="L1828" s="1" t="str">
        <f t="shared" si="144"/>
        <v>OK</v>
      </c>
      <c r="M1828" s="1" t="str">
        <f t="shared" si="145"/>
        <v>OK</v>
      </c>
    </row>
    <row r="1829" spans="1:13" x14ac:dyDescent="0.3">
      <c r="A1829">
        <v>1827</v>
      </c>
      <c r="B1829" t="s">
        <v>4165</v>
      </c>
      <c r="C1829" t="s">
        <v>7</v>
      </c>
      <c r="D1829" t="s">
        <v>976</v>
      </c>
      <c r="E1829" t="s">
        <v>4166</v>
      </c>
      <c r="F1829" t="s">
        <v>596</v>
      </c>
      <c r="G1829" t="s">
        <v>1471</v>
      </c>
      <c r="H1829" s="1">
        <f t="shared" si="141"/>
        <v>1.9</v>
      </c>
      <c r="I1829" s="1">
        <f t="shared" si="142"/>
        <v>-0.13869999999999999</v>
      </c>
      <c r="J1829" s="1">
        <f t="shared" si="143"/>
        <v>3.9</v>
      </c>
      <c r="K1829" s="1">
        <f t="shared" si="143"/>
        <v>26.8</v>
      </c>
      <c r="L1829" s="1" t="str">
        <f t="shared" si="144"/>
        <v>OK</v>
      </c>
      <c r="M1829" s="1" t="str">
        <f t="shared" si="145"/>
        <v>OK</v>
      </c>
    </row>
    <row r="1830" spans="1:13" x14ac:dyDescent="0.3">
      <c r="A1830">
        <v>1828</v>
      </c>
      <c r="B1830" t="s">
        <v>4167</v>
      </c>
      <c r="C1830" t="s">
        <v>4168</v>
      </c>
      <c r="D1830" t="s">
        <v>1043</v>
      </c>
      <c r="E1830" t="s">
        <v>4169</v>
      </c>
      <c r="F1830" t="s">
        <v>846</v>
      </c>
      <c r="G1830" t="s">
        <v>601</v>
      </c>
      <c r="H1830" s="1">
        <f t="shared" si="141"/>
        <v>2.2000000000000002</v>
      </c>
      <c r="I1830" s="1">
        <f t="shared" si="142"/>
        <v>0.4995</v>
      </c>
      <c r="J1830" s="1">
        <f t="shared" si="143"/>
        <v>36.4</v>
      </c>
      <c r="K1830" s="1">
        <f t="shared" si="143"/>
        <v>5.0999999999999996</v>
      </c>
      <c r="L1830" s="1" t="str">
        <f t="shared" si="144"/>
        <v>OK</v>
      </c>
      <c r="M1830" s="1" t="str">
        <f t="shared" si="145"/>
        <v>OK</v>
      </c>
    </row>
    <row r="1831" spans="1:13" x14ac:dyDescent="0.3">
      <c r="A1831">
        <v>1829</v>
      </c>
      <c r="B1831" t="s">
        <v>4170</v>
      </c>
      <c r="C1831" t="s">
        <v>7</v>
      </c>
      <c r="D1831" t="s">
        <v>951</v>
      </c>
      <c r="E1831" t="s">
        <v>4171</v>
      </c>
      <c r="F1831" t="s">
        <v>220</v>
      </c>
      <c r="G1831" t="s">
        <v>1087</v>
      </c>
      <c r="H1831" s="1">
        <f t="shared" si="141"/>
        <v>18.600000000000001</v>
      </c>
      <c r="I1831" s="1">
        <f t="shared" si="142"/>
        <v>5.0700000000000002E-2</v>
      </c>
      <c r="J1831" s="1">
        <f t="shared" si="143"/>
        <v>8.5</v>
      </c>
      <c r="K1831" s="1">
        <f t="shared" si="143"/>
        <v>3.7</v>
      </c>
      <c r="L1831" s="1" t="str">
        <f t="shared" si="144"/>
        <v>OK</v>
      </c>
      <c r="M1831" s="1" t="str">
        <f t="shared" si="145"/>
        <v>OK</v>
      </c>
    </row>
    <row r="1832" spans="1:13" x14ac:dyDescent="0.3">
      <c r="A1832">
        <v>1830</v>
      </c>
      <c r="B1832" t="s">
        <v>4172</v>
      </c>
      <c r="C1832" t="s">
        <v>165</v>
      </c>
      <c r="D1832" t="s">
        <v>739</v>
      </c>
      <c r="E1832" t="s">
        <v>1372</v>
      </c>
      <c r="F1832" t="s">
        <v>596</v>
      </c>
      <c r="G1832" t="s">
        <v>472</v>
      </c>
      <c r="H1832" s="1">
        <f t="shared" si="141"/>
        <v>3.8</v>
      </c>
      <c r="I1832" s="1">
        <f t="shared" si="142"/>
        <v>1.5</v>
      </c>
      <c r="J1832" s="1">
        <f t="shared" si="143"/>
        <v>3.9</v>
      </c>
      <c r="K1832" s="1">
        <f t="shared" si="143"/>
        <v>3.6</v>
      </c>
      <c r="L1832" s="1" t="str">
        <f t="shared" si="144"/>
        <v>OK</v>
      </c>
      <c r="M1832" s="1" t="str">
        <f t="shared" si="145"/>
        <v>OK</v>
      </c>
    </row>
    <row r="1833" spans="1:13" x14ac:dyDescent="0.3">
      <c r="A1833">
        <v>1831</v>
      </c>
      <c r="B1833" t="s">
        <v>4173</v>
      </c>
      <c r="C1833" t="s">
        <v>7</v>
      </c>
      <c r="D1833" t="s">
        <v>1009</v>
      </c>
      <c r="E1833" t="s">
        <v>4174</v>
      </c>
      <c r="F1833" t="s">
        <v>460</v>
      </c>
      <c r="G1833" t="s">
        <v>1308</v>
      </c>
      <c r="H1833" s="1">
        <f t="shared" si="141"/>
        <v>7.2</v>
      </c>
      <c r="I1833" s="1">
        <f t="shared" si="142"/>
        <v>0.24</v>
      </c>
      <c r="J1833" s="1">
        <f t="shared" si="143"/>
        <v>5.8</v>
      </c>
      <c r="K1833" s="1">
        <f t="shared" si="143"/>
        <v>16.8</v>
      </c>
      <c r="L1833" s="1" t="str">
        <f t="shared" si="144"/>
        <v>OK</v>
      </c>
      <c r="M1833" s="1" t="str">
        <f t="shared" si="145"/>
        <v>OK</v>
      </c>
    </row>
    <row r="1834" spans="1:13" x14ac:dyDescent="0.3">
      <c r="A1834">
        <v>1832</v>
      </c>
      <c r="B1834" t="s">
        <v>4175</v>
      </c>
      <c r="C1834" t="s">
        <v>277</v>
      </c>
      <c r="D1834" t="s">
        <v>1448</v>
      </c>
      <c r="E1834" t="s">
        <v>4176</v>
      </c>
      <c r="F1834" t="s">
        <v>103</v>
      </c>
      <c r="G1834" t="s">
        <v>744</v>
      </c>
      <c r="H1834" s="1">
        <f t="shared" si="141"/>
        <v>13.4</v>
      </c>
      <c r="I1834" s="1">
        <f t="shared" si="142"/>
        <v>0.43589999999999995</v>
      </c>
      <c r="J1834" s="1">
        <f t="shared" si="143"/>
        <v>15.4</v>
      </c>
      <c r="K1834" s="1">
        <f t="shared" si="143"/>
        <v>2.2999999999999998</v>
      </c>
      <c r="L1834" s="1" t="str">
        <f t="shared" si="144"/>
        <v>OK</v>
      </c>
      <c r="M1834" s="1" t="str">
        <f t="shared" si="145"/>
        <v>OK</v>
      </c>
    </row>
    <row r="1835" spans="1:13" x14ac:dyDescent="0.3">
      <c r="A1835">
        <v>1833</v>
      </c>
      <c r="B1835" t="s">
        <v>4177</v>
      </c>
      <c r="C1835" t="s">
        <v>7</v>
      </c>
      <c r="D1835" t="s">
        <v>319</v>
      </c>
      <c r="E1835" t="s">
        <v>3452</v>
      </c>
      <c r="F1835" t="s">
        <v>1009</v>
      </c>
      <c r="G1835" t="s">
        <v>619</v>
      </c>
      <c r="H1835" s="1">
        <f t="shared" si="141"/>
        <v>4.8</v>
      </c>
      <c r="I1835" s="1">
        <f t="shared" si="142"/>
        <v>-1.3</v>
      </c>
      <c r="J1835" s="1">
        <f t="shared" si="143"/>
        <v>7.2</v>
      </c>
      <c r="K1835" s="1">
        <f t="shared" si="143"/>
        <v>26.5</v>
      </c>
      <c r="L1835" s="1" t="str">
        <f t="shared" si="144"/>
        <v>OK</v>
      </c>
      <c r="M1835" s="1" t="str">
        <f t="shared" si="145"/>
        <v>OK</v>
      </c>
    </row>
    <row r="1836" spans="1:13" x14ac:dyDescent="0.3">
      <c r="A1836">
        <v>1834</v>
      </c>
      <c r="B1836" t="s">
        <v>4178</v>
      </c>
      <c r="C1836" t="s">
        <v>7</v>
      </c>
      <c r="D1836" t="s">
        <v>660</v>
      </c>
      <c r="E1836" t="s">
        <v>4179</v>
      </c>
      <c r="F1836" t="s">
        <v>441</v>
      </c>
      <c r="G1836" t="s">
        <v>1324</v>
      </c>
      <c r="H1836" s="1">
        <f t="shared" si="141"/>
        <v>5.2</v>
      </c>
      <c r="I1836" s="1">
        <f t="shared" si="142"/>
        <v>0.63079999999999992</v>
      </c>
      <c r="J1836" s="1">
        <f t="shared" si="143"/>
        <v>5.3</v>
      </c>
      <c r="K1836" s="1">
        <f t="shared" si="143"/>
        <v>12.9</v>
      </c>
      <c r="L1836" s="1" t="str">
        <f t="shared" si="144"/>
        <v>OK</v>
      </c>
      <c r="M1836" s="1" t="str">
        <f t="shared" si="145"/>
        <v>OK</v>
      </c>
    </row>
    <row r="1837" spans="1:13" x14ac:dyDescent="0.3">
      <c r="A1837">
        <v>1835</v>
      </c>
      <c r="B1837" t="s">
        <v>4180</v>
      </c>
      <c r="C1837" t="s">
        <v>60</v>
      </c>
      <c r="D1837" t="s">
        <v>244</v>
      </c>
      <c r="E1837" t="s">
        <v>4181</v>
      </c>
      <c r="F1837" t="s">
        <v>1793</v>
      </c>
      <c r="G1837" t="s">
        <v>591</v>
      </c>
      <c r="H1837" s="1">
        <f t="shared" si="141"/>
        <v>9.1999999999999993</v>
      </c>
      <c r="I1837" s="1">
        <f t="shared" si="142"/>
        <v>-0.1178</v>
      </c>
      <c r="J1837" s="1">
        <f t="shared" si="143"/>
        <v>23.9</v>
      </c>
      <c r="K1837" s="1">
        <f t="shared" si="143"/>
        <v>7</v>
      </c>
      <c r="L1837" s="1" t="str">
        <f t="shared" si="144"/>
        <v>OK</v>
      </c>
      <c r="M1837" s="1" t="str">
        <f t="shared" si="145"/>
        <v>OK</v>
      </c>
    </row>
    <row r="1838" spans="1:13" x14ac:dyDescent="0.3">
      <c r="A1838">
        <v>1836</v>
      </c>
      <c r="B1838" t="s">
        <v>4182</v>
      </c>
      <c r="C1838" t="s">
        <v>24</v>
      </c>
      <c r="D1838" t="s">
        <v>964</v>
      </c>
      <c r="E1838" t="s">
        <v>4183</v>
      </c>
      <c r="F1838" t="s">
        <v>636</v>
      </c>
      <c r="G1838" t="s">
        <v>596</v>
      </c>
      <c r="H1838" s="1">
        <f t="shared" si="141"/>
        <v>2.6</v>
      </c>
      <c r="I1838" s="1">
        <f t="shared" si="142"/>
        <v>0.35520000000000002</v>
      </c>
      <c r="J1838" s="1">
        <f t="shared" si="143"/>
        <v>54.1</v>
      </c>
      <c r="K1838" s="1">
        <f t="shared" si="143"/>
        <v>3.9</v>
      </c>
      <c r="L1838" s="1" t="str">
        <f t="shared" si="144"/>
        <v>OK</v>
      </c>
      <c r="M1838" s="1" t="str">
        <f t="shared" si="145"/>
        <v>OK</v>
      </c>
    </row>
    <row r="1839" spans="1:13" x14ac:dyDescent="0.3">
      <c r="A1839">
        <v>1837</v>
      </c>
      <c r="B1839" t="s">
        <v>4184</v>
      </c>
      <c r="C1839" t="s">
        <v>24</v>
      </c>
      <c r="D1839" t="s">
        <v>487</v>
      </c>
      <c r="E1839" t="s">
        <v>4185</v>
      </c>
      <c r="F1839" t="s">
        <v>353</v>
      </c>
      <c r="G1839" t="s">
        <v>547</v>
      </c>
      <c r="H1839" s="1">
        <f t="shared" si="141"/>
        <v>4.4000000000000004</v>
      </c>
      <c r="I1839" s="1">
        <f t="shared" si="142"/>
        <v>0.82969999999999999</v>
      </c>
      <c r="J1839" s="1">
        <f t="shared" si="143"/>
        <v>6.5</v>
      </c>
      <c r="K1839" s="1">
        <f t="shared" si="143"/>
        <v>10.1</v>
      </c>
      <c r="L1839" s="1" t="str">
        <f t="shared" si="144"/>
        <v>OK</v>
      </c>
      <c r="M1839" s="1" t="str">
        <f t="shared" si="145"/>
        <v>OK</v>
      </c>
    </row>
    <row r="1840" spans="1:13" x14ac:dyDescent="0.3">
      <c r="A1840">
        <v>1838</v>
      </c>
      <c r="B1840" t="s">
        <v>4186</v>
      </c>
      <c r="C1840" t="s">
        <v>112</v>
      </c>
      <c r="D1840" t="s">
        <v>1927</v>
      </c>
      <c r="E1840" t="s">
        <v>4187</v>
      </c>
      <c r="F1840" t="s">
        <v>197</v>
      </c>
      <c r="G1840" t="s">
        <v>814</v>
      </c>
      <c r="H1840" s="1">
        <f t="shared" si="141"/>
        <v>18.399999999999999</v>
      </c>
      <c r="I1840" s="1">
        <f t="shared" si="142"/>
        <v>0.30119999999999997</v>
      </c>
      <c r="J1840" s="1">
        <f t="shared" si="143"/>
        <v>13.6</v>
      </c>
      <c r="K1840" s="1">
        <f t="shared" si="143"/>
        <v>3.4</v>
      </c>
      <c r="L1840" s="1" t="str">
        <f t="shared" si="144"/>
        <v>OK</v>
      </c>
      <c r="M1840" s="1" t="str">
        <f t="shared" si="145"/>
        <v>OK</v>
      </c>
    </row>
    <row r="1841" spans="1:13" x14ac:dyDescent="0.3">
      <c r="A1841">
        <v>1839</v>
      </c>
      <c r="B1841" t="s">
        <v>4188</v>
      </c>
      <c r="C1841" t="s">
        <v>253</v>
      </c>
      <c r="D1841" t="s">
        <v>559</v>
      </c>
      <c r="E1841" t="s">
        <v>4189</v>
      </c>
      <c r="F1841" t="s">
        <v>457</v>
      </c>
      <c r="G1841" t="s">
        <v>371</v>
      </c>
      <c r="H1841" s="1">
        <f t="shared" si="141"/>
        <v>4.3</v>
      </c>
      <c r="I1841" s="1">
        <f t="shared" si="142"/>
        <v>0.32219999999999999</v>
      </c>
      <c r="J1841" s="1">
        <f t="shared" si="143"/>
        <v>53.7</v>
      </c>
      <c r="K1841" s="1">
        <f t="shared" si="143"/>
        <v>6.4</v>
      </c>
      <c r="L1841" s="1" t="str">
        <f t="shared" si="144"/>
        <v>OK</v>
      </c>
      <c r="M1841" s="1" t="str">
        <f t="shared" si="145"/>
        <v>OK</v>
      </c>
    </row>
    <row r="1842" spans="1:13" x14ac:dyDescent="0.3">
      <c r="A1842">
        <v>1840</v>
      </c>
      <c r="B1842" t="s">
        <v>4190</v>
      </c>
      <c r="C1842" t="s">
        <v>400</v>
      </c>
      <c r="D1842" t="s">
        <v>1467</v>
      </c>
      <c r="E1842" t="s">
        <v>4191</v>
      </c>
      <c r="F1842" t="s">
        <v>1881</v>
      </c>
      <c r="G1842" t="s">
        <v>334</v>
      </c>
      <c r="H1842" s="1">
        <f t="shared" si="141"/>
        <v>14.6</v>
      </c>
      <c r="I1842" s="1">
        <f t="shared" si="142"/>
        <v>-3.49E-2</v>
      </c>
      <c r="J1842" s="1">
        <f t="shared" si="143"/>
        <v>15.7</v>
      </c>
      <c r="K1842" s="1">
        <f t="shared" si="143"/>
        <v>7.7</v>
      </c>
      <c r="L1842" s="1" t="str">
        <f t="shared" si="144"/>
        <v>OK</v>
      </c>
      <c r="M1842" s="1" t="str">
        <f t="shared" si="145"/>
        <v>OK</v>
      </c>
    </row>
    <row r="1843" spans="1:13" x14ac:dyDescent="0.3">
      <c r="A1843">
        <v>1841</v>
      </c>
      <c r="B1843" t="s">
        <v>4192</v>
      </c>
      <c r="C1843" t="s">
        <v>253</v>
      </c>
      <c r="D1843" t="s">
        <v>1134</v>
      </c>
      <c r="E1843" t="s">
        <v>4193</v>
      </c>
      <c r="F1843" t="s">
        <v>1059</v>
      </c>
      <c r="G1843" t="s">
        <v>672</v>
      </c>
      <c r="H1843" s="1">
        <f t="shared" si="141"/>
        <v>2.8</v>
      </c>
      <c r="I1843" s="1">
        <f t="shared" si="142"/>
        <v>0.49180000000000001</v>
      </c>
      <c r="J1843" s="1">
        <f t="shared" si="143"/>
        <v>36.799999999999997</v>
      </c>
      <c r="K1843" s="1">
        <f t="shared" si="143"/>
        <v>5.5</v>
      </c>
      <c r="L1843" s="1" t="str">
        <f t="shared" si="144"/>
        <v>OK</v>
      </c>
      <c r="M1843" s="1" t="str">
        <f t="shared" si="145"/>
        <v>OK</v>
      </c>
    </row>
    <row r="1844" spans="1:13" x14ac:dyDescent="0.3">
      <c r="A1844">
        <v>1842</v>
      </c>
      <c r="B1844" t="s">
        <v>4194</v>
      </c>
      <c r="C1844" t="s">
        <v>60</v>
      </c>
      <c r="D1844" t="s">
        <v>1415</v>
      </c>
      <c r="E1844" t="s">
        <v>4195</v>
      </c>
      <c r="F1844" t="s">
        <v>1308</v>
      </c>
      <c r="G1844" t="s">
        <v>511</v>
      </c>
      <c r="H1844" s="1">
        <f t="shared" si="141"/>
        <v>13.9</v>
      </c>
      <c r="I1844" s="1">
        <f t="shared" si="142"/>
        <v>0.1187</v>
      </c>
      <c r="J1844" s="1">
        <f t="shared" si="143"/>
        <v>16.8</v>
      </c>
      <c r="K1844" s="1">
        <f t="shared" si="143"/>
        <v>4</v>
      </c>
      <c r="L1844" s="1" t="str">
        <f t="shared" si="144"/>
        <v>OK</v>
      </c>
      <c r="M1844" s="1" t="str">
        <f t="shared" si="145"/>
        <v>OK</v>
      </c>
    </row>
    <row r="1845" spans="1:13" x14ac:dyDescent="0.3">
      <c r="A1845">
        <v>1843</v>
      </c>
      <c r="B1845" t="s">
        <v>4196</v>
      </c>
      <c r="C1845" t="s">
        <v>7</v>
      </c>
      <c r="D1845" t="s">
        <v>744</v>
      </c>
      <c r="E1845" t="s">
        <v>4197</v>
      </c>
      <c r="F1845" t="s">
        <v>1267</v>
      </c>
      <c r="G1845" t="s">
        <v>1066</v>
      </c>
      <c r="H1845" s="1">
        <f t="shared" si="141"/>
        <v>2.2999999999999998</v>
      </c>
      <c r="I1845" s="1">
        <f t="shared" si="142"/>
        <v>0.19309999999999999</v>
      </c>
      <c r="J1845" s="1">
        <f t="shared" si="143"/>
        <v>20.5</v>
      </c>
      <c r="K1845" s="1">
        <f t="shared" si="143"/>
        <v>14</v>
      </c>
      <c r="L1845" s="1" t="str">
        <f t="shared" si="144"/>
        <v>OK</v>
      </c>
      <c r="M1845" s="1" t="str">
        <f t="shared" si="145"/>
        <v>OK</v>
      </c>
    </row>
    <row r="1846" spans="1:13" x14ac:dyDescent="0.3">
      <c r="A1846">
        <v>1844</v>
      </c>
      <c r="B1846" t="s">
        <v>4198</v>
      </c>
      <c r="C1846" t="s">
        <v>60</v>
      </c>
      <c r="D1846" t="s">
        <v>396</v>
      </c>
      <c r="E1846" t="s">
        <v>4199</v>
      </c>
      <c r="F1846" t="s">
        <v>2027</v>
      </c>
      <c r="G1846" t="s">
        <v>680</v>
      </c>
      <c r="H1846" s="1">
        <f t="shared" si="141"/>
        <v>12.8</v>
      </c>
      <c r="I1846" s="1">
        <f t="shared" si="142"/>
        <v>0.17549999999999999</v>
      </c>
      <c r="J1846" s="1">
        <f t="shared" si="143"/>
        <v>17.7</v>
      </c>
      <c r="K1846" s="1">
        <f t="shared" si="143"/>
        <v>5.9</v>
      </c>
      <c r="L1846" s="1" t="str">
        <f t="shared" si="144"/>
        <v>OK</v>
      </c>
      <c r="M1846" s="1" t="str">
        <f t="shared" si="145"/>
        <v>OK</v>
      </c>
    </row>
    <row r="1847" spans="1:13" x14ac:dyDescent="0.3">
      <c r="A1847">
        <v>1845</v>
      </c>
      <c r="B1847" t="s">
        <v>4200</v>
      </c>
      <c r="C1847" t="s">
        <v>7</v>
      </c>
      <c r="D1847" t="s">
        <v>1182</v>
      </c>
      <c r="E1847" t="s">
        <v>4201</v>
      </c>
      <c r="F1847" t="s">
        <v>530</v>
      </c>
      <c r="G1847" t="s">
        <v>701</v>
      </c>
      <c r="H1847" s="1">
        <f t="shared" si="141"/>
        <v>1.4</v>
      </c>
      <c r="I1847" s="1">
        <f t="shared" si="142"/>
        <v>0.4027</v>
      </c>
      <c r="J1847" s="1">
        <f t="shared" si="143"/>
        <v>7.4</v>
      </c>
      <c r="K1847" s="1">
        <f t="shared" si="143"/>
        <v>24</v>
      </c>
      <c r="L1847" s="1" t="str">
        <f t="shared" si="144"/>
        <v>OK</v>
      </c>
      <c r="M1847" s="1" t="str">
        <f t="shared" si="145"/>
        <v>OK</v>
      </c>
    </row>
    <row r="1848" spans="1:13" x14ac:dyDescent="0.3">
      <c r="A1848">
        <v>1846</v>
      </c>
      <c r="B1848" t="s">
        <v>4202</v>
      </c>
      <c r="C1848" t="s">
        <v>60</v>
      </c>
      <c r="D1848" t="s">
        <v>4203</v>
      </c>
      <c r="E1848" t="s">
        <v>4204</v>
      </c>
      <c r="F1848" t="s">
        <v>627</v>
      </c>
      <c r="G1848" t="s">
        <v>1550</v>
      </c>
      <c r="H1848" s="1">
        <f t="shared" si="141"/>
        <v>0.79900000000000004</v>
      </c>
      <c r="I1848" s="1">
        <f t="shared" si="142"/>
        <v>9.8799999999999999E-2</v>
      </c>
      <c r="J1848" s="1">
        <f t="shared" si="143"/>
        <v>53.5</v>
      </c>
      <c r="K1848" s="1">
        <f t="shared" si="143"/>
        <v>1</v>
      </c>
      <c r="L1848" s="1" t="str">
        <f t="shared" si="144"/>
        <v>OK</v>
      </c>
      <c r="M1848" s="1" t="str">
        <f t="shared" si="145"/>
        <v>OK</v>
      </c>
    </row>
    <row r="1849" spans="1:13" x14ac:dyDescent="0.3">
      <c r="A1849">
        <v>1847</v>
      </c>
      <c r="B1849" t="s">
        <v>4205</v>
      </c>
      <c r="C1849" t="s">
        <v>253</v>
      </c>
      <c r="D1849" t="s">
        <v>499</v>
      </c>
      <c r="E1849" t="s">
        <v>4206</v>
      </c>
      <c r="F1849" t="s">
        <v>324</v>
      </c>
      <c r="G1849" t="s">
        <v>172</v>
      </c>
      <c r="H1849" s="1">
        <f t="shared" si="141"/>
        <v>3.5</v>
      </c>
      <c r="I1849" s="1">
        <f t="shared" si="142"/>
        <v>0.72909999999999997</v>
      </c>
      <c r="J1849" s="1">
        <f t="shared" si="143"/>
        <v>6.7</v>
      </c>
      <c r="K1849" s="1">
        <f t="shared" si="143"/>
        <v>11.1</v>
      </c>
      <c r="L1849" s="1" t="str">
        <f t="shared" si="144"/>
        <v>OK</v>
      </c>
      <c r="M1849" s="1" t="str">
        <f t="shared" si="145"/>
        <v>OK</v>
      </c>
    </row>
    <row r="1850" spans="1:13" x14ac:dyDescent="0.3">
      <c r="A1850">
        <v>1848</v>
      </c>
      <c r="B1850" t="s">
        <v>4207</v>
      </c>
      <c r="C1850" t="s">
        <v>784</v>
      </c>
      <c r="D1850" t="s">
        <v>1436</v>
      </c>
      <c r="E1850" t="s">
        <v>2485</v>
      </c>
      <c r="F1850" t="s">
        <v>368</v>
      </c>
      <c r="G1850" t="s">
        <v>530</v>
      </c>
      <c r="H1850" s="1">
        <f t="shared" si="141"/>
        <v>12.7</v>
      </c>
      <c r="I1850" s="1">
        <f t="shared" si="142"/>
        <v>0.51200000000000001</v>
      </c>
      <c r="J1850" s="1">
        <f t="shared" si="143"/>
        <v>8.8000000000000007</v>
      </c>
      <c r="K1850" s="1">
        <f t="shared" si="143"/>
        <v>7.4</v>
      </c>
      <c r="L1850" s="1" t="str">
        <f t="shared" si="144"/>
        <v>OK</v>
      </c>
      <c r="M1850" s="1" t="str">
        <f t="shared" si="145"/>
        <v>OK</v>
      </c>
    </row>
    <row r="1851" spans="1:13" x14ac:dyDescent="0.3">
      <c r="A1851">
        <v>1849</v>
      </c>
      <c r="B1851" t="s">
        <v>4208</v>
      </c>
      <c r="C1851" t="s">
        <v>160</v>
      </c>
      <c r="D1851" t="s">
        <v>407</v>
      </c>
      <c r="E1851" t="s">
        <v>4209</v>
      </c>
      <c r="F1851" t="s">
        <v>1015</v>
      </c>
      <c r="G1851" t="s">
        <v>672</v>
      </c>
      <c r="H1851" s="1">
        <f t="shared" si="141"/>
        <v>6.2</v>
      </c>
      <c r="I1851" s="1">
        <f t="shared" si="142"/>
        <v>0.378</v>
      </c>
      <c r="J1851" s="1">
        <f t="shared" si="143"/>
        <v>43.1</v>
      </c>
      <c r="K1851" s="1">
        <f t="shared" si="143"/>
        <v>5.5</v>
      </c>
      <c r="L1851" s="1" t="str">
        <f t="shared" si="144"/>
        <v>OK</v>
      </c>
      <c r="M1851" s="1" t="str">
        <f t="shared" si="145"/>
        <v>OK</v>
      </c>
    </row>
    <row r="1852" spans="1:13" x14ac:dyDescent="0.3">
      <c r="A1852">
        <v>1850</v>
      </c>
      <c r="B1852" t="s">
        <v>4210</v>
      </c>
      <c r="C1852" t="s">
        <v>112</v>
      </c>
      <c r="D1852" t="s">
        <v>680</v>
      </c>
      <c r="E1852" t="s">
        <v>4211</v>
      </c>
      <c r="F1852" t="s">
        <v>914</v>
      </c>
      <c r="G1852" t="s">
        <v>1535</v>
      </c>
      <c r="H1852" s="1">
        <f t="shared" si="141"/>
        <v>5.9</v>
      </c>
      <c r="I1852" s="1">
        <f t="shared" si="142"/>
        <v>-0.77010000000000001</v>
      </c>
      <c r="J1852" s="1">
        <f t="shared" si="143"/>
        <v>19.100000000000001</v>
      </c>
      <c r="K1852" s="1">
        <f t="shared" si="143"/>
        <v>15</v>
      </c>
      <c r="L1852" s="1" t="str">
        <f t="shared" si="144"/>
        <v>OK</v>
      </c>
      <c r="M1852" s="1" t="str">
        <f t="shared" si="145"/>
        <v>OK</v>
      </c>
    </row>
    <row r="1853" spans="1:13" x14ac:dyDescent="0.3">
      <c r="A1853">
        <v>1851</v>
      </c>
      <c r="B1853" t="s">
        <v>4212</v>
      </c>
      <c r="C1853" t="s">
        <v>945</v>
      </c>
      <c r="D1853" t="s">
        <v>758</v>
      </c>
      <c r="E1853" t="s">
        <v>4213</v>
      </c>
      <c r="F1853" t="s">
        <v>749</v>
      </c>
      <c r="G1853" t="s">
        <v>430</v>
      </c>
      <c r="H1853" s="1">
        <f t="shared" si="141"/>
        <v>3.2</v>
      </c>
      <c r="I1853" s="1">
        <f t="shared" si="142"/>
        <v>0.91389999999999993</v>
      </c>
      <c r="J1853" s="1">
        <f t="shared" si="143"/>
        <v>5.6</v>
      </c>
      <c r="K1853" s="1">
        <f t="shared" si="143"/>
        <v>9.3000000000000007</v>
      </c>
      <c r="L1853" s="1" t="str">
        <f t="shared" si="144"/>
        <v>OK</v>
      </c>
      <c r="M1853" s="1" t="str">
        <f t="shared" si="145"/>
        <v>OK</v>
      </c>
    </row>
    <row r="1854" spans="1:13" x14ac:dyDescent="0.3">
      <c r="A1854">
        <v>1852</v>
      </c>
      <c r="B1854" t="s">
        <v>4214</v>
      </c>
      <c r="C1854" t="s">
        <v>253</v>
      </c>
      <c r="D1854" t="s">
        <v>1324</v>
      </c>
      <c r="E1854" t="s">
        <v>4215</v>
      </c>
      <c r="F1854" t="s">
        <v>1771</v>
      </c>
      <c r="G1854" t="s">
        <v>1850</v>
      </c>
      <c r="H1854" s="1">
        <f t="shared" si="141"/>
        <v>12.9</v>
      </c>
      <c r="I1854" s="1">
        <f t="shared" si="142"/>
        <v>0.37530000000000002</v>
      </c>
      <c r="J1854" s="1">
        <f t="shared" si="143"/>
        <v>15.6</v>
      </c>
      <c r="K1854" s="1">
        <f t="shared" si="143"/>
        <v>8.3000000000000007</v>
      </c>
      <c r="L1854" s="1" t="str">
        <f t="shared" si="144"/>
        <v>OK</v>
      </c>
      <c r="M1854" s="1" t="str">
        <f t="shared" si="145"/>
        <v>OK</v>
      </c>
    </row>
    <row r="1855" spans="1:13" x14ac:dyDescent="0.3">
      <c r="A1855">
        <v>1853</v>
      </c>
      <c r="B1855" t="s">
        <v>4216</v>
      </c>
      <c r="C1855" t="s">
        <v>1653</v>
      </c>
      <c r="D1855" t="s">
        <v>1103</v>
      </c>
      <c r="E1855" t="s">
        <v>4217</v>
      </c>
      <c r="F1855" t="s">
        <v>496</v>
      </c>
      <c r="G1855" t="s">
        <v>1081</v>
      </c>
      <c r="H1855" s="1">
        <f t="shared" si="141"/>
        <v>2.9</v>
      </c>
      <c r="I1855" s="1">
        <f t="shared" si="142"/>
        <v>0.56540000000000001</v>
      </c>
      <c r="J1855" s="1">
        <f t="shared" si="143"/>
        <v>10.8</v>
      </c>
      <c r="K1855" s="1">
        <f t="shared" si="143"/>
        <v>14.5</v>
      </c>
      <c r="L1855" s="1" t="str">
        <f t="shared" si="144"/>
        <v>OK</v>
      </c>
      <c r="M1855" s="1" t="str">
        <f t="shared" si="145"/>
        <v>OK</v>
      </c>
    </row>
    <row r="1856" spans="1:13" x14ac:dyDescent="0.3">
      <c r="A1856">
        <v>1854</v>
      </c>
      <c r="B1856" t="s">
        <v>4218</v>
      </c>
      <c r="C1856" t="s">
        <v>144</v>
      </c>
      <c r="D1856" t="s">
        <v>680</v>
      </c>
      <c r="E1856" t="s">
        <v>2567</v>
      </c>
      <c r="F1856" t="s">
        <v>1143</v>
      </c>
      <c r="G1856" t="s">
        <v>156</v>
      </c>
      <c r="H1856" s="1">
        <f t="shared" si="141"/>
        <v>5.9</v>
      </c>
      <c r="I1856" s="1">
        <f t="shared" si="142"/>
        <v>-1.2</v>
      </c>
      <c r="J1856" s="1">
        <f t="shared" si="143"/>
        <v>23.5</v>
      </c>
      <c r="K1856" s="1">
        <f t="shared" si="143"/>
        <v>11.8</v>
      </c>
      <c r="L1856" s="1" t="str">
        <f t="shared" si="144"/>
        <v>OK</v>
      </c>
      <c r="M1856" s="1" t="str">
        <f t="shared" si="145"/>
        <v>OK</v>
      </c>
    </row>
    <row r="1857" spans="1:13" x14ac:dyDescent="0.3">
      <c r="A1857">
        <v>1855</v>
      </c>
      <c r="B1857" t="s">
        <v>4219</v>
      </c>
      <c r="C1857" t="s">
        <v>18</v>
      </c>
      <c r="D1857" t="s">
        <v>441</v>
      </c>
      <c r="E1857" t="s">
        <v>4220</v>
      </c>
      <c r="F1857" t="s">
        <v>430</v>
      </c>
      <c r="G1857" t="s">
        <v>1467</v>
      </c>
      <c r="H1857" s="1">
        <f t="shared" si="141"/>
        <v>5.3</v>
      </c>
      <c r="I1857" s="1">
        <f t="shared" si="142"/>
        <v>0.56159999999999999</v>
      </c>
      <c r="J1857" s="1">
        <f t="shared" si="143"/>
        <v>9.3000000000000007</v>
      </c>
      <c r="K1857" s="1">
        <f t="shared" si="143"/>
        <v>14.6</v>
      </c>
      <c r="L1857" s="1" t="str">
        <f t="shared" si="144"/>
        <v>OK</v>
      </c>
      <c r="M1857" s="1" t="str">
        <f t="shared" si="145"/>
        <v>OK</v>
      </c>
    </row>
    <row r="1858" spans="1:13" x14ac:dyDescent="0.3">
      <c r="A1858">
        <v>1856</v>
      </c>
      <c r="B1858" t="s">
        <v>4221</v>
      </c>
      <c r="C1858" t="s">
        <v>165</v>
      </c>
      <c r="D1858" t="s">
        <v>93</v>
      </c>
      <c r="E1858" t="s">
        <v>4222</v>
      </c>
      <c r="F1858" t="s">
        <v>1850</v>
      </c>
      <c r="G1858" t="s">
        <v>1087</v>
      </c>
      <c r="H1858" s="1">
        <f t="shared" si="141"/>
        <v>17.899999999999999</v>
      </c>
      <c r="I1858" s="1">
        <f t="shared" si="142"/>
        <v>0.1278</v>
      </c>
      <c r="J1858" s="1">
        <f t="shared" si="143"/>
        <v>8.3000000000000007</v>
      </c>
      <c r="K1858" s="1">
        <f t="shared" si="143"/>
        <v>3.7</v>
      </c>
      <c r="L1858" s="1" t="str">
        <f t="shared" si="144"/>
        <v>OK</v>
      </c>
      <c r="M1858" s="1" t="str">
        <f t="shared" si="145"/>
        <v>OK</v>
      </c>
    </row>
    <row r="1859" spans="1:13" x14ac:dyDescent="0.3">
      <c r="A1859">
        <v>1857</v>
      </c>
      <c r="B1859" t="s">
        <v>4223</v>
      </c>
      <c r="C1859" t="s">
        <v>2872</v>
      </c>
      <c r="D1859" t="s">
        <v>1103</v>
      </c>
      <c r="E1859" t="s">
        <v>4224</v>
      </c>
      <c r="F1859" t="s">
        <v>1210</v>
      </c>
      <c r="G1859" t="s">
        <v>446</v>
      </c>
      <c r="H1859" s="1">
        <f t="shared" ref="H1859:H1922" si="146">SUBSTITUTE(SUBSTITUTE(SUBSTITUTE(D1859, "$", ""), "B", ""), "M", "") / IF(RIGHT(D1859,1)="M", 1000, 1)</f>
        <v>2.9</v>
      </c>
      <c r="I1859" s="1">
        <f t="shared" ref="I1859:I1922" si="147">SUBSTITUTE(SUBSTITUTE(SUBSTITUTE(E1859, "$", ""), "B", ""), "M", "") / IF(RIGHT(E1859,1)="M", 1000, 1)</f>
        <v>0.34300000000000003</v>
      </c>
      <c r="J1859" s="1">
        <f t="shared" ref="J1859:K1922" si="148">SUBSTITUTE(SUBSTITUTE(SUBSTITUTE(F1859, "$", ""), "B", ""), "M", "") / IF(RIGHT(F1859,1)="M", 1000, 1)</f>
        <v>52.7</v>
      </c>
      <c r="K1859" s="1">
        <f t="shared" si="148"/>
        <v>6</v>
      </c>
      <c r="L1859" s="1" t="str">
        <f t="shared" ref="L1859:L1922" si="149">IF(OR(ISBLANK(H1859), ISBLANK(I1859), ISBLANK(J1859), ISBLANK(K1859)), "Missing Data", "OK")</f>
        <v>OK</v>
      </c>
      <c r="M1859" s="1" t="str">
        <f t="shared" ref="M1859:M1922" si="150">IF(OR(ISERROR(H1859), ISERROR(I1859), ISERROR(J1859), ISERROR(K1859)), "Error Found", "OK")</f>
        <v>OK</v>
      </c>
    </row>
    <row r="1860" spans="1:13" x14ac:dyDescent="0.3">
      <c r="A1860">
        <v>1858</v>
      </c>
      <c r="B1860" t="s">
        <v>4225</v>
      </c>
      <c r="C1860" t="s">
        <v>419</v>
      </c>
      <c r="D1860" t="s">
        <v>371</v>
      </c>
      <c r="E1860" t="s">
        <v>3489</v>
      </c>
      <c r="F1860" t="s">
        <v>1509</v>
      </c>
      <c r="G1860" t="s">
        <v>339</v>
      </c>
      <c r="H1860" s="1">
        <f t="shared" si="146"/>
        <v>6.4</v>
      </c>
      <c r="I1860" s="1">
        <f t="shared" si="147"/>
        <v>-1.1000000000000001</v>
      </c>
      <c r="J1860" s="1">
        <f t="shared" si="148"/>
        <v>29.1</v>
      </c>
      <c r="K1860" s="1">
        <f t="shared" si="148"/>
        <v>9</v>
      </c>
      <c r="L1860" s="1" t="str">
        <f t="shared" si="149"/>
        <v>OK</v>
      </c>
      <c r="M1860" s="1" t="str">
        <f t="shared" si="150"/>
        <v>OK</v>
      </c>
    </row>
    <row r="1861" spans="1:13" x14ac:dyDescent="0.3">
      <c r="A1861">
        <v>1859</v>
      </c>
      <c r="B1861" t="s">
        <v>4226</v>
      </c>
      <c r="C1861" t="s">
        <v>1492</v>
      </c>
      <c r="D1861" t="s">
        <v>1550</v>
      </c>
      <c r="E1861" t="s">
        <v>3141</v>
      </c>
      <c r="F1861" t="s">
        <v>1075</v>
      </c>
      <c r="G1861" t="s">
        <v>468</v>
      </c>
      <c r="H1861" s="1">
        <f t="shared" si="146"/>
        <v>1</v>
      </c>
      <c r="I1861" s="1">
        <f t="shared" si="147"/>
        <v>0.81299999999999994</v>
      </c>
      <c r="J1861" s="1">
        <f t="shared" si="148"/>
        <v>19.399999999999999</v>
      </c>
      <c r="K1861" s="1">
        <f t="shared" si="148"/>
        <v>4.7</v>
      </c>
      <c r="L1861" s="1" t="str">
        <f t="shared" si="149"/>
        <v>OK</v>
      </c>
      <c r="M1861" s="1" t="str">
        <f t="shared" si="150"/>
        <v>OK</v>
      </c>
    </row>
    <row r="1862" spans="1:13" x14ac:dyDescent="0.3">
      <c r="A1862">
        <v>1860</v>
      </c>
      <c r="B1862" t="s">
        <v>4227</v>
      </c>
      <c r="C1862" t="s">
        <v>60</v>
      </c>
      <c r="D1862" t="s">
        <v>4228</v>
      </c>
      <c r="E1862" t="s">
        <v>4229</v>
      </c>
      <c r="F1862" t="s">
        <v>1210</v>
      </c>
      <c r="G1862" t="s">
        <v>1343</v>
      </c>
      <c r="H1862" s="1">
        <f t="shared" si="146"/>
        <v>0.80500000000000005</v>
      </c>
      <c r="I1862" s="1">
        <f t="shared" si="147"/>
        <v>0.11020000000000001</v>
      </c>
      <c r="J1862" s="1">
        <f t="shared" si="148"/>
        <v>52.7</v>
      </c>
      <c r="K1862" s="1">
        <f t="shared" si="148"/>
        <v>1.2</v>
      </c>
      <c r="L1862" s="1" t="str">
        <f t="shared" si="149"/>
        <v>OK</v>
      </c>
      <c r="M1862" s="1" t="str">
        <f t="shared" si="150"/>
        <v>OK</v>
      </c>
    </row>
    <row r="1863" spans="1:13" x14ac:dyDescent="0.3">
      <c r="A1863">
        <v>1861</v>
      </c>
      <c r="B1863" t="s">
        <v>4230</v>
      </c>
      <c r="C1863" t="s">
        <v>900</v>
      </c>
      <c r="D1863" t="s">
        <v>446</v>
      </c>
      <c r="E1863" t="s">
        <v>4231</v>
      </c>
      <c r="F1863" t="s">
        <v>1881</v>
      </c>
      <c r="G1863" t="s">
        <v>1654</v>
      </c>
      <c r="H1863" s="1">
        <f t="shared" si="146"/>
        <v>6</v>
      </c>
      <c r="I1863" s="1">
        <f t="shared" si="147"/>
        <v>0.54149999999999998</v>
      </c>
      <c r="J1863" s="1">
        <f t="shared" si="148"/>
        <v>15.7</v>
      </c>
      <c r="K1863" s="1">
        <f t="shared" si="148"/>
        <v>12.4</v>
      </c>
      <c r="L1863" s="1" t="str">
        <f t="shared" si="149"/>
        <v>OK</v>
      </c>
      <c r="M1863" s="1" t="str">
        <f t="shared" si="150"/>
        <v>OK</v>
      </c>
    </row>
    <row r="1864" spans="1:13" x14ac:dyDescent="0.3">
      <c r="A1864">
        <v>1862</v>
      </c>
      <c r="B1864" t="s">
        <v>4232</v>
      </c>
      <c r="C1864" t="s">
        <v>7</v>
      </c>
      <c r="D1864" t="s">
        <v>814</v>
      </c>
      <c r="E1864" t="s">
        <v>4233</v>
      </c>
      <c r="F1864" t="s">
        <v>964</v>
      </c>
      <c r="G1864" t="s">
        <v>1154</v>
      </c>
      <c r="H1864" s="1">
        <f t="shared" si="146"/>
        <v>3.4</v>
      </c>
      <c r="I1864" s="1">
        <f t="shared" si="147"/>
        <v>0.4844</v>
      </c>
      <c r="J1864" s="1">
        <f t="shared" si="148"/>
        <v>2.6</v>
      </c>
      <c r="K1864" s="1">
        <f t="shared" si="148"/>
        <v>18.5</v>
      </c>
      <c r="L1864" s="1" t="str">
        <f t="shared" si="149"/>
        <v>OK</v>
      </c>
      <c r="M1864" s="1" t="str">
        <f t="shared" si="150"/>
        <v>OK</v>
      </c>
    </row>
    <row r="1865" spans="1:13" x14ac:dyDescent="0.3">
      <c r="A1865">
        <v>1863</v>
      </c>
      <c r="B1865" t="s">
        <v>4234</v>
      </c>
      <c r="C1865" t="s">
        <v>351</v>
      </c>
      <c r="D1865" t="s">
        <v>388</v>
      </c>
      <c r="E1865" t="s">
        <v>4235</v>
      </c>
      <c r="F1865" t="s">
        <v>1493</v>
      </c>
      <c r="G1865" t="s">
        <v>264</v>
      </c>
      <c r="H1865" s="1">
        <f t="shared" si="146"/>
        <v>10.6</v>
      </c>
      <c r="I1865" s="1">
        <f t="shared" si="147"/>
        <v>0.57229999999999992</v>
      </c>
      <c r="J1865" s="1">
        <f t="shared" si="148"/>
        <v>14.1</v>
      </c>
      <c r="K1865" s="1">
        <f t="shared" si="148"/>
        <v>7.6</v>
      </c>
      <c r="L1865" s="1" t="str">
        <f t="shared" si="149"/>
        <v>OK</v>
      </c>
      <c r="M1865" s="1" t="str">
        <f t="shared" si="150"/>
        <v>OK</v>
      </c>
    </row>
    <row r="1866" spans="1:13" x14ac:dyDescent="0.3">
      <c r="A1866">
        <v>1864</v>
      </c>
      <c r="B1866" t="s">
        <v>4236</v>
      </c>
      <c r="C1866" t="s">
        <v>400</v>
      </c>
      <c r="D1866" t="s">
        <v>324</v>
      </c>
      <c r="E1866" t="s">
        <v>4237</v>
      </c>
      <c r="F1866" t="s">
        <v>2196</v>
      </c>
      <c r="G1866" t="s">
        <v>1850</v>
      </c>
      <c r="H1866" s="1">
        <f t="shared" si="146"/>
        <v>6.7</v>
      </c>
      <c r="I1866" s="1">
        <f t="shared" si="147"/>
        <v>0.50660000000000005</v>
      </c>
      <c r="J1866" s="1">
        <f t="shared" si="148"/>
        <v>22.1</v>
      </c>
      <c r="K1866" s="1">
        <f t="shared" si="148"/>
        <v>8.3000000000000007</v>
      </c>
      <c r="L1866" s="1" t="str">
        <f t="shared" si="149"/>
        <v>OK</v>
      </c>
      <c r="M1866" s="1" t="str">
        <f t="shared" si="150"/>
        <v>OK</v>
      </c>
    </row>
    <row r="1867" spans="1:13" x14ac:dyDescent="0.3">
      <c r="A1867">
        <v>1865</v>
      </c>
      <c r="B1867" t="s">
        <v>4238</v>
      </c>
      <c r="C1867" t="s">
        <v>351</v>
      </c>
      <c r="D1867" t="s">
        <v>1519</v>
      </c>
      <c r="E1867" t="s">
        <v>4239</v>
      </c>
      <c r="F1867" t="s">
        <v>435</v>
      </c>
      <c r="G1867" t="s">
        <v>472</v>
      </c>
      <c r="H1867" s="1">
        <f t="shared" si="146"/>
        <v>17.8</v>
      </c>
      <c r="I1867" s="1">
        <f t="shared" si="147"/>
        <v>2.5000000000000001E-3</v>
      </c>
      <c r="J1867" s="1">
        <f t="shared" si="148"/>
        <v>6.6</v>
      </c>
      <c r="K1867" s="1">
        <f t="shared" si="148"/>
        <v>3.6</v>
      </c>
      <c r="L1867" s="1" t="str">
        <f t="shared" si="149"/>
        <v>OK</v>
      </c>
      <c r="M1867" s="1" t="str">
        <f t="shared" si="150"/>
        <v>OK</v>
      </c>
    </row>
    <row r="1868" spans="1:13" x14ac:dyDescent="0.3">
      <c r="A1868">
        <v>1866</v>
      </c>
      <c r="B1868" t="s">
        <v>4240</v>
      </c>
      <c r="C1868" t="s">
        <v>4023</v>
      </c>
      <c r="D1868" t="s">
        <v>1134</v>
      </c>
      <c r="E1868" t="s">
        <v>4241</v>
      </c>
      <c r="F1868" t="s">
        <v>1075</v>
      </c>
      <c r="G1868" t="s">
        <v>4242</v>
      </c>
      <c r="H1868" s="1">
        <f t="shared" si="146"/>
        <v>2.8</v>
      </c>
      <c r="I1868" s="1">
        <f t="shared" si="147"/>
        <v>0.80689999999999995</v>
      </c>
      <c r="J1868" s="1">
        <f t="shared" si="148"/>
        <v>19.399999999999999</v>
      </c>
      <c r="K1868" s="1">
        <f t="shared" si="148"/>
        <v>0.501</v>
      </c>
      <c r="L1868" s="1" t="str">
        <f t="shared" si="149"/>
        <v>OK</v>
      </c>
      <c r="M1868" s="1" t="str">
        <f t="shared" si="150"/>
        <v>OK</v>
      </c>
    </row>
    <row r="1869" spans="1:13" x14ac:dyDescent="0.3">
      <c r="A1869">
        <v>1867</v>
      </c>
      <c r="B1869" t="s">
        <v>4243</v>
      </c>
      <c r="C1869" t="s">
        <v>24</v>
      </c>
      <c r="D1869" t="s">
        <v>1178</v>
      </c>
      <c r="E1869" t="s">
        <v>4244</v>
      </c>
      <c r="F1869" t="s">
        <v>339</v>
      </c>
      <c r="G1869" t="s">
        <v>4245</v>
      </c>
      <c r="H1869" s="1">
        <f t="shared" si="146"/>
        <v>17.600000000000001</v>
      </c>
      <c r="I1869" s="1">
        <f t="shared" si="147"/>
        <v>7.1999999999999998E-3</v>
      </c>
      <c r="J1869" s="1">
        <f t="shared" si="148"/>
        <v>9</v>
      </c>
      <c r="K1869" s="1">
        <f t="shared" si="148"/>
        <v>0.59799999999999998</v>
      </c>
      <c r="L1869" s="1" t="str">
        <f t="shared" si="149"/>
        <v>OK</v>
      </c>
      <c r="M1869" s="1" t="str">
        <f t="shared" si="150"/>
        <v>OK</v>
      </c>
    </row>
    <row r="1870" spans="1:13" x14ac:dyDescent="0.3">
      <c r="A1870">
        <v>1868</v>
      </c>
      <c r="B1870" t="s">
        <v>4246</v>
      </c>
      <c r="C1870" t="s">
        <v>253</v>
      </c>
      <c r="D1870" t="s">
        <v>758</v>
      </c>
      <c r="E1870" t="s">
        <v>4247</v>
      </c>
      <c r="F1870" t="s">
        <v>1409</v>
      </c>
      <c r="G1870" t="s">
        <v>319</v>
      </c>
      <c r="H1870" s="1">
        <f t="shared" si="146"/>
        <v>3.2</v>
      </c>
      <c r="I1870" s="1">
        <f t="shared" si="147"/>
        <v>0.46870000000000001</v>
      </c>
      <c r="J1870" s="1">
        <f t="shared" si="148"/>
        <v>38.1</v>
      </c>
      <c r="K1870" s="1">
        <f t="shared" si="148"/>
        <v>4.8</v>
      </c>
      <c r="L1870" s="1" t="str">
        <f t="shared" si="149"/>
        <v>OK</v>
      </c>
      <c r="M1870" s="1" t="str">
        <f t="shared" si="150"/>
        <v>OK</v>
      </c>
    </row>
    <row r="1871" spans="1:13" x14ac:dyDescent="0.3">
      <c r="A1871">
        <v>1869</v>
      </c>
      <c r="B1871" t="s">
        <v>4248</v>
      </c>
      <c r="C1871" t="s">
        <v>7</v>
      </c>
      <c r="D1871" t="s">
        <v>1182</v>
      </c>
      <c r="E1871" t="s">
        <v>4249</v>
      </c>
      <c r="F1871" t="s">
        <v>1134</v>
      </c>
      <c r="G1871" t="s">
        <v>643</v>
      </c>
      <c r="H1871" s="1">
        <f t="shared" si="146"/>
        <v>1.4</v>
      </c>
      <c r="I1871" s="1">
        <f t="shared" si="147"/>
        <v>-0.18140000000000001</v>
      </c>
      <c r="J1871" s="1">
        <f t="shared" si="148"/>
        <v>2.8</v>
      </c>
      <c r="K1871" s="1">
        <f t="shared" si="148"/>
        <v>25.6</v>
      </c>
      <c r="L1871" s="1" t="str">
        <f t="shared" si="149"/>
        <v>OK</v>
      </c>
      <c r="M1871" s="1" t="str">
        <f t="shared" si="150"/>
        <v>OK</v>
      </c>
    </row>
    <row r="1872" spans="1:13" x14ac:dyDescent="0.3">
      <c r="A1872">
        <v>1870</v>
      </c>
      <c r="B1872" t="s">
        <v>4250</v>
      </c>
      <c r="C1872" t="s">
        <v>1810</v>
      </c>
      <c r="D1872" t="s">
        <v>596</v>
      </c>
      <c r="E1872" t="s">
        <v>4251</v>
      </c>
      <c r="F1872" t="s">
        <v>72</v>
      </c>
      <c r="G1872" t="s">
        <v>477</v>
      </c>
      <c r="H1872" s="1">
        <f t="shared" si="146"/>
        <v>3.9</v>
      </c>
      <c r="I1872" s="1">
        <f t="shared" si="147"/>
        <v>0.51900000000000002</v>
      </c>
      <c r="J1872" s="1">
        <f t="shared" si="148"/>
        <v>32.1</v>
      </c>
      <c r="K1872" s="1">
        <f t="shared" si="148"/>
        <v>6.8</v>
      </c>
      <c r="L1872" s="1" t="str">
        <f t="shared" si="149"/>
        <v>OK</v>
      </c>
      <c r="M1872" s="1" t="str">
        <f t="shared" si="150"/>
        <v>OK</v>
      </c>
    </row>
    <row r="1873" spans="1:13" x14ac:dyDescent="0.3">
      <c r="A1873">
        <v>1871</v>
      </c>
      <c r="B1873" t="s">
        <v>4252</v>
      </c>
      <c r="C1873" t="s">
        <v>7</v>
      </c>
      <c r="D1873" t="s">
        <v>244</v>
      </c>
      <c r="E1873" t="s">
        <v>4253</v>
      </c>
      <c r="F1873" t="s">
        <v>215</v>
      </c>
      <c r="G1873" t="s">
        <v>435</v>
      </c>
      <c r="H1873" s="1">
        <f t="shared" si="146"/>
        <v>9.1999999999999993</v>
      </c>
      <c r="I1873" s="1">
        <f t="shared" si="147"/>
        <v>0.66359999999999997</v>
      </c>
      <c r="J1873" s="1">
        <f t="shared" si="148"/>
        <v>11.2</v>
      </c>
      <c r="K1873" s="1">
        <f t="shared" si="148"/>
        <v>6.6</v>
      </c>
      <c r="L1873" s="1" t="str">
        <f t="shared" si="149"/>
        <v>OK</v>
      </c>
      <c r="M1873" s="1" t="str">
        <f t="shared" si="150"/>
        <v>OK</v>
      </c>
    </row>
    <row r="1874" spans="1:13" x14ac:dyDescent="0.3">
      <c r="A1874">
        <v>1872</v>
      </c>
      <c r="B1874" t="s">
        <v>4254</v>
      </c>
      <c r="C1874" t="s">
        <v>165</v>
      </c>
      <c r="D1874" t="s">
        <v>941</v>
      </c>
      <c r="E1874" t="s">
        <v>4255</v>
      </c>
      <c r="F1874" t="s">
        <v>429</v>
      </c>
      <c r="G1874" t="s">
        <v>1043</v>
      </c>
      <c r="H1874" s="1">
        <f t="shared" si="146"/>
        <v>3.1</v>
      </c>
      <c r="I1874" s="1">
        <f t="shared" si="147"/>
        <v>4.5399999999999996E-2</v>
      </c>
      <c r="J1874" s="1">
        <f t="shared" si="148"/>
        <v>51.7</v>
      </c>
      <c r="K1874" s="1">
        <f t="shared" si="148"/>
        <v>2.2000000000000002</v>
      </c>
      <c r="L1874" s="1" t="str">
        <f t="shared" si="149"/>
        <v>OK</v>
      </c>
      <c r="M1874" s="1" t="str">
        <f t="shared" si="150"/>
        <v>OK</v>
      </c>
    </row>
    <row r="1875" spans="1:13" x14ac:dyDescent="0.3">
      <c r="A1875">
        <v>1873</v>
      </c>
      <c r="B1875" t="s">
        <v>4256</v>
      </c>
      <c r="C1875" t="s">
        <v>7</v>
      </c>
      <c r="D1875" t="s">
        <v>234</v>
      </c>
      <c r="E1875" t="s">
        <v>4257</v>
      </c>
      <c r="F1875" t="s">
        <v>1066</v>
      </c>
      <c r="G1875" t="s">
        <v>1103</v>
      </c>
      <c r="H1875" s="1">
        <f t="shared" si="146"/>
        <v>17.5</v>
      </c>
      <c r="I1875" s="1">
        <f t="shared" si="147"/>
        <v>0.317</v>
      </c>
      <c r="J1875" s="1">
        <f t="shared" si="148"/>
        <v>14</v>
      </c>
      <c r="K1875" s="1">
        <f t="shared" si="148"/>
        <v>2.9</v>
      </c>
      <c r="L1875" s="1" t="str">
        <f t="shared" si="149"/>
        <v>OK</v>
      </c>
      <c r="M1875" s="1" t="str">
        <f t="shared" si="150"/>
        <v>OK</v>
      </c>
    </row>
    <row r="1876" spans="1:13" x14ac:dyDescent="0.3">
      <c r="A1876">
        <v>1874</v>
      </c>
      <c r="B1876" t="s">
        <v>4258</v>
      </c>
      <c r="C1876" t="s">
        <v>112</v>
      </c>
      <c r="D1876" t="s">
        <v>1070</v>
      </c>
      <c r="E1876" t="s">
        <v>4259</v>
      </c>
      <c r="F1876" t="s">
        <v>1184</v>
      </c>
      <c r="G1876" t="s">
        <v>1070</v>
      </c>
      <c r="H1876" s="1">
        <f t="shared" si="146"/>
        <v>2.5</v>
      </c>
      <c r="I1876" s="1">
        <f t="shared" si="147"/>
        <v>0.41510000000000002</v>
      </c>
      <c r="J1876" s="1">
        <f t="shared" si="148"/>
        <v>44.7</v>
      </c>
      <c r="K1876" s="1">
        <f t="shared" si="148"/>
        <v>2.5</v>
      </c>
      <c r="L1876" s="1" t="str">
        <f t="shared" si="149"/>
        <v>OK</v>
      </c>
      <c r="M1876" s="1" t="str">
        <f t="shared" si="150"/>
        <v>OK</v>
      </c>
    </row>
    <row r="1877" spans="1:13" x14ac:dyDescent="0.3">
      <c r="A1877">
        <v>1875</v>
      </c>
      <c r="B1877" t="s">
        <v>4260</v>
      </c>
      <c r="C1877" t="s">
        <v>1653</v>
      </c>
      <c r="D1877" t="s">
        <v>477</v>
      </c>
      <c r="E1877" t="s">
        <v>4261</v>
      </c>
      <c r="F1877" t="s">
        <v>1063</v>
      </c>
      <c r="G1877" t="s">
        <v>1245</v>
      </c>
      <c r="H1877" s="1">
        <f t="shared" si="146"/>
        <v>6.8</v>
      </c>
      <c r="I1877" s="1">
        <f t="shared" si="147"/>
        <v>0.22369999999999998</v>
      </c>
      <c r="J1877" s="1">
        <f t="shared" si="148"/>
        <v>35.6</v>
      </c>
      <c r="K1877" s="1">
        <f t="shared" si="148"/>
        <v>1.6</v>
      </c>
      <c r="L1877" s="1" t="str">
        <f t="shared" si="149"/>
        <v>OK</v>
      </c>
      <c r="M1877" s="1" t="str">
        <f t="shared" si="150"/>
        <v>OK</v>
      </c>
    </row>
    <row r="1878" spans="1:13" x14ac:dyDescent="0.3">
      <c r="A1878">
        <v>1876</v>
      </c>
      <c r="B1878" t="s">
        <v>4262</v>
      </c>
      <c r="C1878" t="s">
        <v>24</v>
      </c>
      <c r="D1878" t="s">
        <v>976</v>
      </c>
      <c r="E1878" t="s">
        <v>4263</v>
      </c>
      <c r="F1878" t="s">
        <v>600</v>
      </c>
      <c r="G1878" t="s">
        <v>1550</v>
      </c>
      <c r="H1878" s="1">
        <f t="shared" si="146"/>
        <v>1.9</v>
      </c>
      <c r="I1878" s="1">
        <f t="shared" si="147"/>
        <v>0.28310000000000002</v>
      </c>
      <c r="J1878" s="1">
        <f t="shared" si="148"/>
        <v>51</v>
      </c>
      <c r="K1878" s="1">
        <f t="shared" si="148"/>
        <v>1</v>
      </c>
      <c r="L1878" s="1" t="str">
        <f t="shared" si="149"/>
        <v>OK</v>
      </c>
      <c r="M1878" s="1" t="str">
        <f t="shared" si="150"/>
        <v>OK</v>
      </c>
    </row>
    <row r="1879" spans="1:13" x14ac:dyDescent="0.3">
      <c r="A1879">
        <v>1877</v>
      </c>
      <c r="B1879" t="s">
        <v>4264</v>
      </c>
      <c r="C1879" t="s">
        <v>7</v>
      </c>
      <c r="D1879" t="s">
        <v>441</v>
      </c>
      <c r="E1879" t="s">
        <v>4265</v>
      </c>
      <c r="F1879" t="s">
        <v>1700</v>
      </c>
      <c r="G1879" t="s">
        <v>868</v>
      </c>
      <c r="H1879" s="1">
        <f t="shared" si="146"/>
        <v>5.3</v>
      </c>
      <c r="I1879" s="1">
        <f t="shared" si="147"/>
        <v>-3.7</v>
      </c>
      <c r="J1879" s="1">
        <f t="shared" si="148"/>
        <v>12.2</v>
      </c>
      <c r="K1879" s="1">
        <f t="shared" si="148"/>
        <v>25.2</v>
      </c>
      <c r="L1879" s="1" t="str">
        <f t="shared" si="149"/>
        <v>OK</v>
      </c>
      <c r="M1879" s="1" t="str">
        <f t="shared" si="150"/>
        <v>OK</v>
      </c>
    </row>
    <row r="1880" spans="1:13" x14ac:dyDescent="0.3">
      <c r="A1880">
        <v>1878</v>
      </c>
      <c r="B1880" t="s">
        <v>4266</v>
      </c>
      <c r="C1880" t="s">
        <v>253</v>
      </c>
      <c r="D1880" t="s">
        <v>4267</v>
      </c>
      <c r="E1880" t="s">
        <v>4268</v>
      </c>
      <c r="F1880" t="s">
        <v>1009</v>
      </c>
      <c r="G1880" t="s">
        <v>868</v>
      </c>
      <c r="H1880" s="1">
        <f t="shared" si="146"/>
        <v>0.77600000000000002</v>
      </c>
      <c r="I1880" s="1">
        <f t="shared" si="147"/>
        <v>0.32939999999999997</v>
      </c>
      <c r="J1880" s="1">
        <f t="shared" si="148"/>
        <v>7.2</v>
      </c>
      <c r="K1880" s="1">
        <f t="shared" si="148"/>
        <v>25.2</v>
      </c>
      <c r="L1880" s="1" t="str">
        <f t="shared" si="149"/>
        <v>OK</v>
      </c>
      <c r="M1880" s="1" t="str">
        <f t="shared" si="150"/>
        <v>OK</v>
      </c>
    </row>
    <row r="1881" spans="1:13" x14ac:dyDescent="0.3">
      <c r="A1881">
        <v>1879</v>
      </c>
      <c r="B1881" t="s">
        <v>4269</v>
      </c>
      <c r="C1881" t="s">
        <v>81</v>
      </c>
      <c r="D1881" t="s">
        <v>937</v>
      </c>
      <c r="E1881" t="s">
        <v>4270</v>
      </c>
      <c r="F1881" t="s">
        <v>655</v>
      </c>
      <c r="G1881" t="s">
        <v>559</v>
      </c>
      <c r="H1881" s="1">
        <f t="shared" si="146"/>
        <v>17.3</v>
      </c>
      <c r="I1881" s="1">
        <f t="shared" si="147"/>
        <v>0.21690000000000001</v>
      </c>
      <c r="J1881" s="1">
        <f t="shared" si="148"/>
        <v>7.9</v>
      </c>
      <c r="K1881" s="1">
        <f t="shared" si="148"/>
        <v>4.3</v>
      </c>
      <c r="L1881" s="1" t="str">
        <f t="shared" si="149"/>
        <v>OK</v>
      </c>
      <c r="M1881" s="1" t="str">
        <f t="shared" si="150"/>
        <v>OK</v>
      </c>
    </row>
    <row r="1882" spans="1:13" x14ac:dyDescent="0.3">
      <c r="A1882">
        <v>1880</v>
      </c>
      <c r="B1882" t="s">
        <v>4271</v>
      </c>
      <c r="C1882" t="s">
        <v>60</v>
      </c>
      <c r="D1882" t="s">
        <v>1372</v>
      </c>
      <c r="E1882" t="s">
        <v>4272</v>
      </c>
      <c r="F1882" t="s">
        <v>1040</v>
      </c>
      <c r="G1882" t="s">
        <v>1359</v>
      </c>
      <c r="H1882" s="1">
        <f t="shared" si="146"/>
        <v>1.5</v>
      </c>
      <c r="I1882" s="1">
        <f t="shared" si="147"/>
        <v>-0.34510000000000002</v>
      </c>
      <c r="J1882" s="1">
        <f t="shared" si="148"/>
        <v>50.2</v>
      </c>
      <c r="K1882" s="1">
        <f t="shared" si="148"/>
        <v>1.8</v>
      </c>
      <c r="L1882" s="1" t="str">
        <f t="shared" si="149"/>
        <v>OK</v>
      </c>
      <c r="M1882" s="1" t="str">
        <f t="shared" si="150"/>
        <v>OK</v>
      </c>
    </row>
    <row r="1883" spans="1:13" x14ac:dyDescent="0.3">
      <c r="A1883">
        <v>1881</v>
      </c>
      <c r="B1883" t="s">
        <v>4273</v>
      </c>
      <c r="C1883" t="s">
        <v>24</v>
      </c>
      <c r="D1883" t="s">
        <v>363</v>
      </c>
      <c r="E1883" t="s">
        <v>4274</v>
      </c>
      <c r="F1883" t="s">
        <v>1121</v>
      </c>
      <c r="G1883" t="s">
        <v>358</v>
      </c>
      <c r="H1883" s="1">
        <f t="shared" si="146"/>
        <v>10.7</v>
      </c>
      <c r="I1883" s="1">
        <f t="shared" si="147"/>
        <v>0.57279999999999998</v>
      </c>
      <c r="J1883" s="1">
        <f t="shared" si="148"/>
        <v>10.9</v>
      </c>
      <c r="K1883" s="1">
        <f t="shared" si="148"/>
        <v>4.9000000000000004</v>
      </c>
      <c r="L1883" s="1" t="str">
        <f t="shared" si="149"/>
        <v>OK</v>
      </c>
      <c r="M1883" s="1" t="str">
        <f t="shared" si="150"/>
        <v>OK</v>
      </c>
    </row>
    <row r="1884" spans="1:13" x14ac:dyDescent="0.3">
      <c r="A1884">
        <v>1882</v>
      </c>
      <c r="B1884" t="s">
        <v>4275</v>
      </c>
      <c r="C1884" t="s">
        <v>7</v>
      </c>
      <c r="D1884" t="s">
        <v>964</v>
      </c>
      <c r="E1884" t="s">
        <v>4276</v>
      </c>
      <c r="F1884" t="s">
        <v>814</v>
      </c>
      <c r="G1884" t="s">
        <v>1192</v>
      </c>
      <c r="H1884" s="1">
        <f t="shared" si="146"/>
        <v>2.6</v>
      </c>
      <c r="I1884" s="1">
        <f t="shared" si="147"/>
        <v>0.4294</v>
      </c>
      <c r="J1884" s="1">
        <f t="shared" si="148"/>
        <v>3.4</v>
      </c>
      <c r="K1884" s="1">
        <f t="shared" si="148"/>
        <v>20.6</v>
      </c>
      <c r="L1884" s="1" t="str">
        <f t="shared" si="149"/>
        <v>OK</v>
      </c>
      <c r="M1884" s="1" t="str">
        <f t="shared" si="150"/>
        <v>OK</v>
      </c>
    </row>
    <row r="1885" spans="1:13" x14ac:dyDescent="0.3">
      <c r="A1885">
        <v>1883</v>
      </c>
      <c r="B1885" t="s">
        <v>4277</v>
      </c>
      <c r="C1885" t="s">
        <v>238</v>
      </c>
      <c r="D1885" t="s">
        <v>596</v>
      </c>
      <c r="E1885" t="s">
        <v>4278</v>
      </c>
      <c r="F1885" t="s">
        <v>9</v>
      </c>
      <c r="G1885" t="s">
        <v>4279</v>
      </c>
      <c r="H1885" s="1">
        <f t="shared" si="146"/>
        <v>3.9</v>
      </c>
      <c r="I1885" s="1">
        <f t="shared" si="147"/>
        <v>-2.5999999999999999E-2</v>
      </c>
      <c r="J1885" s="1">
        <f t="shared" si="148"/>
        <v>50</v>
      </c>
      <c r="K1885" s="1">
        <f t="shared" si="148"/>
        <v>0.54900000000000004</v>
      </c>
      <c r="L1885" s="1" t="str">
        <f t="shared" si="149"/>
        <v>OK</v>
      </c>
      <c r="M1885" s="1" t="str">
        <f t="shared" si="150"/>
        <v>OK</v>
      </c>
    </row>
    <row r="1886" spans="1:13" x14ac:dyDescent="0.3">
      <c r="A1886">
        <v>1884</v>
      </c>
      <c r="B1886" t="s">
        <v>4280</v>
      </c>
      <c r="C1886" t="s">
        <v>81</v>
      </c>
      <c r="D1886" t="s">
        <v>324</v>
      </c>
      <c r="E1886" t="s">
        <v>4281</v>
      </c>
      <c r="F1886" t="s">
        <v>1464</v>
      </c>
      <c r="G1886" t="s">
        <v>1366</v>
      </c>
      <c r="H1886" s="1">
        <f t="shared" si="146"/>
        <v>6.7</v>
      </c>
      <c r="I1886" s="1">
        <f t="shared" si="147"/>
        <v>0.47360000000000002</v>
      </c>
      <c r="J1886" s="1">
        <f t="shared" si="148"/>
        <v>14.2</v>
      </c>
      <c r="K1886" s="1">
        <f t="shared" si="148"/>
        <v>13.5</v>
      </c>
      <c r="L1886" s="1" t="str">
        <f t="shared" si="149"/>
        <v>OK</v>
      </c>
      <c r="M1886" s="1" t="str">
        <f t="shared" si="150"/>
        <v>OK</v>
      </c>
    </row>
    <row r="1887" spans="1:13" x14ac:dyDescent="0.3">
      <c r="A1887">
        <v>1885</v>
      </c>
      <c r="B1887" t="s">
        <v>4282</v>
      </c>
      <c r="C1887" t="s">
        <v>60</v>
      </c>
      <c r="D1887" t="s">
        <v>4283</v>
      </c>
      <c r="E1887" t="s">
        <v>4284</v>
      </c>
      <c r="F1887" t="s">
        <v>2134</v>
      </c>
      <c r="G1887" t="s">
        <v>928</v>
      </c>
      <c r="H1887" s="1">
        <f t="shared" si="146"/>
        <v>0.87</v>
      </c>
      <c r="I1887" s="1">
        <f t="shared" si="147"/>
        <v>0.1336</v>
      </c>
      <c r="J1887" s="1">
        <f t="shared" si="148"/>
        <v>49.8</v>
      </c>
      <c r="K1887" s="1">
        <f t="shared" si="148"/>
        <v>1.1000000000000001</v>
      </c>
      <c r="L1887" s="1" t="str">
        <f t="shared" si="149"/>
        <v>OK</v>
      </c>
      <c r="M1887" s="1" t="str">
        <f t="shared" si="150"/>
        <v>OK</v>
      </c>
    </row>
    <row r="1888" spans="1:13" x14ac:dyDescent="0.3">
      <c r="A1888">
        <v>1886</v>
      </c>
      <c r="B1888" t="s">
        <v>4285</v>
      </c>
      <c r="C1888" t="s">
        <v>144</v>
      </c>
      <c r="D1888" t="s">
        <v>1343</v>
      </c>
      <c r="E1888" t="s">
        <v>4286</v>
      </c>
      <c r="F1888" t="s">
        <v>789</v>
      </c>
      <c r="G1888" t="s">
        <v>1547</v>
      </c>
      <c r="H1888" s="1">
        <f t="shared" si="146"/>
        <v>1.2</v>
      </c>
      <c r="I1888" s="1">
        <f t="shared" si="147"/>
        <v>-0.48980000000000001</v>
      </c>
      <c r="J1888" s="1">
        <f t="shared" si="148"/>
        <v>6.1</v>
      </c>
      <c r="K1888" s="1">
        <f t="shared" si="148"/>
        <v>24.7</v>
      </c>
      <c r="L1888" s="1" t="str">
        <f t="shared" si="149"/>
        <v>OK</v>
      </c>
      <c r="M1888" s="1" t="str">
        <f t="shared" si="150"/>
        <v>OK</v>
      </c>
    </row>
    <row r="1889" spans="1:13" x14ac:dyDescent="0.3">
      <c r="A1889">
        <v>1887</v>
      </c>
      <c r="B1889" t="s">
        <v>4287</v>
      </c>
      <c r="C1889" t="s">
        <v>60</v>
      </c>
      <c r="D1889" t="s">
        <v>1781</v>
      </c>
      <c r="E1889" t="s">
        <v>3282</v>
      </c>
      <c r="F1889" t="s">
        <v>1917</v>
      </c>
      <c r="G1889" t="s">
        <v>2158</v>
      </c>
      <c r="H1889" s="1">
        <f t="shared" si="146"/>
        <v>12</v>
      </c>
      <c r="I1889" s="1">
        <f t="shared" si="147"/>
        <v>0.51649999999999996</v>
      </c>
      <c r="J1889" s="1">
        <f t="shared" si="148"/>
        <v>7.1</v>
      </c>
      <c r="K1889" s="1">
        <f t="shared" si="148"/>
        <v>6.9</v>
      </c>
      <c r="L1889" s="1" t="str">
        <f t="shared" si="149"/>
        <v>OK</v>
      </c>
      <c r="M1889" s="1" t="str">
        <f t="shared" si="150"/>
        <v>OK</v>
      </c>
    </row>
    <row r="1890" spans="1:13" x14ac:dyDescent="0.3">
      <c r="A1890">
        <v>1888</v>
      </c>
      <c r="B1890" t="s">
        <v>4288</v>
      </c>
      <c r="C1890" t="s">
        <v>81</v>
      </c>
      <c r="D1890" t="s">
        <v>814</v>
      </c>
      <c r="E1890" t="s">
        <v>4289</v>
      </c>
      <c r="F1890" t="s">
        <v>407</v>
      </c>
      <c r="G1890" t="s">
        <v>1505</v>
      </c>
      <c r="H1890" s="1">
        <f t="shared" si="146"/>
        <v>3.4</v>
      </c>
      <c r="I1890" s="1">
        <f t="shared" si="147"/>
        <v>0.57840000000000003</v>
      </c>
      <c r="J1890" s="1">
        <f t="shared" si="148"/>
        <v>6.2</v>
      </c>
      <c r="K1890" s="1">
        <f t="shared" si="148"/>
        <v>13.3</v>
      </c>
      <c r="L1890" s="1" t="str">
        <f t="shared" si="149"/>
        <v>OK</v>
      </c>
      <c r="M1890" s="1" t="str">
        <f t="shared" si="150"/>
        <v>OK</v>
      </c>
    </row>
    <row r="1891" spans="1:13" x14ac:dyDescent="0.3">
      <c r="A1891">
        <v>1889</v>
      </c>
      <c r="B1891" t="s">
        <v>4290</v>
      </c>
      <c r="C1891" t="s">
        <v>1259</v>
      </c>
      <c r="D1891" t="s">
        <v>446</v>
      </c>
      <c r="E1891" t="s">
        <v>3883</v>
      </c>
      <c r="F1891" t="s">
        <v>2116</v>
      </c>
      <c r="G1891" t="s">
        <v>1134</v>
      </c>
      <c r="H1891" s="1">
        <f t="shared" si="146"/>
        <v>6</v>
      </c>
      <c r="I1891" s="1">
        <f t="shared" si="147"/>
        <v>-0.2238</v>
      </c>
      <c r="J1891" s="1">
        <f t="shared" si="148"/>
        <v>45.6</v>
      </c>
      <c r="K1891" s="1">
        <f t="shared" si="148"/>
        <v>2.8</v>
      </c>
      <c r="L1891" s="1" t="str">
        <f t="shared" si="149"/>
        <v>OK</v>
      </c>
      <c r="M1891" s="1" t="str">
        <f t="shared" si="150"/>
        <v>OK</v>
      </c>
    </row>
    <row r="1892" spans="1:13" x14ac:dyDescent="0.3">
      <c r="A1892">
        <v>1890</v>
      </c>
      <c r="B1892" t="s">
        <v>4291</v>
      </c>
      <c r="C1892" t="s">
        <v>24</v>
      </c>
      <c r="D1892" t="s">
        <v>1219</v>
      </c>
      <c r="E1892" t="s">
        <v>4292</v>
      </c>
      <c r="F1892" t="s">
        <v>407</v>
      </c>
      <c r="G1892" t="s">
        <v>1134</v>
      </c>
      <c r="H1892" s="1">
        <f t="shared" si="146"/>
        <v>17</v>
      </c>
      <c r="I1892" s="1">
        <f t="shared" si="147"/>
        <v>0.16700000000000001</v>
      </c>
      <c r="J1892" s="1">
        <f t="shared" si="148"/>
        <v>6.2</v>
      </c>
      <c r="K1892" s="1">
        <f t="shared" si="148"/>
        <v>2.8</v>
      </c>
      <c r="L1892" s="1" t="str">
        <f t="shared" si="149"/>
        <v>OK</v>
      </c>
      <c r="M1892" s="1" t="str">
        <f t="shared" si="150"/>
        <v>OK</v>
      </c>
    </row>
    <row r="1893" spans="1:13" x14ac:dyDescent="0.3">
      <c r="A1893">
        <v>1891</v>
      </c>
      <c r="B1893" t="s">
        <v>4293</v>
      </c>
      <c r="C1893" t="s">
        <v>81</v>
      </c>
      <c r="D1893" t="s">
        <v>511</v>
      </c>
      <c r="E1893" t="s">
        <v>4294</v>
      </c>
      <c r="F1893" t="s">
        <v>1421</v>
      </c>
      <c r="G1893" t="s">
        <v>1467</v>
      </c>
      <c r="H1893" s="1">
        <f t="shared" si="146"/>
        <v>4</v>
      </c>
      <c r="I1893" s="1">
        <f t="shared" si="147"/>
        <v>0.52079999999999993</v>
      </c>
      <c r="J1893" s="1">
        <f t="shared" si="148"/>
        <v>14.7</v>
      </c>
      <c r="K1893" s="1">
        <f t="shared" si="148"/>
        <v>14.6</v>
      </c>
      <c r="L1893" s="1" t="str">
        <f t="shared" si="149"/>
        <v>OK</v>
      </c>
      <c r="M1893" s="1" t="str">
        <f t="shared" si="150"/>
        <v>OK</v>
      </c>
    </row>
    <row r="1894" spans="1:13" x14ac:dyDescent="0.3">
      <c r="A1894">
        <v>1892</v>
      </c>
      <c r="B1894" t="s">
        <v>4295</v>
      </c>
      <c r="C1894" t="s">
        <v>24</v>
      </c>
      <c r="D1894" t="s">
        <v>4296</v>
      </c>
      <c r="E1894" t="s">
        <v>1149</v>
      </c>
      <c r="F1894" t="s">
        <v>1070</v>
      </c>
      <c r="G1894" t="s">
        <v>1087</v>
      </c>
      <c r="H1894" s="1">
        <f t="shared" si="146"/>
        <v>0.85699999999999998</v>
      </c>
      <c r="I1894" s="1">
        <f t="shared" si="147"/>
        <v>1.3</v>
      </c>
      <c r="J1894" s="1">
        <f t="shared" si="148"/>
        <v>2.5</v>
      </c>
      <c r="K1894" s="1">
        <f t="shared" si="148"/>
        <v>3.7</v>
      </c>
      <c r="L1894" s="1" t="str">
        <f t="shared" si="149"/>
        <v>OK</v>
      </c>
      <c r="M1894" s="1" t="str">
        <f t="shared" si="150"/>
        <v>OK</v>
      </c>
    </row>
    <row r="1895" spans="1:13" x14ac:dyDescent="0.3">
      <c r="A1895">
        <v>1893</v>
      </c>
      <c r="B1895" t="s">
        <v>4297</v>
      </c>
      <c r="C1895" t="s">
        <v>772</v>
      </c>
      <c r="D1895" t="s">
        <v>583</v>
      </c>
      <c r="E1895" t="s">
        <v>4298</v>
      </c>
      <c r="F1895" t="s">
        <v>1917</v>
      </c>
      <c r="G1895" t="s">
        <v>1337</v>
      </c>
      <c r="H1895" s="1">
        <f t="shared" si="146"/>
        <v>6.3</v>
      </c>
      <c r="I1895" s="1">
        <f t="shared" si="147"/>
        <v>-0.27</v>
      </c>
      <c r="J1895" s="1">
        <f t="shared" si="148"/>
        <v>7.1</v>
      </c>
      <c r="K1895" s="1">
        <f t="shared" si="148"/>
        <v>20</v>
      </c>
      <c r="L1895" s="1" t="str">
        <f t="shared" si="149"/>
        <v>OK</v>
      </c>
      <c r="M1895" s="1" t="str">
        <f t="shared" si="150"/>
        <v>OK</v>
      </c>
    </row>
    <row r="1896" spans="1:13" x14ac:dyDescent="0.3">
      <c r="A1896">
        <v>1894</v>
      </c>
      <c r="B1896" t="s">
        <v>4299</v>
      </c>
      <c r="C1896" t="s">
        <v>253</v>
      </c>
      <c r="D1896" t="s">
        <v>814</v>
      </c>
      <c r="E1896" t="s">
        <v>4300</v>
      </c>
      <c r="F1896" t="s">
        <v>606</v>
      </c>
      <c r="G1896" t="s">
        <v>314</v>
      </c>
      <c r="H1896" s="1">
        <f t="shared" si="146"/>
        <v>3.4</v>
      </c>
      <c r="I1896" s="1">
        <f t="shared" si="147"/>
        <v>0.67259999999999998</v>
      </c>
      <c r="J1896" s="1">
        <f t="shared" si="148"/>
        <v>4.5999999999999996</v>
      </c>
      <c r="K1896" s="1">
        <f t="shared" si="148"/>
        <v>11.6</v>
      </c>
      <c r="L1896" s="1" t="str">
        <f t="shared" si="149"/>
        <v>OK</v>
      </c>
      <c r="M1896" s="1" t="str">
        <f t="shared" si="150"/>
        <v>OK</v>
      </c>
    </row>
    <row r="1897" spans="1:13" x14ac:dyDescent="0.3">
      <c r="A1897">
        <v>1895</v>
      </c>
      <c r="B1897" t="s">
        <v>4301</v>
      </c>
      <c r="C1897" t="s">
        <v>7</v>
      </c>
      <c r="D1897" t="s">
        <v>2158</v>
      </c>
      <c r="E1897" t="s">
        <v>4302</v>
      </c>
      <c r="F1897" t="s">
        <v>396</v>
      </c>
      <c r="G1897" t="s">
        <v>1219</v>
      </c>
      <c r="H1897" s="1">
        <f t="shared" si="146"/>
        <v>6.9</v>
      </c>
      <c r="I1897" s="1">
        <f t="shared" si="147"/>
        <v>0.26</v>
      </c>
      <c r="J1897" s="1">
        <f t="shared" si="148"/>
        <v>12.8</v>
      </c>
      <c r="K1897" s="1">
        <f t="shared" si="148"/>
        <v>17</v>
      </c>
      <c r="L1897" s="1" t="str">
        <f t="shared" si="149"/>
        <v>OK</v>
      </c>
      <c r="M1897" s="1" t="str">
        <f t="shared" si="150"/>
        <v>OK</v>
      </c>
    </row>
    <row r="1898" spans="1:13" x14ac:dyDescent="0.3">
      <c r="A1898">
        <v>1896</v>
      </c>
      <c r="B1898" t="s">
        <v>4303</v>
      </c>
      <c r="C1898" t="s">
        <v>184</v>
      </c>
      <c r="D1898" t="s">
        <v>928</v>
      </c>
      <c r="E1898" t="s">
        <v>4304</v>
      </c>
      <c r="F1898" t="s">
        <v>918</v>
      </c>
      <c r="G1898" t="s">
        <v>839</v>
      </c>
      <c r="H1898" s="1">
        <f t="shared" si="146"/>
        <v>1.1000000000000001</v>
      </c>
      <c r="I1898" s="1">
        <f t="shared" si="147"/>
        <v>0.2306</v>
      </c>
      <c r="J1898" s="1">
        <f t="shared" si="148"/>
        <v>49.1</v>
      </c>
      <c r="K1898" s="1">
        <f t="shared" si="148"/>
        <v>3</v>
      </c>
      <c r="L1898" s="1" t="str">
        <f t="shared" si="149"/>
        <v>OK</v>
      </c>
      <c r="M1898" s="1" t="str">
        <f t="shared" si="150"/>
        <v>OK</v>
      </c>
    </row>
    <row r="1899" spans="1:13" x14ac:dyDescent="0.3">
      <c r="A1899">
        <v>1897</v>
      </c>
      <c r="B1899" t="s">
        <v>4305</v>
      </c>
      <c r="C1899" t="s">
        <v>7</v>
      </c>
      <c r="D1899" t="s">
        <v>976</v>
      </c>
      <c r="E1899" t="s">
        <v>4306</v>
      </c>
      <c r="F1899" t="s">
        <v>1570</v>
      </c>
      <c r="G1899" t="s">
        <v>1121</v>
      </c>
      <c r="H1899" s="1">
        <f t="shared" si="146"/>
        <v>1.9</v>
      </c>
      <c r="I1899" s="1">
        <f t="shared" si="147"/>
        <v>0.5726</v>
      </c>
      <c r="J1899" s="1">
        <f t="shared" si="148"/>
        <v>17.100000000000001</v>
      </c>
      <c r="K1899" s="1">
        <f t="shared" si="148"/>
        <v>10.9</v>
      </c>
      <c r="L1899" s="1" t="str">
        <f t="shared" si="149"/>
        <v>OK</v>
      </c>
      <c r="M1899" s="1" t="str">
        <f t="shared" si="150"/>
        <v>OK</v>
      </c>
    </row>
    <row r="1900" spans="1:13" x14ac:dyDescent="0.3">
      <c r="A1900">
        <v>1898</v>
      </c>
      <c r="B1900" t="s">
        <v>4307</v>
      </c>
      <c r="C1900" t="s">
        <v>60</v>
      </c>
      <c r="D1900" t="s">
        <v>1308</v>
      </c>
      <c r="E1900" t="s">
        <v>4308</v>
      </c>
      <c r="F1900" t="s">
        <v>334</v>
      </c>
      <c r="G1900" t="s">
        <v>718</v>
      </c>
      <c r="H1900" s="1">
        <f t="shared" si="146"/>
        <v>16.8</v>
      </c>
      <c r="I1900" s="1">
        <f t="shared" si="147"/>
        <v>0.26569999999999999</v>
      </c>
      <c r="J1900" s="1">
        <f t="shared" si="148"/>
        <v>7.7</v>
      </c>
      <c r="K1900" s="1">
        <f t="shared" si="148"/>
        <v>1.7</v>
      </c>
      <c r="L1900" s="1" t="str">
        <f t="shared" si="149"/>
        <v>OK</v>
      </c>
      <c r="M1900" s="1" t="str">
        <f t="shared" si="150"/>
        <v>OK</v>
      </c>
    </row>
    <row r="1901" spans="1:13" x14ac:dyDescent="0.3">
      <c r="A1901">
        <v>1899</v>
      </c>
      <c r="B1901" t="s">
        <v>4309</v>
      </c>
      <c r="C1901" t="s">
        <v>24</v>
      </c>
      <c r="D1901" t="s">
        <v>672</v>
      </c>
      <c r="E1901" t="s">
        <v>4310</v>
      </c>
      <c r="F1901" t="s">
        <v>655</v>
      </c>
      <c r="G1901" t="s">
        <v>1324</v>
      </c>
      <c r="H1901" s="1">
        <f t="shared" si="146"/>
        <v>5.5</v>
      </c>
      <c r="I1901" s="1">
        <f t="shared" si="147"/>
        <v>0.59650000000000003</v>
      </c>
      <c r="J1901" s="1">
        <f t="shared" si="148"/>
        <v>7.9</v>
      </c>
      <c r="K1901" s="1">
        <f t="shared" si="148"/>
        <v>12.9</v>
      </c>
      <c r="L1901" s="1" t="str">
        <f t="shared" si="149"/>
        <v>OK</v>
      </c>
      <c r="M1901" s="1" t="str">
        <f t="shared" si="150"/>
        <v>OK</v>
      </c>
    </row>
    <row r="1902" spans="1:13" x14ac:dyDescent="0.3">
      <c r="A1902">
        <v>1900</v>
      </c>
      <c r="B1902" t="s">
        <v>4311</v>
      </c>
      <c r="C1902" t="s">
        <v>4312</v>
      </c>
      <c r="D1902" t="s">
        <v>1372</v>
      </c>
      <c r="E1902" t="s">
        <v>4313</v>
      </c>
      <c r="F1902" t="s">
        <v>2693</v>
      </c>
      <c r="G1902" t="s">
        <v>823</v>
      </c>
      <c r="H1902" s="1">
        <f t="shared" si="146"/>
        <v>1.5</v>
      </c>
      <c r="I1902" s="1">
        <f t="shared" si="147"/>
        <v>0.56950000000000001</v>
      </c>
      <c r="J1902" s="1">
        <f t="shared" si="148"/>
        <v>26.9</v>
      </c>
      <c r="K1902" s="1">
        <f t="shared" si="148"/>
        <v>2.1</v>
      </c>
      <c r="L1902" s="1" t="str">
        <f t="shared" si="149"/>
        <v>OK</v>
      </c>
      <c r="M1902" s="1" t="str">
        <f t="shared" si="150"/>
        <v>OK</v>
      </c>
    </row>
    <row r="1903" spans="1:13" x14ac:dyDescent="0.3">
      <c r="A1903">
        <v>1901</v>
      </c>
      <c r="B1903" t="s">
        <v>4314</v>
      </c>
      <c r="C1903" t="s">
        <v>60</v>
      </c>
      <c r="D1903" t="s">
        <v>4315</v>
      </c>
      <c r="E1903" t="s">
        <v>4316</v>
      </c>
      <c r="F1903" t="s">
        <v>1138</v>
      </c>
      <c r="G1903" t="s">
        <v>1182</v>
      </c>
      <c r="H1903" s="1">
        <f t="shared" si="146"/>
        <v>0.77700000000000002</v>
      </c>
      <c r="I1903" s="1">
        <f t="shared" si="147"/>
        <v>0.1162</v>
      </c>
      <c r="J1903" s="1">
        <f t="shared" si="148"/>
        <v>48.6</v>
      </c>
      <c r="K1903" s="1">
        <f t="shared" si="148"/>
        <v>1.4</v>
      </c>
      <c r="L1903" s="1" t="str">
        <f t="shared" si="149"/>
        <v>OK</v>
      </c>
      <c r="M1903" s="1" t="str">
        <f t="shared" si="150"/>
        <v>OK</v>
      </c>
    </row>
    <row r="1904" spans="1:13" x14ac:dyDescent="0.3">
      <c r="A1904">
        <v>1902</v>
      </c>
      <c r="B1904" t="s">
        <v>4317</v>
      </c>
      <c r="C1904" t="s">
        <v>24</v>
      </c>
      <c r="D1904" t="s">
        <v>525</v>
      </c>
      <c r="E1904" t="s">
        <v>2567</v>
      </c>
      <c r="F1904" t="s">
        <v>373</v>
      </c>
      <c r="G1904" t="s">
        <v>4318</v>
      </c>
      <c r="H1904" s="1">
        <f t="shared" si="146"/>
        <v>4.0999999999999996</v>
      </c>
      <c r="I1904" s="1">
        <f t="shared" si="147"/>
        <v>-1.2</v>
      </c>
      <c r="J1904" s="1">
        <f t="shared" si="148"/>
        <v>48.3</v>
      </c>
      <c r="K1904" s="1">
        <f t="shared" si="148"/>
        <v>0.77500000000000002</v>
      </c>
      <c r="L1904" s="1" t="str">
        <f t="shared" si="149"/>
        <v>OK</v>
      </c>
      <c r="M1904" s="1" t="str">
        <f t="shared" si="150"/>
        <v>OK</v>
      </c>
    </row>
    <row r="1905" spans="1:13" x14ac:dyDescent="0.3">
      <c r="A1905">
        <v>1903</v>
      </c>
      <c r="B1905" t="s">
        <v>4319</v>
      </c>
      <c r="C1905" t="s">
        <v>133</v>
      </c>
      <c r="D1905" t="s">
        <v>339</v>
      </c>
      <c r="E1905" t="s">
        <v>4320</v>
      </c>
      <c r="F1905" t="s">
        <v>901</v>
      </c>
      <c r="G1905" t="s">
        <v>591</v>
      </c>
      <c r="H1905" s="1">
        <f t="shared" si="146"/>
        <v>9</v>
      </c>
      <c r="I1905" s="1">
        <f t="shared" si="147"/>
        <v>0.65079999999999993</v>
      </c>
      <c r="J1905" s="1">
        <f t="shared" si="148"/>
        <v>13</v>
      </c>
      <c r="K1905" s="1">
        <f t="shared" si="148"/>
        <v>7</v>
      </c>
      <c r="L1905" s="1" t="str">
        <f t="shared" si="149"/>
        <v>OK</v>
      </c>
      <c r="M1905" s="1" t="str">
        <f t="shared" si="150"/>
        <v>OK</v>
      </c>
    </row>
    <row r="1906" spans="1:13" x14ac:dyDescent="0.3">
      <c r="A1906">
        <v>1904</v>
      </c>
      <c r="B1906" t="s">
        <v>4321</v>
      </c>
      <c r="C1906" t="s">
        <v>238</v>
      </c>
      <c r="D1906" t="s">
        <v>1194</v>
      </c>
      <c r="E1906" t="s">
        <v>4322</v>
      </c>
      <c r="F1906" t="s">
        <v>655</v>
      </c>
      <c r="G1906" t="s">
        <v>446</v>
      </c>
      <c r="H1906" s="1">
        <f t="shared" si="146"/>
        <v>16.7</v>
      </c>
      <c r="I1906" s="1">
        <f t="shared" si="147"/>
        <v>0.20169999999999999</v>
      </c>
      <c r="J1906" s="1">
        <f t="shared" si="148"/>
        <v>7.9</v>
      </c>
      <c r="K1906" s="1">
        <f t="shared" si="148"/>
        <v>6</v>
      </c>
      <c r="L1906" s="1" t="str">
        <f t="shared" si="149"/>
        <v>OK</v>
      </c>
      <c r="M1906" s="1" t="str">
        <f t="shared" si="150"/>
        <v>OK</v>
      </c>
    </row>
    <row r="1907" spans="1:13" x14ac:dyDescent="0.3">
      <c r="A1907">
        <v>1905</v>
      </c>
      <c r="B1907" t="s">
        <v>4323</v>
      </c>
      <c r="C1907" t="s">
        <v>7</v>
      </c>
      <c r="D1907" t="s">
        <v>610</v>
      </c>
      <c r="E1907" t="s">
        <v>4324</v>
      </c>
      <c r="F1907" t="s">
        <v>1793</v>
      </c>
      <c r="G1907" t="s">
        <v>446</v>
      </c>
      <c r="H1907" s="1">
        <f t="shared" si="146"/>
        <v>5.4</v>
      </c>
      <c r="I1907" s="1">
        <f t="shared" si="147"/>
        <v>0.61699999999999999</v>
      </c>
      <c r="J1907" s="1">
        <f t="shared" si="148"/>
        <v>23.9</v>
      </c>
      <c r="K1907" s="1">
        <f t="shared" si="148"/>
        <v>6</v>
      </c>
      <c r="L1907" s="1" t="str">
        <f t="shared" si="149"/>
        <v>OK</v>
      </c>
      <c r="M1907" s="1" t="str">
        <f t="shared" si="150"/>
        <v>OK</v>
      </c>
    </row>
    <row r="1908" spans="1:13" x14ac:dyDescent="0.3">
      <c r="A1908">
        <v>1906</v>
      </c>
      <c r="B1908" t="s">
        <v>4325</v>
      </c>
      <c r="C1908" t="s">
        <v>7</v>
      </c>
      <c r="D1908" t="s">
        <v>583</v>
      </c>
      <c r="E1908" t="s">
        <v>1550</v>
      </c>
      <c r="F1908" t="s">
        <v>1968</v>
      </c>
      <c r="G1908" t="s">
        <v>749</v>
      </c>
      <c r="H1908" s="1">
        <f t="shared" si="146"/>
        <v>6.3</v>
      </c>
      <c r="I1908" s="1">
        <f t="shared" si="147"/>
        <v>1</v>
      </c>
      <c r="J1908" s="1">
        <f t="shared" si="148"/>
        <v>11.9</v>
      </c>
      <c r="K1908" s="1">
        <f t="shared" si="148"/>
        <v>5.6</v>
      </c>
      <c r="L1908" s="1" t="str">
        <f t="shared" si="149"/>
        <v>OK</v>
      </c>
      <c r="M1908" s="1" t="str">
        <f t="shared" si="150"/>
        <v>OK</v>
      </c>
    </row>
    <row r="1909" spans="1:13" x14ac:dyDescent="0.3">
      <c r="A1909">
        <v>1907</v>
      </c>
      <c r="B1909" t="s">
        <v>4326</v>
      </c>
      <c r="C1909" t="s">
        <v>7</v>
      </c>
      <c r="D1909" t="s">
        <v>1043</v>
      </c>
      <c r="E1909" t="s">
        <v>4327</v>
      </c>
      <c r="F1909" t="s">
        <v>511</v>
      </c>
      <c r="G1909" t="s">
        <v>1570</v>
      </c>
      <c r="H1909" s="1">
        <f t="shared" si="146"/>
        <v>2.2000000000000002</v>
      </c>
      <c r="I1909" s="1">
        <f t="shared" si="147"/>
        <v>0.48919999999999997</v>
      </c>
      <c r="J1909" s="1">
        <f t="shared" si="148"/>
        <v>4</v>
      </c>
      <c r="K1909" s="1">
        <f t="shared" si="148"/>
        <v>17.100000000000001</v>
      </c>
      <c r="L1909" s="1" t="str">
        <f t="shared" si="149"/>
        <v>OK</v>
      </c>
      <c r="M1909" s="1" t="str">
        <f t="shared" si="150"/>
        <v>OK</v>
      </c>
    </row>
    <row r="1910" spans="1:13" x14ac:dyDescent="0.3">
      <c r="A1910">
        <v>1908</v>
      </c>
      <c r="B1910" t="s">
        <v>4328</v>
      </c>
      <c r="C1910" t="s">
        <v>253</v>
      </c>
      <c r="D1910" t="s">
        <v>1128</v>
      </c>
      <c r="E1910" t="s">
        <v>4329</v>
      </c>
      <c r="F1910" t="s">
        <v>1359</v>
      </c>
      <c r="G1910" t="s">
        <v>1303</v>
      </c>
      <c r="H1910" s="1">
        <f t="shared" si="146"/>
        <v>2</v>
      </c>
      <c r="I1910" s="1">
        <f t="shared" si="147"/>
        <v>0.26139999999999997</v>
      </c>
      <c r="J1910" s="1">
        <f t="shared" si="148"/>
        <v>1.8</v>
      </c>
      <c r="K1910" s="1">
        <f t="shared" si="148"/>
        <v>23.6</v>
      </c>
      <c r="L1910" s="1" t="str">
        <f t="shared" si="149"/>
        <v>OK</v>
      </c>
      <c r="M1910" s="1" t="str">
        <f t="shared" si="150"/>
        <v>OK</v>
      </c>
    </row>
    <row r="1911" spans="1:13" x14ac:dyDescent="0.3">
      <c r="A1911">
        <v>1909</v>
      </c>
      <c r="B1911" t="s">
        <v>4330</v>
      </c>
      <c r="C1911" t="s">
        <v>772</v>
      </c>
      <c r="D1911" t="s">
        <v>610</v>
      </c>
      <c r="E1911" t="s">
        <v>4331</v>
      </c>
      <c r="F1911" t="s">
        <v>172</v>
      </c>
      <c r="G1911" t="s">
        <v>1417</v>
      </c>
      <c r="H1911" s="1">
        <f t="shared" si="146"/>
        <v>5.4</v>
      </c>
      <c r="I1911" s="1">
        <f t="shared" si="147"/>
        <v>0.37819999999999998</v>
      </c>
      <c r="J1911" s="1">
        <f t="shared" si="148"/>
        <v>11.1</v>
      </c>
      <c r="K1911" s="1">
        <f t="shared" si="148"/>
        <v>23</v>
      </c>
      <c r="L1911" s="1" t="str">
        <f t="shared" si="149"/>
        <v>OK</v>
      </c>
      <c r="M1911" s="1" t="str">
        <f t="shared" si="150"/>
        <v>OK</v>
      </c>
    </row>
    <row r="1912" spans="1:13" x14ac:dyDescent="0.3">
      <c r="A1912">
        <v>1910</v>
      </c>
      <c r="B1912" t="s">
        <v>4332</v>
      </c>
      <c r="C1912" t="s">
        <v>24</v>
      </c>
      <c r="D1912" t="s">
        <v>151</v>
      </c>
      <c r="E1912" t="s">
        <v>2008</v>
      </c>
      <c r="F1912" t="s">
        <v>1200</v>
      </c>
      <c r="G1912" t="s">
        <v>172</v>
      </c>
      <c r="H1912" s="1">
        <f t="shared" si="146"/>
        <v>7.8</v>
      </c>
      <c r="I1912" s="1">
        <f t="shared" si="147"/>
        <v>-3</v>
      </c>
      <c r="J1912" s="1">
        <f t="shared" si="148"/>
        <v>16.600000000000001</v>
      </c>
      <c r="K1912" s="1">
        <f t="shared" si="148"/>
        <v>11.1</v>
      </c>
      <c r="L1912" s="1" t="str">
        <f t="shared" si="149"/>
        <v>OK</v>
      </c>
      <c r="M1912" s="1" t="str">
        <f t="shared" si="150"/>
        <v>OK</v>
      </c>
    </row>
    <row r="1913" spans="1:13" x14ac:dyDescent="0.3">
      <c r="A1913">
        <v>1911</v>
      </c>
      <c r="B1913" t="s">
        <v>4333</v>
      </c>
      <c r="C1913" t="s">
        <v>60</v>
      </c>
      <c r="D1913" t="s">
        <v>255</v>
      </c>
      <c r="E1913" t="s">
        <v>4334</v>
      </c>
      <c r="F1913" t="s">
        <v>1956</v>
      </c>
      <c r="G1913" t="s">
        <v>499</v>
      </c>
      <c r="H1913" s="1">
        <f t="shared" si="146"/>
        <v>8.4</v>
      </c>
      <c r="I1913" s="1">
        <f t="shared" si="147"/>
        <v>0.68810000000000004</v>
      </c>
      <c r="J1913" s="1">
        <f t="shared" si="148"/>
        <v>8.6999999999999993</v>
      </c>
      <c r="K1913" s="1">
        <f t="shared" si="148"/>
        <v>3.5</v>
      </c>
      <c r="L1913" s="1" t="str">
        <f t="shared" si="149"/>
        <v>OK</v>
      </c>
      <c r="M1913" s="1" t="str">
        <f t="shared" si="150"/>
        <v>OK</v>
      </c>
    </row>
    <row r="1914" spans="1:13" x14ac:dyDescent="0.3">
      <c r="A1914">
        <v>1912</v>
      </c>
      <c r="B1914" t="s">
        <v>4335</v>
      </c>
      <c r="C1914" t="s">
        <v>144</v>
      </c>
      <c r="D1914" t="s">
        <v>651</v>
      </c>
      <c r="E1914" t="s">
        <v>4336</v>
      </c>
      <c r="F1914" t="s">
        <v>2158</v>
      </c>
      <c r="G1914" t="s">
        <v>146</v>
      </c>
      <c r="H1914" s="1">
        <f t="shared" si="146"/>
        <v>7.5</v>
      </c>
      <c r="I1914" s="1">
        <f t="shared" si="147"/>
        <v>0.48580000000000001</v>
      </c>
      <c r="J1914" s="1">
        <f t="shared" si="148"/>
        <v>6.9</v>
      </c>
      <c r="K1914" s="1">
        <f t="shared" si="148"/>
        <v>11.3</v>
      </c>
      <c r="L1914" s="1" t="str">
        <f t="shared" si="149"/>
        <v>OK</v>
      </c>
      <c r="M1914" s="1" t="str">
        <f t="shared" si="150"/>
        <v>OK</v>
      </c>
    </row>
    <row r="1915" spans="1:13" x14ac:dyDescent="0.3">
      <c r="A1915">
        <v>1913</v>
      </c>
      <c r="B1915" t="s">
        <v>4337</v>
      </c>
      <c r="C1915" t="s">
        <v>184</v>
      </c>
      <c r="D1915" t="s">
        <v>4338</v>
      </c>
      <c r="E1915" t="s">
        <v>4339</v>
      </c>
      <c r="F1915" t="s">
        <v>582</v>
      </c>
      <c r="G1915" t="s">
        <v>964</v>
      </c>
      <c r="H1915" s="1">
        <f t="shared" si="146"/>
        <v>0.81799999999999995</v>
      </c>
      <c r="I1915" s="1">
        <f t="shared" si="147"/>
        <v>0.1946</v>
      </c>
      <c r="J1915" s="1">
        <f t="shared" si="148"/>
        <v>47.6</v>
      </c>
      <c r="K1915" s="1">
        <f t="shared" si="148"/>
        <v>2.6</v>
      </c>
      <c r="L1915" s="1" t="str">
        <f t="shared" si="149"/>
        <v>OK</v>
      </c>
      <c r="M1915" s="1" t="str">
        <f t="shared" si="150"/>
        <v>OK</v>
      </c>
    </row>
    <row r="1916" spans="1:13" x14ac:dyDescent="0.3">
      <c r="A1916">
        <v>1914</v>
      </c>
      <c r="B1916" t="s">
        <v>4340</v>
      </c>
      <c r="C1916" t="s">
        <v>277</v>
      </c>
      <c r="D1916" t="s">
        <v>610</v>
      </c>
      <c r="E1916" t="s">
        <v>4341</v>
      </c>
      <c r="F1916" t="s">
        <v>1505</v>
      </c>
      <c r="G1916" t="s">
        <v>1490</v>
      </c>
      <c r="H1916" s="1">
        <f t="shared" si="146"/>
        <v>5.4</v>
      </c>
      <c r="I1916" s="1">
        <f t="shared" si="147"/>
        <v>0.72939999999999994</v>
      </c>
      <c r="J1916" s="1">
        <f t="shared" si="148"/>
        <v>13.3</v>
      </c>
      <c r="K1916" s="1">
        <f t="shared" si="148"/>
        <v>10.5</v>
      </c>
      <c r="L1916" s="1" t="str">
        <f t="shared" si="149"/>
        <v>OK</v>
      </c>
      <c r="M1916" s="1" t="str">
        <f t="shared" si="150"/>
        <v>OK</v>
      </c>
    </row>
    <row r="1917" spans="1:13" x14ac:dyDescent="0.3">
      <c r="A1917">
        <v>1915</v>
      </c>
      <c r="B1917" t="s">
        <v>4342</v>
      </c>
      <c r="C1917" t="s">
        <v>351</v>
      </c>
      <c r="D1917" t="s">
        <v>718</v>
      </c>
      <c r="E1917" t="s">
        <v>4343</v>
      </c>
      <c r="F1917" t="s">
        <v>1704</v>
      </c>
      <c r="G1917" t="s">
        <v>172</v>
      </c>
      <c r="H1917" s="1">
        <f t="shared" si="146"/>
        <v>1.7</v>
      </c>
      <c r="I1917" s="1">
        <f t="shared" si="147"/>
        <v>0.11609999999999999</v>
      </c>
      <c r="J1917" s="1">
        <f t="shared" si="148"/>
        <v>24.3</v>
      </c>
      <c r="K1917" s="1">
        <f t="shared" si="148"/>
        <v>11.1</v>
      </c>
      <c r="L1917" s="1" t="str">
        <f t="shared" si="149"/>
        <v>OK</v>
      </c>
      <c r="M1917" s="1" t="str">
        <f t="shared" si="150"/>
        <v>OK</v>
      </c>
    </row>
    <row r="1918" spans="1:13" x14ac:dyDescent="0.3">
      <c r="A1918">
        <v>1916</v>
      </c>
      <c r="B1918" t="s">
        <v>4344</v>
      </c>
      <c r="C1918" t="s">
        <v>1622</v>
      </c>
      <c r="D1918" t="s">
        <v>606</v>
      </c>
      <c r="E1918" t="s">
        <v>4345</v>
      </c>
      <c r="F1918" t="s">
        <v>215</v>
      </c>
      <c r="G1918" t="s">
        <v>156</v>
      </c>
      <c r="H1918" s="1">
        <f t="shared" si="146"/>
        <v>4.5999999999999996</v>
      </c>
      <c r="I1918" s="1">
        <f t="shared" si="147"/>
        <v>0.64710000000000001</v>
      </c>
      <c r="J1918" s="1">
        <f t="shared" si="148"/>
        <v>11.2</v>
      </c>
      <c r="K1918" s="1">
        <f t="shared" si="148"/>
        <v>11.8</v>
      </c>
      <c r="L1918" s="1" t="str">
        <f t="shared" si="149"/>
        <v>OK</v>
      </c>
      <c r="M1918" s="1" t="str">
        <f t="shared" si="150"/>
        <v>OK</v>
      </c>
    </row>
    <row r="1919" spans="1:13" x14ac:dyDescent="0.3">
      <c r="A1919">
        <v>1917</v>
      </c>
      <c r="B1919" t="s">
        <v>4346</v>
      </c>
      <c r="C1919" t="s">
        <v>60</v>
      </c>
      <c r="D1919" t="s">
        <v>4347</v>
      </c>
      <c r="E1919" t="s">
        <v>4348</v>
      </c>
      <c r="F1919" t="s">
        <v>1788</v>
      </c>
      <c r="G1919" t="s">
        <v>4349</v>
      </c>
      <c r="H1919" s="1">
        <f t="shared" si="146"/>
        <v>0.84</v>
      </c>
      <c r="I1919" s="1">
        <f t="shared" si="147"/>
        <v>0.1774</v>
      </c>
      <c r="J1919" s="1">
        <f t="shared" si="148"/>
        <v>47.5</v>
      </c>
      <c r="K1919" s="1">
        <f t="shared" si="148"/>
        <v>0.84799999999999998</v>
      </c>
      <c r="L1919" s="1" t="str">
        <f t="shared" si="149"/>
        <v>OK</v>
      </c>
      <c r="M1919" s="1" t="str">
        <f t="shared" si="150"/>
        <v>OK</v>
      </c>
    </row>
    <row r="1920" spans="1:13" x14ac:dyDescent="0.3">
      <c r="A1920">
        <v>1918</v>
      </c>
      <c r="B1920" t="s">
        <v>4350</v>
      </c>
      <c r="C1920" t="s">
        <v>24</v>
      </c>
      <c r="D1920" t="s">
        <v>477</v>
      </c>
      <c r="E1920" t="s">
        <v>4351</v>
      </c>
      <c r="F1920" t="s">
        <v>396</v>
      </c>
      <c r="G1920" t="s">
        <v>220</v>
      </c>
      <c r="H1920" s="1">
        <f t="shared" si="146"/>
        <v>6.8</v>
      </c>
      <c r="I1920" s="1">
        <f t="shared" si="147"/>
        <v>0.73239999999999994</v>
      </c>
      <c r="J1920" s="1">
        <f t="shared" si="148"/>
        <v>12.8</v>
      </c>
      <c r="K1920" s="1">
        <f t="shared" si="148"/>
        <v>8.5</v>
      </c>
      <c r="L1920" s="1" t="str">
        <f t="shared" si="149"/>
        <v>OK</v>
      </c>
      <c r="M1920" s="1" t="str">
        <f t="shared" si="150"/>
        <v>OK</v>
      </c>
    </row>
    <row r="1921" spans="1:13" x14ac:dyDescent="0.3">
      <c r="A1921">
        <v>1919</v>
      </c>
      <c r="B1921" t="s">
        <v>4352</v>
      </c>
      <c r="C1921" t="s">
        <v>160</v>
      </c>
      <c r="D1921" t="s">
        <v>724</v>
      </c>
      <c r="E1921" t="s">
        <v>4353</v>
      </c>
      <c r="F1921" t="s">
        <v>650</v>
      </c>
      <c r="G1921" t="s">
        <v>1490</v>
      </c>
      <c r="H1921" s="1">
        <f t="shared" si="146"/>
        <v>2.4</v>
      </c>
      <c r="I1921" s="1">
        <f t="shared" si="147"/>
        <v>0.1207</v>
      </c>
      <c r="J1921" s="1">
        <f t="shared" si="148"/>
        <v>26.2</v>
      </c>
      <c r="K1921" s="1">
        <f t="shared" si="148"/>
        <v>10.5</v>
      </c>
      <c r="L1921" s="1" t="str">
        <f t="shared" si="149"/>
        <v>OK</v>
      </c>
      <c r="M1921" s="1" t="str">
        <f t="shared" si="150"/>
        <v>OK</v>
      </c>
    </row>
    <row r="1922" spans="1:13" x14ac:dyDescent="0.3">
      <c r="A1922">
        <v>1920</v>
      </c>
      <c r="B1922" t="s">
        <v>4354</v>
      </c>
      <c r="C1922" t="s">
        <v>144</v>
      </c>
      <c r="D1922" t="s">
        <v>976</v>
      </c>
      <c r="E1922" t="s">
        <v>4355</v>
      </c>
      <c r="F1922" t="s">
        <v>591</v>
      </c>
      <c r="G1922" t="s">
        <v>1417</v>
      </c>
      <c r="H1922" s="1">
        <f t="shared" si="146"/>
        <v>1.9</v>
      </c>
      <c r="I1922" s="1">
        <f t="shared" si="147"/>
        <v>0.1741</v>
      </c>
      <c r="J1922" s="1">
        <f t="shared" si="148"/>
        <v>7</v>
      </c>
      <c r="K1922" s="1">
        <f t="shared" si="148"/>
        <v>23</v>
      </c>
      <c r="L1922" s="1" t="str">
        <f t="shared" si="149"/>
        <v>OK</v>
      </c>
      <c r="M1922" s="1" t="str">
        <f t="shared" si="150"/>
        <v>OK</v>
      </c>
    </row>
    <row r="1923" spans="1:13" x14ac:dyDescent="0.3">
      <c r="A1923">
        <v>1921</v>
      </c>
      <c r="B1923" t="s">
        <v>4356</v>
      </c>
      <c r="C1923" t="s">
        <v>7</v>
      </c>
      <c r="D1923" t="s">
        <v>368</v>
      </c>
      <c r="E1923" t="s">
        <v>4357</v>
      </c>
      <c r="F1923" t="s">
        <v>525</v>
      </c>
      <c r="G1923" t="s">
        <v>839</v>
      </c>
      <c r="H1923" s="1">
        <f t="shared" ref="H1923:H1986" si="151">SUBSTITUTE(SUBSTITUTE(SUBSTITUTE(D1923, "$", ""), "B", ""), "M", "") / IF(RIGHT(D1923,1)="M", 1000, 1)</f>
        <v>8.8000000000000007</v>
      </c>
      <c r="I1923" s="1">
        <f t="shared" ref="I1923:I1986" si="152">SUBSTITUTE(SUBSTITUTE(SUBSTITUTE(E1923, "$", ""), "B", ""), "M", "") / IF(RIGHT(E1923,1)="M", 1000, 1)</f>
        <v>0.65600000000000003</v>
      </c>
      <c r="J1923" s="1">
        <f t="shared" ref="J1923:K1986" si="153">SUBSTITUTE(SUBSTITUTE(SUBSTITUTE(F1923, "$", ""), "B", ""), "M", "") / IF(RIGHT(F1923,1)="M", 1000, 1)</f>
        <v>4.0999999999999996</v>
      </c>
      <c r="K1923" s="1">
        <f t="shared" si="153"/>
        <v>3</v>
      </c>
      <c r="L1923" s="1" t="str">
        <f t="shared" ref="L1923:L1986" si="154">IF(OR(ISBLANK(H1923), ISBLANK(I1923), ISBLANK(J1923), ISBLANK(K1923)), "Missing Data", "OK")</f>
        <v>OK</v>
      </c>
      <c r="M1923" s="1" t="str">
        <f t="shared" ref="M1923:M1986" si="155">IF(OR(ISERROR(H1923), ISERROR(I1923), ISERROR(J1923), ISERROR(K1923)), "Error Found", "OK")</f>
        <v>OK</v>
      </c>
    </row>
    <row r="1924" spans="1:13" x14ac:dyDescent="0.3">
      <c r="A1924">
        <v>1922</v>
      </c>
      <c r="B1924" t="s">
        <v>4358</v>
      </c>
      <c r="C1924" t="s">
        <v>24</v>
      </c>
      <c r="D1924" t="s">
        <v>482</v>
      </c>
      <c r="E1924" t="s">
        <v>3808</v>
      </c>
      <c r="F1924" t="s">
        <v>4359</v>
      </c>
      <c r="G1924" t="s">
        <v>4360</v>
      </c>
      <c r="H1924" s="1">
        <f t="shared" si="151"/>
        <v>5</v>
      </c>
      <c r="I1924" s="1">
        <f t="shared" si="152"/>
        <v>-2.8</v>
      </c>
      <c r="J1924" s="1">
        <f t="shared" si="153"/>
        <v>47.2</v>
      </c>
      <c r="K1924" s="1">
        <f t="shared" si="153"/>
        <v>0.64</v>
      </c>
      <c r="L1924" s="1" t="str">
        <f t="shared" si="154"/>
        <v>OK</v>
      </c>
      <c r="M1924" s="1" t="str">
        <f t="shared" si="155"/>
        <v>OK</v>
      </c>
    </row>
    <row r="1925" spans="1:13" x14ac:dyDescent="0.3">
      <c r="A1925">
        <v>1923</v>
      </c>
      <c r="B1925" t="s">
        <v>4361</v>
      </c>
      <c r="C1925" t="s">
        <v>60</v>
      </c>
      <c r="D1925" t="s">
        <v>1688</v>
      </c>
      <c r="E1925" t="s">
        <v>4362</v>
      </c>
      <c r="F1925" t="s">
        <v>284</v>
      </c>
      <c r="G1925" t="s">
        <v>744</v>
      </c>
      <c r="H1925" s="1">
        <f t="shared" si="151"/>
        <v>16.5</v>
      </c>
      <c r="I1925" s="1">
        <f t="shared" si="152"/>
        <v>0.20069999999999999</v>
      </c>
      <c r="J1925" s="1">
        <f t="shared" si="153"/>
        <v>8.1</v>
      </c>
      <c r="K1925" s="1">
        <f t="shared" si="153"/>
        <v>2.2999999999999998</v>
      </c>
      <c r="L1925" s="1" t="str">
        <f t="shared" si="154"/>
        <v>OK</v>
      </c>
      <c r="M1925" s="1" t="str">
        <f t="shared" si="155"/>
        <v>OK</v>
      </c>
    </row>
    <row r="1926" spans="1:13" x14ac:dyDescent="0.3">
      <c r="A1926">
        <v>1924</v>
      </c>
      <c r="B1926" t="s">
        <v>4363</v>
      </c>
      <c r="C1926" t="s">
        <v>24</v>
      </c>
      <c r="D1926" t="s">
        <v>324</v>
      </c>
      <c r="E1926" t="s">
        <v>2567</v>
      </c>
      <c r="F1926" t="s">
        <v>1691</v>
      </c>
      <c r="G1926" t="s">
        <v>4364</v>
      </c>
      <c r="H1926" s="1">
        <f t="shared" si="151"/>
        <v>6.7</v>
      </c>
      <c r="I1926" s="1">
        <f t="shared" si="152"/>
        <v>-1.2</v>
      </c>
      <c r="J1926" s="1">
        <f t="shared" si="153"/>
        <v>35</v>
      </c>
      <c r="K1926" s="1">
        <f t="shared" si="153"/>
        <v>0.58799999999999997</v>
      </c>
      <c r="L1926" s="1" t="str">
        <f t="shared" si="154"/>
        <v>OK</v>
      </c>
      <c r="M1926" s="1" t="str">
        <f t="shared" si="155"/>
        <v>OK</v>
      </c>
    </row>
    <row r="1927" spans="1:13" x14ac:dyDescent="0.3">
      <c r="A1927">
        <v>1925</v>
      </c>
      <c r="B1927" t="s">
        <v>4365</v>
      </c>
      <c r="C1927" t="s">
        <v>400</v>
      </c>
      <c r="D1927" t="s">
        <v>1372</v>
      </c>
      <c r="E1927" t="s">
        <v>1149</v>
      </c>
      <c r="F1927" t="s">
        <v>610</v>
      </c>
      <c r="G1927" t="s">
        <v>530</v>
      </c>
      <c r="H1927" s="1">
        <f t="shared" si="151"/>
        <v>1.5</v>
      </c>
      <c r="I1927" s="1">
        <f t="shared" si="152"/>
        <v>1.3</v>
      </c>
      <c r="J1927" s="1">
        <f t="shared" si="153"/>
        <v>5.4</v>
      </c>
      <c r="K1927" s="1">
        <f t="shared" si="153"/>
        <v>7.4</v>
      </c>
      <c r="L1927" s="1" t="str">
        <f t="shared" si="154"/>
        <v>OK</v>
      </c>
      <c r="M1927" s="1" t="str">
        <f t="shared" si="155"/>
        <v>OK</v>
      </c>
    </row>
    <row r="1928" spans="1:13" x14ac:dyDescent="0.3">
      <c r="A1928">
        <v>1926</v>
      </c>
      <c r="B1928" t="s">
        <v>4366</v>
      </c>
      <c r="C1928" t="s">
        <v>7</v>
      </c>
      <c r="D1928" t="s">
        <v>651</v>
      </c>
      <c r="E1928" t="s">
        <v>4367</v>
      </c>
      <c r="F1928" t="s">
        <v>229</v>
      </c>
      <c r="G1928" t="s">
        <v>371</v>
      </c>
      <c r="H1928" s="1">
        <f t="shared" si="151"/>
        <v>7.5</v>
      </c>
      <c r="I1928" s="1">
        <f t="shared" si="152"/>
        <v>0.7681</v>
      </c>
      <c r="J1928" s="1">
        <f t="shared" si="153"/>
        <v>8.9</v>
      </c>
      <c r="K1928" s="1">
        <f t="shared" si="153"/>
        <v>6.4</v>
      </c>
      <c r="L1928" s="1" t="str">
        <f t="shared" si="154"/>
        <v>OK</v>
      </c>
      <c r="M1928" s="1" t="str">
        <f t="shared" si="155"/>
        <v>OK</v>
      </c>
    </row>
    <row r="1929" spans="1:13" x14ac:dyDescent="0.3">
      <c r="A1929">
        <v>1927</v>
      </c>
      <c r="B1929" t="s">
        <v>4368</v>
      </c>
      <c r="C1929" t="s">
        <v>184</v>
      </c>
      <c r="D1929" t="s">
        <v>244</v>
      </c>
      <c r="E1929" t="s">
        <v>4369</v>
      </c>
      <c r="F1929" t="s">
        <v>167</v>
      </c>
      <c r="G1929" t="s">
        <v>140</v>
      </c>
      <c r="H1929" s="1">
        <f t="shared" si="151"/>
        <v>9.1999999999999993</v>
      </c>
      <c r="I1929" s="1">
        <f t="shared" si="152"/>
        <v>0.48089999999999999</v>
      </c>
      <c r="J1929" s="1">
        <f t="shared" si="153"/>
        <v>9.6999999999999993</v>
      </c>
      <c r="K1929" s="1">
        <f t="shared" si="153"/>
        <v>9.5</v>
      </c>
      <c r="L1929" s="1" t="str">
        <f t="shared" si="154"/>
        <v>OK</v>
      </c>
      <c r="M1929" s="1" t="str">
        <f t="shared" si="155"/>
        <v>OK</v>
      </c>
    </row>
    <row r="1930" spans="1:13" x14ac:dyDescent="0.3">
      <c r="A1930">
        <v>1928</v>
      </c>
      <c r="B1930" t="s">
        <v>4370</v>
      </c>
      <c r="C1930" t="s">
        <v>60</v>
      </c>
      <c r="D1930" t="s">
        <v>1301</v>
      </c>
      <c r="E1930" t="s">
        <v>4371</v>
      </c>
      <c r="F1930" t="s">
        <v>269</v>
      </c>
      <c r="G1930" t="s">
        <v>520</v>
      </c>
      <c r="H1930" s="1">
        <f t="shared" si="151"/>
        <v>15.8</v>
      </c>
      <c r="I1930" s="1">
        <f t="shared" si="152"/>
        <v>0.16980000000000001</v>
      </c>
      <c r="J1930" s="1">
        <f t="shared" si="153"/>
        <v>14.4</v>
      </c>
      <c r="K1930" s="1">
        <f t="shared" si="153"/>
        <v>4.2</v>
      </c>
      <c r="L1930" s="1" t="str">
        <f t="shared" si="154"/>
        <v>OK</v>
      </c>
      <c r="M1930" s="1" t="str">
        <f t="shared" si="155"/>
        <v>OK</v>
      </c>
    </row>
    <row r="1931" spans="1:13" x14ac:dyDescent="0.3">
      <c r="A1931">
        <v>1929</v>
      </c>
      <c r="B1931" t="s">
        <v>4372</v>
      </c>
      <c r="C1931" t="s">
        <v>7</v>
      </c>
      <c r="D1931" t="s">
        <v>525</v>
      </c>
      <c r="E1931" t="s">
        <v>928</v>
      </c>
      <c r="F1931" t="s">
        <v>1781</v>
      </c>
      <c r="G1931" t="s">
        <v>348</v>
      </c>
      <c r="H1931" s="1">
        <f t="shared" si="151"/>
        <v>4.0999999999999996</v>
      </c>
      <c r="I1931" s="1">
        <f t="shared" si="152"/>
        <v>1.1000000000000001</v>
      </c>
      <c r="J1931" s="1">
        <f t="shared" si="153"/>
        <v>12</v>
      </c>
      <c r="K1931" s="1">
        <f t="shared" si="153"/>
        <v>8</v>
      </c>
      <c r="L1931" s="1" t="str">
        <f t="shared" si="154"/>
        <v>OK</v>
      </c>
      <c r="M1931" s="1" t="str">
        <f t="shared" si="155"/>
        <v>OK</v>
      </c>
    </row>
    <row r="1932" spans="1:13" x14ac:dyDescent="0.3">
      <c r="A1932">
        <v>1930</v>
      </c>
      <c r="B1932" t="s">
        <v>4373</v>
      </c>
      <c r="C1932" t="s">
        <v>7</v>
      </c>
      <c r="D1932" t="s">
        <v>435</v>
      </c>
      <c r="E1932" t="s">
        <v>4374</v>
      </c>
      <c r="F1932" t="s">
        <v>591</v>
      </c>
      <c r="G1932" t="s">
        <v>363</v>
      </c>
      <c r="H1932" s="1">
        <f t="shared" si="151"/>
        <v>6.6</v>
      </c>
      <c r="I1932" s="1">
        <f t="shared" si="152"/>
        <v>0.58789999999999998</v>
      </c>
      <c r="J1932" s="1">
        <f t="shared" si="153"/>
        <v>7</v>
      </c>
      <c r="K1932" s="1">
        <f t="shared" si="153"/>
        <v>10.7</v>
      </c>
      <c r="L1932" s="1" t="str">
        <f t="shared" si="154"/>
        <v>OK</v>
      </c>
      <c r="M1932" s="1" t="str">
        <f t="shared" si="155"/>
        <v>OK</v>
      </c>
    </row>
    <row r="1933" spans="1:13" x14ac:dyDescent="0.3">
      <c r="A1933">
        <v>1931</v>
      </c>
      <c r="B1933" t="s">
        <v>4375</v>
      </c>
      <c r="C1933" t="s">
        <v>909</v>
      </c>
      <c r="D1933" t="s">
        <v>249</v>
      </c>
      <c r="E1933" t="s">
        <v>4376</v>
      </c>
      <c r="F1933" t="s">
        <v>396</v>
      </c>
      <c r="G1933" t="s">
        <v>472</v>
      </c>
      <c r="H1933" s="1">
        <f t="shared" si="151"/>
        <v>16.399999999999999</v>
      </c>
      <c r="I1933" s="1">
        <f t="shared" si="152"/>
        <v>-0.62920000000000009</v>
      </c>
      <c r="J1933" s="1">
        <f t="shared" si="153"/>
        <v>12.8</v>
      </c>
      <c r="K1933" s="1">
        <f t="shared" si="153"/>
        <v>3.6</v>
      </c>
      <c r="L1933" s="1" t="str">
        <f t="shared" si="154"/>
        <v>OK</v>
      </c>
      <c r="M1933" s="1" t="str">
        <f t="shared" si="155"/>
        <v>OK</v>
      </c>
    </row>
    <row r="1934" spans="1:13" x14ac:dyDescent="0.3">
      <c r="A1934">
        <v>1932</v>
      </c>
      <c r="B1934" t="s">
        <v>4377</v>
      </c>
      <c r="C1934" t="s">
        <v>7</v>
      </c>
      <c r="D1934" t="s">
        <v>255</v>
      </c>
      <c r="E1934" t="s">
        <v>4378</v>
      </c>
      <c r="F1934" t="s">
        <v>324</v>
      </c>
      <c r="G1934" t="s">
        <v>324</v>
      </c>
      <c r="H1934" s="1">
        <f t="shared" si="151"/>
        <v>8.4</v>
      </c>
      <c r="I1934" s="1">
        <f t="shared" si="152"/>
        <v>0.6802999999999999</v>
      </c>
      <c r="J1934" s="1">
        <f t="shared" si="153"/>
        <v>6.7</v>
      </c>
      <c r="K1934" s="1">
        <f t="shared" si="153"/>
        <v>6.7</v>
      </c>
      <c r="L1934" s="1" t="str">
        <f t="shared" si="154"/>
        <v>OK</v>
      </c>
      <c r="M1934" s="1" t="str">
        <f t="shared" si="155"/>
        <v>OK</v>
      </c>
    </row>
    <row r="1935" spans="1:13" x14ac:dyDescent="0.3">
      <c r="A1935">
        <v>1933</v>
      </c>
      <c r="B1935" t="s">
        <v>4379</v>
      </c>
      <c r="C1935" t="s">
        <v>60</v>
      </c>
      <c r="D1935" t="s">
        <v>1700</v>
      </c>
      <c r="E1935" t="s">
        <v>4380</v>
      </c>
      <c r="F1935" t="s">
        <v>1570</v>
      </c>
      <c r="G1935" t="s">
        <v>435</v>
      </c>
      <c r="H1935" s="1">
        <f t="shared" si="151"/>
        <v>12.2</v>
      </c>
      <c r="I1935" s="1">
        <f t="shared" si="152"/>
        <v>0.27850000000000003</v>
      </c>
      <c r="J1935" s="1">
        <f t="shared" si="153"/>
        <v>17.100000000000001</v>
      </c>
      <c r="K1935" s="1">
        <f t="shared" si="153"/>
        <v>6.6</v>
      </c>
      <c r="L1935" s="1" t="str">
        <f t="shared" si="154"/>
        <v>OK</v>
      </c>
      <c r="M1935" s="1" t="str">
        <f t="shared" si="155"/>
        <v>OK</v>
      </c>
    </row>
    <row r="1936" spans="1:13" x14ac:dyDescent="0.3">
      <c r="A1936">
        <v>1934</v>
      </c>
      <c r="B1936" t="s">
        <v>4381</v>
      </c>
      <c r="C1936" t="s">
        <v>7</v>
      </c>
      <c r="D1936" t="s">
        <v>511</v>
      </c>
      <c r="E1936" t="s">
        <v>4382</v>
      </c>
      <c r="F1936" t="s">
        <v>1956</v>
      </c>
      <c r="G1936" t="s">
        <v>234</v>
      </c>
      <c r="H1936" s="1">
        <f t="shared" si="151"/>
        <v>4</v>
      </c>
      <c r="I1936" s="1">
        <f t="shared" si="152"/>
        <v>0.46650000000000003</v>
      </c>
      <c r="J1936" s="1">
        <f t="shared" si="153"/>
        <v>8.6999999999999993</v>
      </c>
      <c r="K1936" s="1">
        <f t="shared" si="153"/>
        <v>17.5</v>
      </c>
      <c r="L1936" s="1" t="str">
        <f t="shared" si="154"/>
        <v>OK</v>
      </c>
      <c r="M1936" s="1" t="str">
        <f t="shared" si="155"/>
        <v>OK</v>
      </c>
    </row>
    <row r="1937" spans="1:13" x14ac:dyDescent="0.3">
      <c r="A1937">
        <v>1935</v>
      </c>
      <c r="B1937" t="s">
        <v>4383</v>
      </c>
      <c r="C1937" t="s">
        <v>1492</v>
      </c>
      <c r="D1937" t="s">
        <v>1009</v>
      </c>
      <c r="E1937" t="s">
        <v>4384</v>
      </c>
      <c r="F1937" t="s">
        <v>477</v>
      </c>
      <c r="G1937" t="s">
        <v>487</v>
      </c>
      <c r="H1937" s="1">
        <f t="shared" si="151"/>
        <v>7.2</v>
      </c>
      <c r="I1937" s="1">
        <f t="shared" si="152"/>
        <v>0.81040000000000001</v>
      </c>
      <c r="J1937" s="1">
        <f t="shared" si="153"/>
        <v>6.8</v>
      </c>
      <c r="K1937" s="1">
        <f t="shared" si="153"/>
        <v>4.4000000000000004</v>
      </c>
      <c r="L1937" s="1" t="str">
        <f t="shared" si="154"/>
        <v>OK</v>
      </c>
      <c r="M1937" s="1" t="str">
        <f t="shared" si="155"/>
        <v>OK</v>
      </c>
    </row>
    <row r="1938" spans="1:13" x14ac:dyDescent="0.3">
      <c r="A1938">
        <v>1936</v>
      </c>
      <c r="B1938" t="s">
        <v>4385</v>
      </c>
      <c r="C1938" t="s">
        <v>24</v>
      </c>
      <c r="D1938" t="s">
        <v>477</v>
      </c>
      <c r="E1938" t="s">
        <v>4386</v>
      </c>
      <c r="F1938" t="s">
        <v>192</v>
      </c>
      <c r="G1938" t="s">
        <v>407</v>
      </c>
      <c r="H1938" s="1">
        <f t="shared" si="151"/>
        <v>6.8</v>
      </c>
      <c r="I1938" s="1">
        <f t="shared" si="152"/>
        <v>0.87990000000000002</v>
      </c>
      <c r="J1938" s="1">
        <f t="shared" si="153"/>
        <v>12.3</v>
      </c>
      <c r="K1938" s="1">
        <f t="shared" si="153"/>
        <v>6.2</v>
      </c>
      <c r="L1938" s="1" t="str">
        <f t="shared" si="154"/>
        <v>OK</v>
      </c>
      <c r="M1938" s="1" t="str">
        <f t="shared" si="155"/>
        <v>OK</v>
      </c>
    </row>
    <row r="1939" spans="1:13" x14ac:dyDescent="0.3">
      <c r="A1939">
        <v>1937</v>
      </c>
      <c r="B1939" t="s">
        <v>4387</v>
      </c>
      <c r="C1939" t="s">
        <v>932</v>
      </c>
      <c r="D1939" t="s">
        <v>1245</v>
      </c>
      <c r="E1939" t="s">
        <v>4388</v>
      </c>
      <c r="F1939" t="s">
        <v>1164</v>
      </c>
      <c r="G1939" t="s">
        <v>407</v>
      </c>
      <c r="H1939" s="1">
        <f t="shared" si="151"/>
        <v>1.6</v>
      </c>
      <c r="I1939" s="1">
        <f t="shared" si="152"/>
        <v>0.39189999999999997</v>
      </c>
      <c r="J1939" s="1">
        <f t="shared" si="153"/>
        <v>43.8</v>
      </c>
      <c r="K1939" s="1">
        <f t="shared" si="153"/>
        <v>6.2</v>
      </c>
      <c r="L1939" s="1" t="str">
        <f t="shared" si="154"/>
        <v>OK</v>
      </c>
      <c r="M1939" s="1" t="str">
        <f t="shared" si="155"/>
        <v>OK</v>
      </c>
    </row>
    <row r="1940" spans="1:13" x14ac:dyDescent="0.3">
      <c r="A1940">
        <v>1938</v>
      </c>
      <c r="B1940" t="s">
        <v>4389</v>
      </c>
      <c r="C1940" t="s">
        <v>144</v>
      </c>
      <c r="D1940" t="s">
        <v>396</v>
      </c>
      <c r="E1940" t="s">
        <v>4390</v>
      </c>
      <c r="F1940" t="s">
        <v>388</v>
      </c>
      <c r="G1940" t="s">
        <v>1956</v>
      </c>
      <c r="H1940" s="1">
        <f t="shared" si="151"/>
        <v>12.8</v>
      </c>
      <c r="I1940" s="1">
        <f t="shared" si="152"/>
        <v>0.246</v>
      </c>
      <c r="J1940" s="1">
        <f t="shared" si="153"/>
        <v>10.6</v>
      </c>
      <c r="K1940" s="1">
        <f t="shared" si="153"/>
        <v>8.6999999999999993</v>
      </c>
      <c r="L1940" s="1" t="str">
        <f t="shared" si="154"/>
        <v>OK</v>
      </c>
      <c r="M1940" s="1" t="str">
        <f t="shared" si="155"/>
        <v>OK</v>
      </c>
    </row>
    <row r="1941" spans="1:13" x14ac:dyDescent="0.3">
      <c r="A1941">
        <v>1939</v>
      </c>
      <c r="B1941" t="s">
        <v>4391</v>
      </c>
      <c r="C1941" t="s">
        <v>7</v>
      </c>
      <c r="D1941" t="s">
        <v>4392</v>
      </c>
      <c r="E1941" t="s">
        <v>4393</v>
      </c>
      <c r="F1941" t="s">
        <v>718</v>
      </c>
      <c r="G1941" t="s">
        <v>2848</v>
      </c>
      <c r="H1941" s="1">
        <f t="shared" si="151"/>
        <v>0.93700000000000006</v>
      </c>
      <c r="I1941" s="1">
        <f t="shared" si="152"/>
        <v>-0.28670000000000001</v>
      </c>
      <c r="J1941" s="1">
        <f t="shared" si="153"/>
        <v>1.7</v>
      </c>
      <c r="K1941" s="1">
        <f t="shared" si="153"/>
        <v>22.5</v>
      </c>
      <c r="L1941" s="1" t="str">
        <f t="shared" si="154"/>
        <v>OK</v>
      </c>
      <c r="M1941" s="1" t="str">
        <f t="shared" si="155"/>
        <v>OK</v>
      </c>
    </row>
    <row r="1942" spans="1:13" x14ac:dyDescent="0.3">
      <c r="A1942">
        <v>1940</v>
      </c>
      <c r="B1942" t="s">
        <v>4394</v>
      </c>
      <c r="C1942" t="s">
        <v>160</v>
      </c>
      <c r="D1942" t="s">
        <v>1121</v>
      </c>
      <c r="E1942" t="s">
        <v>4395</v>
      </c>
      <c r="F1942" t="s">
        <v>914</v>
      </c>
      <c r="G1942" t="s">
        <v>672</v>
      </c>
      <c r="H1942" s="1">
        <f t="shared" si="151"/>
        <v>10.9</v>
      </c>
      <c r="I1942" s="1">
        <f t="shared" si="152"/>
        <v>0.36569999999999997</v>
      </c>
      <c r="J1942" s="1">
        <f t="shared" si="153"/>
        <v>19.100000000000001</v>
      </c>
      <c r="K1942" s="1">
        <f t="shared" si="153"/>
        <v>5.5</v>
      </c>
      <c r="L1942" s="1" t="str">
        <f t="shared" si="154"/>
        <v>OK</v>
      </c>
      <c r="M1942" s="1" t="str">
        <f t="shared" si="155"/>
        <v>OK</v>
      </c>
    </row>
    <row r="1943" spans="1:13" x14ac:dyDescent="0.3">
      <c r="A1943">
        <v>1941</v>
      </c>
      <c r="B1943" t="s">
        <v>4396</v>
      </c>
      <c r="C1943" t="s">
        <v>7</v>
      </c>
      <c r="D1943" t="s">
        <v>1572</v>
      </c>
      <c r="E1943" t="s">
        <v>4397</v>
      </c>
      <c r="F1943" t="s">
        <v>1009</v>
      </c>
      <c r="G1943" t="s">
        <v>1359</v>
      </c>
      <c r="H1943" s="1">
        <f t="shared" si="151"/>
        <v>16.2</v>
      </c>
      <c r="I1943" s="1">
        <f t="shared" si="152"/>
        <v>-7.7099999999999988E-2</v>
      </c>
      <c r="J1943" s="1">
        <f t="shared" si="153"/>
        <v>7.2</v>
      </c>
      <c r="K1943" s="1">
        <f t="shared" si="153"/>
        <v>1.8</v>
      </c>
      <c r="L1943" s="1" t="str">
        <f t="shared" si="154"/>
        <v>OK</v>
      </c>
      <c r="M1943" s="1" t="str">
        <f t="shared" si="155"/>
        <v>OK</v>
      </c>
    </row>
    <row r="1944" spans="1:13" x14ac:dyDescent="0.3">
      <c r="A1944">
        <v>1942</v>
      </c>
      <c r="B1944" t="s">
        <v>4398</v>
      </c>
      <c r="C1944" t="s">
        <v>184</v>
      </c>
      <c r="D1944" t="s">
        <v>969</v>
      </c>
      <c r="E1944" t="s">
        <v>4399</v>
      </c>
      <c r="F1944" t="s">
        <v>129</v>
      </c>
      <c r="G1944" t="s">
        <v>596</v>
      </c>
      <c r="H1944" s="1">
        <f t="shared" si="151"/>
        <v>2.7</v>
      </c>
      <c r="I1944" s="1">
        <f t="shared" si="152"/>
        <v>0.33739999999999998</v>
      </c>
      <c r="J1944" s="1">
        <f t="shared" si="153"/>
        <v>45.8</v>
      </c>
      <c r="K1944" s="1">
        <f t="shared" si="153"/>
        <v>3.9</v>
      </c>
      <c r="L1944" s="1" t="str">
        <f t="shared" si="154"/>
        <v>OK</v>
      </c>
      <c r="M1944" s="1" t="str">
        <f t="shared" si="155"/>
        <v>OK</v>
      </c>
    </row>
    <row r="1945" spans="1:13" x14ac:dyDescent="0.3">
      <c r="A1945">
        <v>1943</v>
      </c>
      <c r="B1945" t="s">
        <v>4400</v>
      </c>
      <c r="C1945" t="s">
        <v>24</v>
      </c>
      <c r="D1945" t="s">
        <v>1372</v>
      </c>
      <c r="E1945" t="s">
        <v>4401</v>
      </c>
      <c r="F1945" t="s">
        <v>1070</v>
      </c>
      <c r="G1945" t="s">
        <v>1524</v>
      </c>
      <c r="H1945" s="1">
        <f t="shared" si="151"/>
        <v>1.5</v>
      </c>
      <c r="I1945" s="1">
        <f t="shared" si="152"/>
        <v>0.41860000000000003</v>
      </c>
      <c r="J1945" s="1">
        <f t="shared" si="153"/>
        <v>2.5</v>
      </c>
      <c r="K1945" s="1">
        <f t="shared" si="153"/>
        <v>19.8</v>
      </c>
      <c r="L1945" s="1" t="str">
        <f t="shared" si="154"/>
        <v>OK</v>
      </c>
      <c r="M1945" s="1" t="str">
        <f t="shared" si="155"/>
        <v>OK</v>
      </c>
    </row>
    <row r="1946" spans="1:13" x14ac:dyDescent="0.3">
      <c r="A1946">
        <v>1944</v>
      </c>
      <c r="B1946" t="s">
        <v>4402</v>
      </c>
      <c r="C1946" t="s">
        <v>24</v>
      </c>
      <c r="D1946" t="s">
        <v>1880</v>
      </c>
      <c r="E1946" t="s">
        <v>4403</v>
      </c>
      <c r="F1946" t="s">
        <v>151</v>
      </c>
      <c r="G1946" t="s">
        <v>1372</v>
      </c>
      <c r="H1946" s="1">
        <f t="shared" si="151"/>
        <v>16.100000000000001</v>
      </c>
      <c r="I1946" s="1">
        <f t="shared" si="152"/>
        <v>0.1454</v>
      </c>
      <c r="J1946" s="1">
        <f t="shared" si="153"/>
        <v>7.8</v>
      </c>
      <c r="K1946" s="1">
        <f t="shared" si="153"/>
        <v>1.5</v>
      </c>
      <c r="L1946" s="1" t="str">
        <f t="shared" si="154"/>
        <v>OK</v>
      </c>
      <c r="M1946" s="1" t="str">
        <f t="shared" si="155"/>
        <v>OK</v>
      </c>
    </row>
    <row r="1947" spans="1:13" x14ac:dyDescent="0.3">
      <c r="A1947">
        <v>1945</v>
      </c>
      <c r="B1947" t="s">
        <v>4404</v>
      </c>
      <c r="C1947" t="s">
        <v>133</v>
      </c>
      <c r="D1947" t="s">
        <v>814</v>
      </c>
      <c r="E1947" t="s">
        <v>4405</v>
      </c>
      <c r="F1947" t="s">
        <v>591</v>
      </c>
      <c r="G1947" t="s">
        <v>1121</v>
      </c>
      <c r="H1947" s="1">
        <f t="shared" si="151"/>
        <v>3.4</v>
      </c>
      <c r="I1947" s="1">
        <f t="shared" si="152"/>
        <v>0.6967000000000001</v>
      </c>
      <c r="J1947" s="1">
        <f t="shared" si="153"/>
        <v>7</v>
      </c>
      <c r="K1947" s="1">
        <f t="shared" si="153"/>
        <v>10.9</v>
      </c>
      <c r="L1947" s="1" t="str">
        <f t="shared" si="154"/>
        <v>OK</v>
      </c>
      <c r="M1947" s="1" t="str">
        <f t="shared" si="155"/>
        <v>OK</v>
      </c>
    </row>
    <row r="1948" spans="1:13" x14ac:dyDescent="0.3">
      <c r="A1948">
        <v>1946</v>
      </c>
      <c r="B1948" t="s">
        <v>4406</v>
      </c>
      <c r="C1948" t="s">
        <v>2221</v>
      </c>
      <c r="D1948" t="s">
        <v>655</v>
      </c>
      <c r="E1948" t="s">
        <v>4407</v>
      </c>
      <c r="F1948" t="s">
        <v>496</v>
      </c>
      <c r="G1948" t="s">
        <v>329</v>
      </c>
      <c r="H1948" s="1">
        <f t="shared" si="151"/>
        <v>7.9</v>
      </c>
      <c r="I1948" s="1">
        <f t="shared" si="152"/>
        <v>0.70720000000000005</v>
      </c>
      <c r="J1948" s="1">
        <f t="shared" si="153"/>
        <v>10.8</v>
      </c>
      <c r="K1948" s="1">
        <f t="shared" si="153"/>
        <v>7.3</v>
      </c>
      <c r="L1948" s="1" t="str">
        <f t="shared" si="154"/>
        <v>OK</v>
      </c>
      <c r="M1948" s="1" t="str">
        <f t="shared" si="155"/>
        <v>OK</v>
      </c>
    </row>
    <row r="1949" spans="1:13" x14ac:dyDescent="0.3">
      <c r="A1949">
        <v>1947</v>
      </c>
      <c r="B1949" t="s">
        <v>4408</v>
      </c>
      <c r="C1949" t="s">
        <v>2632</v>
      </c>
      <c r="D1949" t="s">
        <v>368</v>
      </c>
      <c r="E1949" t="s">
        <v>4409</v>
      </c>
      <c r="F1949" t="s">
        <v>1396</v>
      </c>
      <c r="G1949" t="s">
        <v>319</v>
      </c>
      <c r="H1949" s="1">
        <f t="shared" si="151"/>
        <v>8.8000000000000007</v>
      </c>
      <c r="I1949" s="1">
        <f t="shared" si="152"/>
        <v>0.41360000000000002</v>
      </c>
      <c r="J1949" s="1">
        <f t="shared" si="153"/>
        <v>21.2</v>
      </c>
      <c r="K1949" s="1">
        <f t="shared" si="153"/>
        <v>4.8</v>
      </c>
      <c r="L1949" s="1" t="str">
        <f t="shared" si="154"/>
        <v>OK</v>
      </c>
      <c r="M1949" s="1" t="str">
        <f t="shared" si="155"/>
        <v>OK</v>
      </c>
    </row>
    <row r="1950" spans="1:13" x14ac:dyDescent="0.3">
      <c r="A1950">
        <v>1948</v>
      </c>
      <c r="B1950" t="s">
        <v>4410</v>
      </c>
      <c r="C1950" t="s">
        <v>253</v>
      </c>
      <c r="D1950" t="s">
        <v>744</v>
      </c>
      <c r="E1950" t="s">
        <v>4411</v>
      </c>
      <c r="F1950" t="s">
        <v>88</v>
      </c>
      <c r="G1950" t="s">
        <v>901</v>
      </c>
      <c r="H1950" s="1">
        <f t="shared" si="151"/>
        <v>2.2999999999999998</v>
      </c>
      <c r="I1950" s="1">
        <f t="shared" si="152"/>
        <v>0.41310000000000002</v>
      </c>
      <c r="J1950" s="1">
        <f t="shared" si="153"/>
        <v>18.8</v>
      </c>
      <c r="K1950" s="1">
        <f t="shared" si="153"/>
        <v>13</v>
      </c>
      <c r="L1950" s="1" t="str">
        <f t="shared" si="154"/>
        <v>OK</v>
      </c>
      <c r="M1950" s="1" t="str">
        <f t="shared" si="155"/>
        <v>OK</v>
      </c>
    </row>
    <row r="1951" spans="1:13" x14ac:dyDescent="0.3">
      <c r="A1951">
        <v>1949</v>
      </c>
      <c r="B1951" t="s">
        <v>4412</v>
      </c>
      <c r="C1951" t="s">
        <v>24</v>
      </c>
      <c r="D1951" t="s">
        <v>244</v>
      </c>
      <c r="E1951" t="s">
        <v>4413</v>
      </c>
      <c r="F1951" t="s">
        <v>651</v>
      </c>
      <c r="G1951" t="s">
        <v>610</v>
      </c>
      <c r="H1951" s="1">
        <f t="shared" si="151"/>
        <v>9.1999999999999993</v>
      </c>
      <c r="I1951" s="1">
        <f t="shared" si="152"/>
        <v>0.6149</v>
      </c>
      <c r="J1951" s="1">
        <f t="shared" si="153"/>
        <v>7.5</v>
      </c>
      <c r="K1951" s="1">
        <f t="shared" si="153"/>
        <v>5.4</v>
      </c>
      <c r="L1951" s="1" t="str">
        <f t="shared" si="154"/>
        <v>OK</v>
      </c>
      <c r="M1951" s="1" t="str">
        <f t="shared" si="155"/>
        <v>OK</v>
      </c>
    </row>
    <row r="1952" spans="1:13" x14ac:dyDescent="0.3">
      <c r="A1952">
        <v>1950</v>
      </c>
      <c r="B1952" t="s">
        <v>4414</v>
      </c>
      <c r="C1952" t="s">
        <v>7</v>
      </c>
      <c r="D1952" t="s">
        <v>1043</v>
      </c>
      <c r="E1952" t="s">
        <v>4415</v>
      </c>
      <c r="F1952" t="s">
        <v>407</v>
      </c>
      <c r="G1952" t="s">
        <v>2196</v>
      </c>
      <c r="H1952" s="1">
        <f t="shared" si="151"/>
        <v>2.2000000000000002</v>
      </c>
      <c r="I1952" s="1">
        <f t="shared" si="152"/>
        <v>0.2878</v>
      </c>
      <c r="J1952" s="1">
        <f t="shared" si="153"/>
        <v>6.2</v>
      </c>
      <c r="K1952" s="1">
        <f t="shared" si="153"/>
        <v>22.1</v>
      </c>
      <c r="L1952" s="1" t="str">
        <f t="shared" si="154"/>
        <v>OK</v>
      </c>
      <c r="M1952" s="1" t="str">
        <f t="shared" si="155"/>
        <v>OK</v>
      </c>
    </row>
    <row r="1953" spans="1:13" x14ac:dyDescent="0.3">
      <c r="A1953">
        <v>1951</v>
      </c>
      <c r="B1953" t="s">
        <v>4416</v>
      </c>
      <c r="C1953" t="s">
        <v>7</v>
      </c>
      <c r="D1953" t="s">
        <v>1070</v>
      </c>
      <c r="E1953" t="s">
        <v>4417</v>
      </c>
      <c r="F1953" t="s">
        <v>4418</v>
      </c>
      <c r="G1953" t="s">
        <v>520</v>
      </c>
      <c r="H1953" s="1">
        <f t="shared" si="151"/>
        <v>2.5</v>
      </c>
      <c r="I1953" s="1">
        <f t="shared" si="152"/>
        <v>0.36780000000000002</v>
      </c>
      <c r="J1953" s="1">
        <f t="shared" si="153"/>
        <v>45.3</v>
      </c>
      <c r="K1953" s="1">
        <f t="shared" si="153"/>
        <v>4.2</v>
      </c>
      <c r="L1953" s="1" t="str">
        <f t="shared" si="154"/>
        <v>OK</v>
      </c>
      <c r="M1953" s="1" t="str">
        <f t="shared" si="155"/>
        <v>OK</v>
      </c>
    </row>
    <row r="1954" spans="1:13" x14ac:dyDescent="0.3">
      <c r="A1954">
        <v>1952</v>
      </c>
      <c r="B1954" t="s">
        <v>4419</v>
      </c>
      <c r="C1954" t="s">
        <v>307</v>
      </c>
      <c r="D1954" t="s">
        <v>1343</v>
      </c>
      <c r="E1954" t="s">
        <v>4420</v>
      </c>
      <c r="F1954" t="s">
        <v>1052</v>
      </c>
      <c r="G1954" t="s">
        <v>1314</v>
      </c>
      <c r="H1954" s="1">
        <f t="shared" si="151"/>
        <v>1.2</v>
      </c>
      <c r="I1954" s="1">
        <f t="shared" si="152"/>
        <v>-0.29499999999999998</v>
      </c>
      <c r="J1954" s="1">
        <f t="shared" si="153"/>
        <v>4.5</v>
      </c>
      <c r="K1954" s="1">
        <f t="shared" si="153"/>
        <v>22</v>
      </c>
      <c r="L1954" s="1" t="str">
        <f t="shared" si="154"/>
        <v>OK</v>
      </c>
      <c r="M1954" s="1" t="str">
        <f t="shared" si="155"/>
        <v>OK</v>
      </c>
    </row>
    <row r="1955" spans="1:13" x14ac:dyDescent="0.3">
      <c r="A1955">
        <v>1953</v>
      </c>
      <c r="B1955" t="s">
        <v>4421</v>
      </c>
      <c r="C1955" t="s">
        <v>60</v>
      </c>
      <c r="D1955" t="s">
        <v>1880</v>
      </c>
      <c r="E1955" t="s">
        <v>4422</v>
      </c>
      <c r="F1955" t="s">
        <v>1490</v>
      </c>
      <c r="G1955" t="s">
        <v>814</v>
      </c>
      <c r="H1955" s="1">
        <f t="shared" si="151"/>
        <v>16.100000000000001</v>
      </c>
      <c r="I1955" s="1">
        <f t="shared" si="152"/>
        <v>-1</v>
      </c>
      <c r="J1955" s="1">
        <f t="shared" si="153"/>
        <v>10.5</v>
      </c>
      <c r="K1955" s="1">
        <f t="shared" si="153"/>
        <v>3.4</v>
      </c>
      <c r="L1955" s="1" t="str">
        <f t="shared" si="154"/>
        <v>OK</v>
      </c>
      <c r="M1955" s="1" t="str">
        <f t="shared" si="155"/>
        <v>OK</v>
      </c>
    </row>
    <row r="1956" spans="1:13" x14ac:dyDescent="0.3">
      <c r="A1956">
        <v>1954</v>
      </c>
      <c r="B1956" t="s">
        <v>4423</v>
      </c>
      <c r="C1956" t="s">
        <v>7</v>
      </c>
      <c r="D1956" t="s">
        <v>1880</v>
      </c>
      <c r="E1956" t="s">
        <v>4424</v>
      </c>
      <c r="F1956" t="s">
        <v>2078</v>
      </c>
      <c r="G1956" t="s">
        <v>371</v>
      </c>
      <c r="H1956" s="1">
        <f t="shared" si="151"/>
        <v>16.100000000000001</v>
      </c>
      <c r="I1956" s="1">
        <f t="shared" si="152"/>
        <v>-0.34</v>
      </c>
      <c r="J1956" s="1">
        <f t="shared" si="153"/>
        <v>11</v>
      </c>
      <c r="K1956" s="1">
        <f t="shared" si="153"/>
        <v>6.4</v>
      </c>
      <c r="L1956" s="1" t="str">
        <f t="shared" si="154"/>
        <v>OK</v>
      </c>
      <c r="M1956" s="1" t="str">
        <f t="shared" si="155"/>
        <v>OK</v>
      </c>
    </row>
    <row r="1957" spans="1:13" x14ac:dyDescent="0.3">
      <c r="A1957">
        <v>1955</v>
      </c>
      <c r="B1957" t="s">
        <v>4425</v>
      </c>
      <c r="C1957" t="s">
        <v>112</v>
      </c>
      <c r="D1957" t="s">
        <v>2031</v>
      </c>
      <c r="E1957" t="s">
        <v>4426</v>
      </c>
      <c r="F1957" t="s">
        <v>234</v>
      </c>
      <c r="G1957" t="s">
        <v>1182</v>
      </c>
      <c r="H1957" s="1">
        <f t="shared" si="151"/>
        <v>11.7</v>
      </c>
      <c r="I1957" s="1">
        <f t="shared" si="152"/>
        <v>-6.8000000000000005E-2</v>
      </c>
      <c r="J1957" s="1">
        <f t="shared" si="153"/>
        <v>17.5</v>
      </c>
      <c r="K1957" s="1">
        <f t="shared" si="153"/>
        <v>1.4</v>
      </c>
      <c r="L1957" s="1" t="str">
        <f t="shared" si="154"/>
        <v>OK</v>
      </c>
      <c r="M1957" s="1" t="str">
        <f t="shared" si="155"/>
        <v>OK</v>
      </c>
    </row>
    <row r="1958" spans="1:13" x14ac:dyDescent="0.3">
      <c r="A1958">
        <v>1956</v>
      </c>
      <c r="B1958" t="s">
        <v>4427</v>
      </c>
      <c r="C1958" t="s">
        <v>60</v>
      </c>
      <c r="D1958" t="s">
        <v>4428</v>
      </c>
      <c r="E1958" t="s">
        <v>4429</v>
      </c>
      <c r="F1958" t="s">
        <v>4012</v>
      </c>
      <c r="G1958" t="s">
        <v>2857</v>
      </c>
      <c r="H1958" s="1">
        <f t="shared" si="151"/>
        <v>0.58699999999999997</v>
      </c>
      <c r="I1958" s="1">
        <f t="shared" si="152"/>
        <v>5.74E-2</v>
      </c>
      <c r="J1958" s="1">
        <f t="shared" si="153"/>
        <v>45.1</v>
      </c>
      <c r="K1958" s="1">
        <f t="shared" si="153"/>
        <v>0.83799999999999997</v>
      </c>
      <c r="L1958" s="1" t="str">
        <f t="shared" si="154"/>
        <v>OK</v>
      </c>
      <c r="M1958" s="1" t="str">
        <f t="shared" si="155"/>
        <v>OK</v>
      </c>
    </row>
    <row r="1959" spans="1:13" x14ac:dyDescent="0.3">
      <c r="A1959">
        <v>1957</v>
      </c>
      <c r="B1959" t="s">
        <v>4430</v>
      </c>
      <c r="C1959" t="s">
        <v>7</v>
      </c>
      <c r="D1959" t="s">
        <v>596</v>
      </c>
      <c r="E1959" t="s">
        <v>4431</v>
      </c>
      <c r="F1959" t="s">
        <v>758</v>
      </c>
      <c r="G1959" t="s">
        <v>1716</v>
      </c>
      <c r="H1959" s="1">
        <f t="shared" si="151"/>
        <v>3.9</v>
      </c>
      <c r="I1959" s="1">
        <f t="shared" si="152"/>
        <v>0.57729999999999992</v>
      </c>
      <c r="J1959" s="1">
        <f t="shared" si="153"/>
        <v>3.2</v>
      </c>
      <c r="K1959" s="1">
        <f t="shared" si="153"/>
        <v>12.6</v>
      </c>
      <c r="L1959" s="1" t="str">
        <f t="shared" si="154"/>
        <v>OK</v>
      </c>
      <c r="M1959" s="1" t="str">
        <f t="shared" si="155"/>
        <v>OK</v>
      </c>
    </row>
    <row r="1960" spans="1:13" x14ac:dyDescent="0.3">
      <c r="A1960">
        <v>1958</v>
      </c>
      <c r="B1960" t="s">
        <v>4432</v>
      </c>
      <c r="C1960" t="s">
        <v>253</v>
      </c>
      <c r="D1960" t="s">
        <v>1070</v>
      </c>
      <c r="E1960" t="s">
        <v>4433</v>
      </c>
      <c r="F1960" t="s">
        <v>596</v>
      </c>
      <c r="G1960" t="s">
        <v>167</v>
      </c>
      <c r="H1960" s="1">
        <f t="shared" si="151"/>
        <v>2.5</v>
      </c>
      <c r="I1960" s="1">
        <f t="shared" si="152"/>
        <v>0.77900000000000003</v>
      </c>
      <c r="J1960" s="1">
        <f t="shared" si="153"/>
        <v>3.9</v>
      </c>
      <c r="K1960" s="1">
        <f t="shared" si="153"/>
        <v>9.6999999999999993</v>
      </c>
      <c r="L1960" s="1" t="str">
        <f t="shared" si="154"/>
        <v>OK</v>
      </c>
      <c r="M1960" s="1" t="str">
        <f t="shared" si="155"/>
        <v>OK</v>
      </c>
    </row>
    <row r="1961" spans="1:13" x14ac:dyDescent="0.3">
      <c r="A1961">
        <v>1959</v>
      </c>
      <c r="B1961" t="s">
        <v>4434</v>
      </c>
      <c r="C1961" t="s">
        <v>144</v>
      </c>
      <c r="D1961" t="s">
        <v>430</v>
      </c>
      <c r="E1961" t="s">
        <v>4435</v>
      </c>
      <c r="F1961" t="s">
        <v>2027</v>
      </c>
      <c r="G1961" t="s">
        <v>324</v>
      </c>
      <c r="H1961" s="1">
        <f t="shared" si="151"/>
        <v>9.3000000000000007</v>
      </c>
      <c r="I1961" s="1">
        <f t="shared" si="152"/>
        <v>0.47010000000000002</v>
      </c>
      <c r="J1961" s="1">
        <f t="shared" si="153"/>
        <v>17.7</v>
      </c>
      <c r="K1961" s="1">
        <f t="shared" si="153"/>
        <v>6.7</v>
      </c>
      <c r="L1961" s="1" t="str">
        <f t="shared" si="154"/>
        <v>OK</v>
      </c>
      <c r="M1961" s="1" t="str">
        <f t="shared" si="155"/>
        <v>OK</v>
      </c>
    </row>
    <row r="1962" spans="1:13" x14ac:dyDescent="0.3">
      <c r="A1962">
        <v>1960</v>
      </c>
      <c r="B1962" t="s">
        <v>4436</v>
      </c>
      <c r="C1962" t="s">
        <v>7</v>
      </c>
      <c r="D1962" t="s">
        <v>928</v>
      </c>
      <c r="E1962" t="s">
        <v>1343</v>
      </c>
      <c r="F1962" t="s">
        <v>941</v>
      </c>
      <c r="G1962" t="s">
        <v>1103</v>
      </c>
      <c r="H1962" s="1">
        <f t="shared" si="151"/>
        <v>1.1000000000000001</v>
      </c>
      <c r="I1962" s="1">
        <f t="shared" si="152"/>
        <v>1.2</v>
      </c>
      <c r="J1962" s="1">
        <f t="shared" si="153"/>
        <v>3.1</v>
      </c>
      <c r="K1962" s="1">
        <f t="shared" si="153"/>
        <v>2.9</v>
      </c>
      <c r="L1962" s="1" t="str">
        <f t="shared" si="154"/>
        <v>OK</v>
      </c>
      <c r="M1962" s="1" t="str">
        <f t="shared" si="155"/>
        <v>OK</v>
      </c>
    </row>
    <row r="1963" spans="1:13" x14ac:dyDescent="0.3">
      <c r="A1963">
        <v>1961</v>
      </c>
      <c r="B1963" t="s">
        <v>4437</v>
      </c>
      <c r="C1963" t="s">
        <v>7</v>
      </c>
      <c r="D1963" t="s">
        <v>718</v>
      </c>
      <c r="E1963" t="s">
        <v>4438</v>
      </c>
      <c r="F1963" t="s">
        <v>472</v>
      </c>
      <c r="G1963" t="s">
        <v>2132</v>
      </c>
      <c r="H1963" s="1">
        <f t="shared" si="151"/>
        <v>1.7</v>
      </c>
      <c r="I1963" s="1">
        <f t="shared" si="152"/>
        <v>0.26230000000000003</v>
      </c>
      <c r="J1963" s="1">
        <f t="shared" si="153"/>
        <v>3.6</v>
      </c>
      <c r="K1963" s="1">
        <f t="shared" si="153"/>
        <v>21.8</v>
      </c>
      <c r="L1963" s="1" t="str">
        <f t="shared" si="154"/>
        <v>OK</v>
      </c>
      <c r="M1963" s="1" t="str">
        <f t="shared" si="155"/>
        <v>OK</v>
      </c>
    </row>
    <row r="1964" spans="1:13" x14ac:dyDescent="0.3">
      <c r="A1964">
        <v>1962</v>
      </c>
      <c r="B1964" t="s">
        <v>4439</v>
      </c>
      <c r="C1964" t="s">
        <v>60</v>
      </c>
      <c r="D1964" t="s">
        <v>4440</v>
      </c>
      <c r="E1964" t="s">
        <v>4441</v>
      </c>
      <c r="F1964" t="s">
        <v>1144</v>
      </c>
      <c r="G1964" t="s">
        <v>4442</v>
      </c>
      <c r="H1964" s="1">
        <f t="shared" si="151"/>
        <v>0.57099999999999995</v>
      </c>
      <c r="I1964" s="1">
        <f t="shared" si="152"/>
        <v>8.3199999999999996E-2</v>
      </c>
      <c r="J1964" s="1">
        <f t="shared" si="153"/>
        <v>44.8</v>
      </c>
      <c r="K1964" s="1">
        <f t="shared" si="153"/>
        <v>0.68500000000000005</v>
      </c>
      <c r="L1964" s="1" t="str">
        <f t="shared" si="154"/>
        <v>OK</v>
      </c>
      <c r="M1964" s="1" t="str">
        <f t="shared" si="155"/>
        <v>OK</v>
      </c>
    </row>
    <row r="1965" spans="1:13" x14ac:dyDescent="0.3">
      <c r="A1965">
        <v>1963</v>
      </c>
      <c r="B1965" t="s">
        <v>4443</v>
      </c>
      <c r="C1965" t="s">
        <v>24</v>
      </c>
      <c r="D1965" t="s">
        <v>1103</v>
      </c>
      <c r="E1965" t="s">
        <v>4444</v>
      </c>
      <c r="F1965" t="s">
        <v>559</v>
      </c>
      <c r="G1965" t="s">
        <v>1688</v>
      </c>
      <c r="H1965" s="1">
        <f t="shared" si="151"/>
        <v>2.9</v>
      </c>
      <c r="I1965" s="1">
        <f t="shared" si="152"/>
        <v>0.4849</v>
      </c>
      <c r="J1965" s="1">
        <f t="shared" si="153"/>
        <v>4.3</v>
      </c>
      <c r="K1965" s="1">
        <f t="shared" si="153"/>
        <v>16.5</v>
      </c>
      <c r="L1965" s="1" t="str">
        <f t="shared" si="154"/>
        <v>OK</v>
      </c>
      <c r="M1965" s="1" t="str">
        <f t="shared" si="155"/>
        <v>OK</v>
      </c>
    </row>
    <row r="1966" spans="1:13" x14ac:dyDescent="0.3">
      <c r="A1966">
        <v>1964</v>
      </c>
      <c r="B1966" t="s">
        <v>4445</v>
      </c>
      <c r="C1966" t="s">
        <v>7</v>
      </c>
      <c r="D1966" t="s">
        <v>655</v>
      </c>
      <c r="E1966" t="s">
        <v>4446</v>
      </c>
      <c r="F1966" t="s">
        <v>264</v>
      </c>
      <c r="G1966" t="s">
        <v>396</v>
      </c>
      <c r="H1966" s="1">
        <f t="shared" si="151"/>
        <v>7.9</v>
      </c>
      <c r="I1966" s="1">
        <f t="shared" si="152"/>
        <v>0.24199999999999999</v>
      </c>
      <c r="J1966" s="1">
        <f t="shared" si="153"/>
        <v>7.6</v>
      </c>
      <c r="K1966" s="1">
        <f t="shared" si="153"/>
        <v>12.8</v>
      </c>
      <c r="L1966" s="1" t="str">
        <f t="shared" si="154"/>
        <v>OK</v>
      </c>
      <c r="M1966" s="1" t="str">
        <f t="shared" si="155"/>
        <v>OK</v>
      </c>
    </row>
    <row r="1967" spans="1:13" x14ac:dyDescent="0.3">
      <c r="A1967">
        <v>1965</v>
      </c>
      <c r="B1967" t="s">
        <v>4447</v>
      </c>
      <c r="C1967" t="s">
        <v>60</v>
      </c>
      <c r="D1967" t="s">
        <v>4448</v>
      </c>
      <c r="E1967" t="s">
        <v>4449</v>
      </c>
      <c r="F1967" t="s">
        <v>1184</v>
      </c>
      <c r="G1967" t="s">
        <v>4094</v>
      </c>
      <c r="H1967" s="1">
        <f t="shared" si="151"/>
        <v>0.39900000000000002</v>
      </c>
      <c r="I1967" s="1">
        <f t="shared" si="152"/>
        <v>3.6299999999999999E-2</v>
      </c>
      <c r="J1967" s="1">
        <f t="shared" si="153"/>
        <v>44.7</v>
      </c>
      <c r="K1967" s="1">
        <f t="shared" si="153"/>
        <v>0.60199999999999998</v>
      </c>
      <c r="L1967" s="1" t="str">
        <f t="shared" si="154"/>
        <v>OK</v>
      </c>
      <c r="M1967" s="1" t="str">
        <f t="shared" si="155"/>
        <v>OK</v>
      </c>
    </row>
    <row r="1968" spans="1:13" x14ac:dyDescent="0.3">
      <c r="A1968">
        <v>1966</v>
      </c>
      <c r="B1968" t="s">
        <v>4450</v>
      </c>
      <c r="C1968" t="s">
        <v>351</v>
      </c>
      <c r="D1968" t="s">
        <v>4451</v>
      </c>
      <c r="E1968" t="s">
        <v>4452</v>
      </c>
      <c r="F1968" t="s">
        <v>976</v>
      </c>
      <c r="G1968" t="s">
        <v>1439</v>
      </c>
      <c r="H1968" s="1">
        <f t="shared" si="151"/>
        <v>0.623</v>
      </c>
      <c r="I1968" s="1">
        <f t="shared" si="152"/>
        <v>0.14699999999999999</v>
      </c>
      <c r="J1968" s="1">
        <f t="shared" si="153"/>
        <v>1.9</v>
      </c>
      <c r="K1968" s="1">
        <f t="shared" si="153"/>
        <v>21.7</v>
      </c>
      <c r="L1968" s="1" t="str">
        <f t="shared" si="154"/>
        <v>OK</v>
      </c>
      <c r="M1968" s="1" t="str">
        <f t="shared" si="155"/>
        <v>OK</v>
      </c>
    </row>
    <row r="1969" spans="1:13" x14ac:dyDescent="0.3">
      <c r="A1969">
        <v>1967</v>
      </c>
      <c r="B1969" t="s">
        <v>4453</v>
      </c>
      <c r="C1969" t="s">
        <v>7</v>
      </c>
      <c r="D1969" t="s">
        <v>1182</v>
      </c>
      <c r="E1969" t="s">
        <v>4454</v>
      </c>
      <c r="F1969" t="s">
        <v>1245</v>
      </c>
      <c r="G1969" t="s">
        <v>1439</v>
      </c>
      <c r="H1969" s="1">
        <f t="shared" si="151"/>
        <v>1.4</v>
      </c>
      <c r="I1969" s="1">
        <f t="shared" si="152"/>
        <v>0.26339999999999997</v>
      </c>
      <c r="J1969" s="1">
        <f t="shared" si="153"/>
        <v>1.6</v>
      </c>
      <c r="K1969" s="1">
        <f t="shared" si="153"/>
        <v>21.7</v>
      </c>
      <c r="L1969" s="1" t="str">
        <f t="shared" si="154"/>
        <v>OK</v>
      </c>
      <c r="M1969" s="1" t="str">
        <f t="shared" si="155"/>
        <v>OK</v>
      </c>
    </row>
    <row r="1970" spans="1:13" x14ac:dyDescent="0.3">
      <c r="A1970">
        <v>1968</v>
      </c>
      <c r="B1970" t="s">
        <v>4455</v>
      </c>
      <c r="C1970" t="s">
        <v>1966</v>
      </c>
      <c r="D1970" t="s">
        <v>610</v>
      </c>
      <c r="E1970" t="s">
        <v>4456</v>
      </c>
      <c r="F1970" t="s">
        <v>716</v>
      </c>
      <c r="G1970" t="s">
        <v>1149</v>
      </c>
      <c r="H1970" s="1">
        <f t="shared" si="151"/>
        <v>5.4</v>
      </c>
      <c r="I1970" s="1">
        <f t="shared" si="152"/>
        <v>5.9700000000000003E-2</v>
      </c>
      <c r="J1970" s="1">
        <f t="shared" si="153"/>
        <v>44.4</v>
      </c>
      <c r="K1970" s="1">
        <f t="shared" si="153"/>
        <v>1.3</v>
      </c>
      <c r="L1970" s="1" t="str">
        <f t="shared" si="154"/>
        <v>OK</v>
      </c>
      <c r="M1970" s="1" t="str">
        <f t="shared" si="155"/>
        <v>OK</v>
      </c>
    </row>
    <row r="1971" spans="1:13" x14ac:dyDescent="0.3">
      <c r="A1971">
        <v>1969</v>
      </c>
      <c r="B1971" t="s">
        <v>4457</v>
      </c>
      <c r="C1971" t="s">
        <v>419</v>
      </c>
      <c r="D1971" t="s">
        <v>468</v>
      </c>
      <c r="E1971" t="s">
        <v>1550</v>
      </c>
      <c r="F1971" t="s">
        <v>255</v>
      </c>
      <c r="G1971" t="s">
        <v>284</v>
      </c>
      <c r="H1971" s="1">
        <f t="shared" si="151"/>
        <v>4.7</v>
      </c>
      <c r="I1971" s="1">
        <f t="shared" si="152"/>
        <v>1</v>
      </c>
      <c r="J1971" s="1">
        <f t="shared" si="153"/>
        <v>8.4</v>
      </c>
      <c r="K1971" s="1">
        <f t="shared" si="153"/>
        <v>8.1</v>
      </c>
      <c r="L1971" s="1" t="str">
        <f t="shared" si="154"/>
        <v>OK</v>
      </c>
      <c r="M1971" s="1" t="str">
        <f t="shared" si="155"/>
        <v>OK</v>
      </c>
    </row>
    <row r="1972" spans="1:13" x14ac:dyDescent="0.3">
      <c r="A1972">
        <v>1970</v>
      </c>
      <c r="B1972" t="s">
        <v>4458</v>
      </c>
      <c r="C1972" t="s">
        <v>144</v>
      </c>
      <c r="D1972" t="s">
        <v>1700</v>
      </c>
      <c r="E1972" t="s">
        <v>4459</v>
      </c>
      <c r="F1972" t="s">
        <v>1200</v>
      </c>
      <c r="G1972" t="s">
        <v>680</v>
      </c>
      <c r="H1972" s="1">
        <f t="shared" si="151"/>
        <v>12.2</v>
      </c>
      <c r="I1972" s="1">
        <f t="shared" si="152"/>
        <v>0.20930000000000001</v>
      </c>
      <c r="J1972" s="1">
        <f t="shared" si="153"/>
        <v>16.600000000000001</v>
      </c>
      <c r="K1972" s="1">
        <f t="shared" si="153"/>
        <v>5.9</v>
      </c>
      <c r="L1972" s="1" t="str">
        <f t="shared" si="154"/>
        <v>OK</v>
      </c>
      <c r="M1972" s="1" t="str">
        <f t="shared" si="155"/>
        <v>OK</v>
      </c>
    </row>
    <row r="1973" spans="1:13" x14ac:dyDescent="0.3">
      <c r="A1973">
        <v>1971</v>
      </c>
      <c r="B1973" t="s">
        <v>4460</v>
      </c>
      <c r="C1973" t="s">
        <v>7</v>
      </c>
      <c r="D1973" t="s">
        <v>655</v>
      </c>
      <c r="E1973" t="s">
        <v>4461</v>
      </c>
      <c r="F1973" t="s">
        <v>329</v>
      </c>
      <c r="G1973" t="s">
        <v>655</v>
      </c>
      <c r="H1973" s="1">
        <f t="shared" si="151"/>
        <v>7.9</v>
      </c>
      <c r="I1973" s="1">
        <f t="shared" si="152"/>
        <v>0.66800000000000004</v>
      </c>
      <c r="J1973" s="1">
        <f t="shared" si="153"/>
        <v>7.3</v>
      </c>
      <c r="K1973" s="1">
        <f t="shared" si="153"/>
        <v>7.9</v>
      </c>
      <c r="L1973" s="1" t="str">
        <f t="shared" si="154"/>
        <v>OK</v>
      </c>
      <c r="M1973" s="1" t="str">
        <f t="shared" si="155"/>
        <v>OK</v>
      </c>
    </row>
    <row r="1974" spans="1:13" x14ac:dyDescent="0.3">
      <c r="A1974">
        <v>1972</v>
      </c>
      <c r="B1974" t="s">
        <v>4462</v>
      </c>
      <c r="C1974" t="s">
        <v>60</v>
      </c>
      <c r="D1974" t="s">
        <v>4463</v>
      </c>
      <c r="E1974" t="s">
        <v>4464</v>
      </c>
      <c r="F1974" t="s">
        <v>1051</v>
      </c>
      <c r="G1974" t="s">
        <v>4465</v>
      </c>
      <c r="H1974" s="1">
        <f t="shared" si="151"/>
        <v>0.60099999999999998</v>
      </c>
      <c r="I1974" s="1">
        <f t="shared" si="152"/>
        <v>6.5500000000000003E-2</v>
      </c>
      <c r="J1974" s="1">
        <f t="shared" si="153"/>
        <v>43.9</v>
      </c>
      <c r="K1974" s="1">
        <f t="shared" si="153"/>
        <v>0.56899999999999995</v>
      </c>
      <c r="L1974" s="1" t="str">
        <f t="shared" si="154"/>
        <v>OK</v>
      </c>
      <c r="M1974" s="1" t="str">
        <f t="shared" si="155"/>
        <v>OK</v>
      </c>
    </row>
    <row r="1975" spans="1:13" x14ac:dyDescent="0.3">
      <c r="A1975">
        <v>1973</v>
      </c>
      <c r="B1975" t="s">
        <v>4466</v>
      </c>
      <c r="C1975" t="s">
        <v>439</v>
      </c>
      <c r="D1975" t="s">
        <v>928</v>
      </c>
      <c r="E1975" t="s">
        <v>1343</v>
      </c>
      <c r="F1975" t="s">
        <v>1087</v>
      </c>
      <c r="G1975" t="s">
        <v>511</v>
      </c>
      <c r="H1975" s="1">
        <f t="shared" si="151"/>
        <v>1.1000000000000001</v>
      </c>
      <c r="I1975" s="1">
        <f t="shared" si="152"/>
        <v>1.2</v>
      </c>
      <c r="J1975" s="1">
        <f t="shared" si="153"/>
        <v>3.7</v>
      </c>
      <c r="K1975" s="1">
        <f t="shared" si="153"/>
        <v>4</v>
      </c>
      <c r="L1975" s="1" t="str">
        <f t="shared" si="154"/>
        <v>OK</v>
      </c>
      <c r="M1975" s="1" t="str">
        <f t="shared" si="155"/>
        <v>OK</v>
      </c>
    </row>
    <row r="1976" spans="1:13" x14ac:dyDescent="0.3">
      <c r="A1976">
        <v>1974</v>
      </c>
      <c r="B1976" t="s">
        <v>4467</v>
      </c>
      <c r="C1976" t="s">
        <v>18</v>
      </c>
      <c r="D1976" t="s">
        <v>744</v>
      </c>
      <c r="E1976" t="s">
        <v>4468</v>
      </c>
      <c r="F1976" t="s">
        <v>846</v>
      </c>
      <c r="G1976" t="s">
        <v>487</v>
      </c>
      <c r="H1976" s="1">
        <f t="shared" si="151"/>
        <v>2.2999999999999998</v>
      </c>
      <c r="I1976" s="1">
        <f t="shared" si="152"/>
        <v>0.43469999999999998</v>
      </c>
      <c r="J1976" s="1">
        <f t="shared" si="153"/>
        <v>36.4</v>
      </c>
      <c r="K1976" s="1">
        <f t="shared" si="153"/>
        <v>4.4000000000000004</v>
      </c>
      <c r="L1976" s="1" t="str">
        <f t="shared" si="154"/>
        <v>OK</v>
      </c>
      <c r="M1976" s="1" t="str">
        <f t="shared" si="155"/>
        <v>OK</v>
      </c>
    </row>
    <row r="1977" spans="1:13" x14ac:dyDescent="0.3">
      <c r="A1977">
        <v>1975</v>
      </c>
      <c r="B1977" t="s">
        <v>4469</v>
      </c>
      <c r="C1977" t="s">
        <v>7</v>
      </c>
      <c r="D1977" t="s">
        <v>969</v>
      </c>
      <c r="E1977" t="s">
        <v>4470</v>
      </c>
      <c r="F1977" t="s">
        <v>660</v>
      </c>
      <c r="G1977" t="s">
        <v>1872</v>
      </c>
      <c r="H1977" s="1">
        <f t="shared" si="151"/>
        <v>2.7</v>
      </c>
      <c r="I1977" s="1">
        <f t="shared" si="152"/>
        <v>0.49280000000000002</v>
      </c>
      <c r="J1977" s="1">
        <f t="shared" si="153"/>
        <v>5.2</v>
      </c>
      <c r="K1977" s="1">
        <f t="shared" si="153"/>
        <v>15.5</v>
      </c>
      <c r="L1977" s="1" t="str">
        <f t="shared" si="154"/>
        <v>OK</v>
      </c>
      <c r="M1977" s="1" t="str">
        <f t="shared" si="155"/>
        <v>OK</v>
      </c>
    </row>
    <row r="1978" spans="1:13" x14ac:dyDescent="0.3">
      <c r="A1978">
        <v>1976</v>
      </c>
      <c r="B1978" t="s">
        <v>4471</v>
      </c>
      <c r="C1978" t="s">
        <v>24</v>
      </c>
      <c r="D1978" t="s">
        <v>758</v>
      </c>
      <c r="E1978" t="s">
        <v>4472</v>
      </c>
      <c r="F1978" t="s">
        <v>220</v>
      </c>
      <c r="G1978" t="s">
        <v>1066</v>
      </c>
      <c r="H1978" s="1">
        <f t="shared" si="151"/>
        <v>3.2</v>
      </c>
      <c r="I1978" s="1">
        <f t="shared" si="152"/>
        <v>0.52360000000000007</v>
      </c>
      <c r="J1978" s="1">
        <f t="shared" si="153"/>
        <v>8.5</v>
      </c>
      <c r="K1978" s="1">
        <f t="shared" si="153"/>
        <v>14</v>
      </c>
      <c r="L1978" s="1" t="str">
        <f t="shared" si="154"/>
        <v>OK</v>
      </c>
      <c r="M1978" s="1" t="str">
        <f t="shared" si="155"/>
        <v>OK</v>
      </c>
    </row>
    <row r="1979" spans="1:13" x14ac:dyDescent="0.3">
      <c r="A1979">
        <v>1977</v>
      </c>
      <c r="B1979" t="s">
        <v>4473</v>
      </c>
      <c r="C1979" t="s">
        <v>184</v>
      </c>
      <c r="D1979" t="s">
        <v>969</v>
      </c>
      <c r="E1979" t="s">
        <v>4474</v>
      </c>
      <c r="F1979" t="s">
        <v>511</v>
      </c>
      <c r="G1979" t="s">
        <v>1206</v>
      </c>
      <c r="H1979" s="1">
        <f t="shared" si="151"/>
        <v>2.7</v>
      </c>
      <c r="I1979" s="1">
        <f t="shared" si="152"/>
        <v>0.27379999999999999</v>
      </c>
      <c r="J1979" s="1">
        <f t="shared" si="153"/>
        <v>4</v>
      </c>
      <c r="K1979" s="1">
        <f t="shared" si="153"/>
        <v>21.3</v>
      </c>
      <c r="L1979" s="1" t="str">
        <f t="shared" si="154"/>
        <v>OK</v>
      </c>
      <c r="M1979" s="1" t="str">
        <f t="shared" si="155"/>
        <v>OK</v>
      </c>
    </row>
    <row r="1980" spans="1:13" x14ac:dyDescent="0.3">
      <c r="A1980">
        <v>1978</v>
      </c>
      <c r="B1980" t="s">
        <v>4475</v>
      </c>
      <c r="C1980" t="s">
        <v>24</v>
      </c>
      <c r="D1980" t="s">
        <v>1872</v>
      </c>
      <c r="E1980" t="s">
        <v>4476</v>
      </c>
      <c r="F1980" t="s">
        <v>472</v>
      </c>
      <c r="G1980" t="s">
        <v>1149</v>
      </c>
      <c r="H1980" s="1">
        <f t="shared" si="151"/>
        <v>15.5</v>
      </c>
      <c r="I1980" s="1">
        <f t="shared" si="152"/>
        <v>7.690000000000001E-2</v>
      </c>
      <c r="J1980" s="1">
        <f t="shared" si="153"/>
        <v>3.6</v>
      </c>
      <c r="K1980" s="1">
        <f t="shared" si="153"/>
        <v>1.3</v>
      </c>
      <c r="L1980" s="1" t="str">
        <f t="shared" si="154"/>
        <v>OK</v>
      </c>
      <c r="M1980" s="1" t="str">
        <f t="shared" si="155"/>
        <v>OK</v>
      </c>
    </row>
    <row r="1981" spans="1:13" x14ac:dyDescent="0.3">
      <c r="A1981">
        <v>1979</v>
      </c>
      <c r="B1981" t="s">
        <v>4477</v>
      </c>
      <c r="C1981" t="s">
        <v>253</v>
      </c>
      <c r="D1981" t="s">
        <v>1149</v>
      </c>
      <c r="E1981" t="s">
        <v>4478</v>
      </c>
      <c r="F1981" t="s">
        <v>1149</v>
      </c>
      <c r="G1981" t="s">
        <v>1206</v>
      </c>
      <c r="H1981" s="1">
        <f t="shared" si="151"/>
        <v>1.3</v>
      </c>
      <c r="I1981" s="1">
        <f t="shared" si="152"/>
        <v>0.1759</v>
      </c>
      <c r="J1981" s="1">
        <f t="shared" si="153"/>
        <v>1.3</v>
      </c>
      <c r="K1981" s="1">
        <f t="shared" si="153"/>
        <v>21.3</v>
      </c>
      <c r="L1981" s="1" t="str">
        <f t="shared" si="154"/>
        <v>OK</v>
      </c>
      <c r="M1981" s="1" t="str">
        <f t="shared" si="155"/>
        <v>OK</v>
      </c>
    </row>
    <row r="1982" spans="1:13" x14ac:dyDescent="0.3">
      <c r="A1982">
        <v>1980</v>
      </c>
      <c r="B1982" t="s">
        <v>4479</v>
      </c>
      <c r="C1982" t="s">
        <v>24</v>
      </c>
      <c r="D1982" t="s">
        <v>1087</v>
      </c>
      <c r="E1982" t="s">
        <v>4480</v>
      </c>
      <c r="F1982" t="s">
        <v>368</v>
      </c>
      <c r="G1982" t="s">
        <v>206</v>
      </c>
      <c r="H1982" s="1">
        <f t="shared" si="151"/>
        <v>3.7</v>
      </c>
      <c r="I1982" s="1">
        <f t="shared" si="152"/>
        <v>0.70989999999999998</v>
      </c>
      <c r="J1982" s="1">
        <f t="shared" si="153"/>
        <v>8.8000000000000007</v>
      </c>
      <c r="K1982" s="1">
        <f t="shared" si="153"/>
        <v>10.3</v>
      </c>
      <c r="L1982" s="1" t="str">
        <f t="shared" si="154"/>
        <v>OK</v>
      </c>
      <c r="M1982" s="1" t="str">
        <f t="shared" si="155"/>
        <v>OK</v>
      </c>
    </row>
    <row r="1983" spans="1:13" x14ac:dyDescent="0.3">
      <c r="A1983">
        <v>1981</v>
      </c>
      <c r="B1983" t="s">
        <v>4481</v>
      </c>
      <c r="C1983" t="s">
        <v>7</v>
      </c>
      <c r="D1983" t="s">
        <v>1872</v>
      </c>
      <c r="E1983" t="s">
        <v>4482</v>
      </c>
      <c r="F1983" t="s">
        <v>324</v>
      </c>
      <c r="G1983" t="s">
        <v>435</v>
      </c>
      <c r="H1983" s="1">
        <f t="shared" si="151"/>
        <v>15.5</v>
      </c>
      <c r="I1983" s="1">
        <f t="shared" si="152"/>
        <v>0.30399999999999999</v>
      </c>
      <c r="J1983" s="1">
        <f t="shared" si="153"/>
        <v>6.7</v>
      </c>
      <c r="K1983" s="1">
        <f t="shared" si="153"/>
        <v>6.6</v>
      </c>
      <c r="L1983" s="1" t="str">
        <f t="shared" si="154"/>
        <v>OK</v>
      </c>
      <c r="M1983" s="1" t="str">
        <f t="shared" si="155"/>
        <v>OK</v>
      </c>
    </row>
    <row r="1984" spans="1:13" x14ac:dyDescent="0.3">
      <c r="A1984">
        <v>1982</v>
      </c>
      <c r="B1984" t="s">
        <v>4483</v>
      </c>
      <c r="C1984" t="s">
        <v>1622</v>
      </c>
      <c r="D1984" t="s">
        <v>1359</v>
      </c>
      <c r="E1984" t="s">
        <v>4484</v>
      </c>
      <c r="F1984" t="s">
        <v>420</v>
      </c>
      <c r="G1984" t="s">
        <v>839</v>
      </c>
      <c r="H1984" s="1">
        <f t="shared" si="151"/>
        <v>1.8</v>
      </c>
      <c r="I1984" s="1">
        <f t="shared" si="152"/>
        <v>0.38769999999999999</v>
      </c>
      <c r="J1984" s="1">
        <f t="shared" si="153"/>
        <v>42.2</v>
      </c>
      <c r="K1984" s="1">
        <f t="shared" si="153"/>
        <v>3</v>
      </c>
      <c r="L1984" s="1" t="str">
        <f t="shared" si="154"/>
        <v>OK</v>
      </c>
      <c r="M1984" s="1" t="str">
        <f t="shared" si="155"/>
        <v>OK</v>
      </c>
    </row>
    <row r="1985" spans="1:13" x14ac:dyDescent="0.3">
      <c r="A1985">
        <v>1983</v>
      </c>
      <c r="B1985" t="s">
        <v>4485</v>
      </c>
      <c r="C1985" t="s">
        <v>277</v>
      </c>
      <c r="D1985" t="s">
        <v>426</v>
      </c>
      <c r="E1985" t="s">
        <v>4486</v>
      </c>
      <c r="F1985" t="s">
        <v>309</v>
      </c>
      <c r="G1985" t="s">
        <v>591</v>
      </c>
      <c r="H1985" s="1">
        <f t="shared" si="151"/>
        <v>8.1999999999999993</v>
      </c>
      <c r="I1985" s="1">
        <f t="shared" si="152"/>
        <v>0.44410000000000005</v>
      </c>
      <c r="J1985" s="1">
        <f t="shared" si="153"/>
        <v>20.100000000000001</v>
      </c>
      <c r="K1985" s="1">
        <f t="shared" si="153"/>
        <v>7</v>
      </c>
      <c r="L1985" s="1" t="str">
        <f t="shared" si="154"/>
        <v>OK</v>
      </c>
      <c r="M1985" s="1" t="str">
        <f t="shared" si="155"/>
        <v>OK</v>
      </c>
    </row>
    <row r="1986" spans="1:13" x14ac:dyDescent="0.3">
      <c r="A1986">
        <v>1984</v>
      </c>
      <c r="B1986" t="s">
        <v>4487</v>
      </c>
      <c r="C1986" t="s">
        <v>1189</v>
      </c>
      <c r="D1986" t="s">
        <v>324</v>
      </c>
      <c r="E1986" t="s">
        <v>4488</v>
      </c>
      <c r="F1986" t="s">
        <v>1807</v>
      </c>
      <c r="G1986" t="s">
        <v>1134</v>
      </c>
      <c r="H1986" s="1">
        <f t="shared" si="151"/>
        <v>6.7</v>
      </c>
      <c r="I1986" s="1">
        <f t="shared" si="152"/>
        <v>0.32719999999999999</v>
      </c>
      <c r="J1986" s="1">
        <f t="shared" si="153"/>
        <v>31.6</v>
      </c>
      <c r="K1986" s="1">
        <f t="shared" si="153"/>
        <v>2.8</v>
      </c>
      <c r="L1986" s="1" t="str">
        <f t="shared" si="154"/>
        <v>OK</v>
      </c>
      <c r="M1986" s="1" t="str">
        <f t="shared" si="155"/>
        <v>OK</v>
      </c>
    </row>
    <row r="1987" spans="1:13" x14ac:dyDescent="0.3">
      <c r="A1987">
        <v>1985</v>
      </c>
      <c r="B1987" t="s">
        <v>4489</v>
      </c>
      <c r="C1987" t="s">
        <v>165</v>
      </c>
      <c r="D1987" t="s">
        <v>363</v>
      </c>
      <c r="E1987" t="s">
        <v>2629</v>
      </c>
      <c r="F1987" t="s">
        <v>1968</v>
      </c>
      <c r="G1987" t="s">
        <v>1728</v>
      </c>
      <c r="H1987" s="1">
        <f t="shared" ref="H1987:H2002" si="156">SUBSTITUTE(SUBSTITUTE(SUBSTITUTE(D1987, "$", ""), "B", ""), "M", "") / IF(RIGHT(D1987,1)="M", 1000, 1)</f>
        <v>10.7</v>
      </c>
      <c r="I1987" s="1">
        <f t="shared" ref="I1987:I2002" si="157">SUBSTITUTE(SUBSTITUTE(SUBSTITUTE(E1987, "$", ""), "B", ""), "M", "") / IF(RIGHT(E1987,1)="M", 1000, 1)</f>
        <v>-2.5</v>
      </c>
      <c r="J1987" s="1">
        <f t="shared" ref="J1987:K2002" si="158">SUBSTITUTE(SUBSTITUTE(SUBSTITUTE(F1987, "$", ""), "B", ""), "M", "") / IF(RIGHT(F1987,1)="M", 1000, 1)</f>
        <v>11.9</v>
      </c>
      <c r="K1987" s="1">
        <f t="shared" si="158"/>
        <v>9.8000000000000007</v>
      </c>
      <c r="L1987" s="1" t="str">
        <f t="shared" ref="L1987:L2002" si="159">IF(OR(ISBLANK(H1987), ISBLANK(I1987), ISBLANK(J1987), ISBLANK(K1987)), "Missing Data", "OK")</f>
        <v>OK</v>
      </c>
      <c r="M1987" s="1" t="str">
        <f t="shared" ref="M1987:M2002" si="160">IF(OR(ISERROR(H1987), ISERROR(I1987), ISERROR(J1987), ISERROR(K1987)), "Error Found", "OK")</f>
        <v>OK</v>
      </c>
    </row>
    <row r="1988" spans="1:13" x14ac:dyDescent="0.3">
      <c r="A1988">
        <v>1986</v>
      </c>
      <c r="B1988" t="s">
        <v>4490</v>
      </c>
      <c r="C1988" t="s">
        <v>7</v>
      </c>
      <c r="D1988" t="s">
        <v>976</v>
      </c>
      <c r="E1988" t="s">
        <v>4491</v>
      </c>
      <c r="F1988" t="s">
        <v>1401</v>
      </c>
      <c r="G1988" t="s">
        <v>901</v>
      </c>
      <c r="H1988" s="1">
        <f t="shared" si="156"/>
        <v>1.9</v>
      </c>
      <c r="I1988" s="1">
        <f t="shared" si="157"/>
        <v>0.35070000000000001</v>
      </c>
      <c r="J1988" s="1">
        <f t="shared" si="158"/>
        <v>19.5</v>
      </c>
      <c r="K1988" s="1">
        <f t="shared" si="158"/>
        <v>13</v>
      </c>
      <c r="L1988" s="1" t="str">
        <f t="shared" si="159"/>
        <v>OK</v>
      </c>
      <c r="M1988" s="1" t="str">
        <f t="shared" si="160"/>
        <v>OK</v>
      </c>
    </row>
    <row r="1989" spans="1:13" x14ac:dyDescent="0.3">
      <c r="A1989">
        <v>1987</v>
      </c>
      <c r="B1989" t="s">
        <v>4492</v>
      </c>
      <c r="C1989" t="s">
        <v>190</v>
      </c>
      <c r="D1989" t="s">
        <v>468</v>
      </c>
      <c r="E1989" t="s">
        <v>4493</v>
      </c>
      <c r="F1989" t="s">
        <v>220</v>
      </c>
      <c r="G1989" t="s">
        <v>1673</v>
      </c>
      <c r="H1989" s="1">
        <f t="shared" si="156"/>
        <v>4.7</v>
      </c>
      <c r="I1989" s="1">
        <f t="shared" si="157"/>
        <v>0.503</v>
      </c>
      <c r="J1989" s="1">
        <f t="shared" si="158"/>
        <v>8.5</v>
      </c>
      <c r="K1989" s="1">
        <f t="shared" si="158"/>
        <v>14.8</v>
      </c>
      <c r="L1989" s="1" t="str">
        <f t="shared" si="159"/>
        <v>OK</v>
      </c>
      <c r="M1989" s="1" t="str">
        <f t="shared" si="160"/>
        <v>OK</v>
      </c>
    </row>
    <row r="1990" spans="1:13" x14ac:dyDescent="0.3">
      <c r="A1990">
        <v>1988</v>
      </c>
      <c r="B1990" t="s">
        <v>4494</v>
      </c>
      <c r="C1990" t="s">
        <v>24</v>
      </c>
      <c r="D1990" t="s">
        <v>260</v>
      </c>
      <c r="E1990" t="s">
        <v>4495</v>
      </c>
      <c r="F1990" t="s">
        <v>1880</v>
      </c>
      <c r="G1990" t="s">
        <v>1182</v>
      </c>
      <c r="H1990" s="1">
        <f t="shared" si="156"/>
        <v>12.5</v>
      </c>
      <c r="I1990" s="1">
        <f t="shared" si="157"/>
        <v>3.5999999999999997E-2</v>
      </c>
      <c r="J1990" s="1">
        <f t="shared" si="158"/>
        <v>16.100000000000001</v>
      </c>
      <c r="K1990" s="1">
        <f t="shared" si="158"/>
        <v>1.4</v>
      </c>
      <c r="L1990" s="1" t="str">
        <f t="shared" si="159"/>
        <v>OK</v>
      </c>
      <c r="M1990" s="1" t="str">
        <f t="shared" si="160"/>
        <v>OK</v>
      </c>
    </row>
    <row r="1991" spans="1:13" x14ac:dyDescent="0.3">
      <c r="A1991">
        <v>1989</v>
      </c>
      <c r="B1991" t="s">
        <v>4496</v>
      </c>
      <c r="C1991" t="s">
        <v>60</v>
      </c>
      <c r="D1991" t="s">
        <v>4497</v>
      </c>
      <c r="E1991" t="s">
        <v>4498</v>
      </c>
      <c r="F1991" t="s">
        <v>902</v>
      </c>
      <c r="G1991" t="s">
        <v>4499</v>
      </c>
      <c r="H1991" s="1">
        <f t="shared" si="156"/>
        <v>0.47399999999999998</v>
      </c>
      <c r="I1991" s="1">
        <f t="shared" si="157"/>
        <v>7.5200000000000003E-2</v>
      </c>
      <c r="J1991" s="1">
        <f t="shared" si="158"/>
        <v>43.3</v>
      </c>
      <c r="K1991" s="1">
        <f t="shared" si="158"/>
        <v>0.63400000000000001</v>
      </c>
      <c r="L1991" s="1" t="str">
        <f t="shared" si="159"/>
        <v>OK</v>
      </c>
      <c r="M1991" s="1" t="str">
        <f t="shared" si="160"/>
        <v>OK</v>
      </c>
    </row>
    <row r="1992" spans="1:13" x14ac:dyDescent="0.3">
      <c r="A1992">
        <v>1990</v>
      </c>
      <c r="B1992" t="s">
        <v>4500</v>
      </c>
      <c r="C1992" t="s">
        <v>7</v>
      </c>
      <c r="D1992" t="s">
        <v>843</v>
      </c>
      <c r="E1992" t="s">
        <v>4501</v>
      </c>
      <c r="F1992" t="s">
        <v>1570</v>
      </c>
      <c r="G1992" t="s">
        <v>491</v>
      </c>
      <c r="H1992" s="1">
        <f t="shared" si="156"/>
        <v>3.3</v>
      </c>
      <c r="I1992" s="1">
        <f t="shared" si="157"/>
        <v>0.15309999999999999</v>
      </c>
      <c r="J1992" s="1">
        <f t="shared" si="158"/>
        <v>17.100000000000001</v>
      </c>
      <c r="K1992" s="1">
        <f t="shared" si="158"/>
        <v>15.2</v>
      </c>
      <c r="L1992" s="1" t="str">
        <f t="shared" si="159"/>
        <v>OK</v>
      </c>
      <c r="M1992" s="1" t="str">
        <f t="shared" si="160"/>
        <v>OK</v>
      </c>
    </row>
    <row r="1993" spans="1:13" x14ac:dyDescent="0.3">
      <c r="A1993">
        <v>1991</v>
      </c>
      <c r="B1993" t="s">
        <v>4502</v>
      </c>
      <c r="C1993" t="s">
        <v>7</v>
      </c>
      <c r="D1993" t="s">
        <v>1103</v>
      </c>
      <c r="E1993" t="s">
        <v>2567</v>
      </c>
      <c r="F1993" t="s">
        <v>583</v>
      </c>
      <c r="G1993" t="s">
        <v>1960</v>
      </c>
      <c r="H1993" s="1">
        <f t="shared" si="156"/>
        <v>2.9</v>
      </c>
      <c r="I1993" s="1">
        <f t="shared" si="157"/>
        <v>-1.2</v>
      </c>
      <c r="J1993" s="1">
        <f t="shared" si="158"/>
        <v>6.3</v>
      </c>
      <c r="K1993" s="1">
        <f t="shared" si="158"/>
        <v>21.1</v>
      </c>
      <c r="L1993" s="1" t="str">
        <f t="shared" si="159"/>
        <v>OK</v>
      </c>
      <c r="M1993" s="1" t="str">
        <f t="shared" si="160"/>
        <v>OK</v>
      </c>
    </row>
    <row r="1994" spans="1:13" x14ac:dyDescent="0.3">
      <c r="A1994">
        <v>1992</v>
      </c>
      <c r="B1994" t="s">
        <v>4503</v>
      </c>
      <c r="C1994" t="s">
        <v>24</v>
      </c>
      <c r="D1994" t="s">
        <v>1043</v>
      </c>
      <c r="E1994" t="s">
        <v>4504</v>
      </c>
      <c r="F1994" t="s">
        <v>738</v>
      </c>
      <c r="G1994" t="s">
        <v>324</v>
      </c>
      <c r="H1994" s="1">
        <f t="shared" si="156"/>
        <v>2.2000000000000002</v>
      </c>
      <c r="I1994" s="1">
        <f t="shared" si="157"/>
        <v>0.52410000000000001</v>
      </c>
      <c r="J1994" s="1">
        <f t="shared" si="158"/>
        <v>27.5</v>
      </c>
      <c r="K1994" s="1">
        <f t="shared" si="158"/>
        <v>6.7</v>
      </c>
      <c r="L1994" s="1" t="str">
        <f t="shared" si="159"/>
        <v>OK</v>
      </c>
      <c r="M1994" s="1" t="str">
        <f t="shared" si="160"/>
        <v>OK</v>
      </c>
    </row>
    <row r="1995" spans="1:13" x14ac:dyDescent="0.3">
      <c r="A1995">
        <v>1993</v>
      </c>
      <c r="B1995" t="s">
        <v>4505</v>
      </c>
      <c r="C1995" t="s">
        <v>7</v>
      </c>
      <c r="D1995" t="s">
        <v>525</v>
      </c>
      <c r="E1995" t="s">
        <v>4506</v>
      </c>
      <c r="F1995" t="s">
        <v>739</v>
      </c>
      <c r="G1995" t="s">
        <v>1960</v>
      </c>
      <c r="H1995" s="1">
        <f t="shared" si="156"/>
        <v>4.0999999999999996</v>
      </c>
      <c r="I1995" s="1">
        <f t="shared" si="157"/>
        <v>-0.54759999999999998</v>
      </c>
      <c r="J1995" s="1">
        <f t="shared" si="158"/>
        <v>3.8</v>
      </c>
      <c r="K1995" s="1">
        <f t="shared" si="158"/>
        <v>21.1</v>
      </c>
      <c r="L1995" s="1" t="str">
        <f t="shared" si="159"/>
        <v>OK</v>
      </c>
      <c r="M1995" s="1" t="str">
        <f t="shared" si="160"/>
        <v>OK</v>
      </c>
    </row>
    <row r="1996" spans="1:13" x14ac:dyDescent="0.3">
      <c r="A1996">
        <v>1994</v>
      </c>
      <c r="B1996" t="s">
        <v>4507</v>
      </c>
      <c r="C1996" t="s">
        <v>24</v>
      </c>
      <c r="D1996" t="s">
        <v>1121</v>
      </c>
      <c r="E1996" t="s">
        <v>4508</v>
      </c>
      <c r="F1996" t="s">
        <v>615</v>
      </c>
      <c r="G1996" t="s">
        <v>744</v>
      </c>
      <c r="H1996" s="1">
        <f t="shared" si="156"/>
        <v>10.9</v>
      </c>
      <c r="I1996" s="1">
        <f t="shared" si="157"/>
        <v>0.20880000000000001</v>
      </c>
      <c r="J1996" s="1">
        <f t="shared" si="158"/>
        <v>18.100000000000001</v>
      </c>
      <c r="K1996" s="1">
        <f t="shared" si="158"/>
        <v>2.2999999999999998</v>
      </c>
      <c r="L1996" s="1" t="str">
        <f t="shared" si="159"/>
        <v>OK</v>
      </c>
      <c r="M1996" s="1" t="str">
        <f t="shared" si="160"/>
        <v>OK</v>
      </c>
    </row>
    <row r="1997" spans="1:13" x14ac:dyDescent="0.3">
      <c r="A1997">
        <v>1995</v>
      </c>
      <c r="B1997" t="s">
        <v>4509</v>
      </c>
      <c r="C1997" t="s">
        <v>24</v>
      </c>
      <c r="D1997" t="s">
        <v>491</v>
      </c>
      <c r="E1997" t="s">
        <v>4510</v>
      </c>
      <c r="F1997" t="s">
        <v>197</v>
      </c>
      <c r="G1997" t="s">
        <v>1359</v>
      </c>
      <c r="H1997" s="1">
        <f t="shared" si="156"/>
        <v>15.2</v>
      </c>
      <c r="I1997" s="1">
        <f t="shared" si="157"/>
        <v>-0.66510000000000002</v>
      </c>
      <c r="J1997" s="1">
        <f t="shared" si="158"/>
        <v>13.6</v>
      </c>
      <c r="K1997" s="1">
        <f t="shared" si="158"/>
        <v>1.8</v>
      </c>
      <c r="L1997" s="1" t="str">
        <f t="shared" si="159"/>
        <v>OK</v>
      </c>
      <c r="M1997" s="1" t="str">
        <f t="shared" si="160"/>
        <v>OK</v>
      </c>
    </row>
    <row r="1998" spans="1:13" x14ac:dyDescent="0.3">
      <c r="A1998">
        <v>1996</v>
      </c>
      <c r="B1998" t="s">
        <v>4511</v>
      </c>
      <c r="C1998" t="s">
        <v>24</v>
      </c>
      <c r="D1998" t="s">
        <v>4512</v>
      </c>
      <c r="E1998" t="s">
        <v>4513</v>
      </c>
      <c r="F1998" t="s">
        <v>693</v>
      </c>
      <c r="G1998" t="s">
        <v>146</v>
      </c>
      <c r="H1998" s="1">
        <f t="shared" si="156"/>
        <v>0.20100000000000001</v>
      </c>
      <c r="I1998" s="1">
        <f t="shared" si="157"/>
        <v>0.63270000000000004</v>
      </c>
      <c r="J1998" s="1">
        <f t="shared" si="158"/>
        <v>8.6</v>
      </c>
      <c r="K1998" s="1">
        <f t="shared" si="158"/>
        <v>11.3</v>
      </c>
      <c r="L1998" s="1" t="str">
        <f t="shared" si="159"/>
        <v>OK</v>
      </c>
      <c r="M1998" s="1" t="str">
        <f t="shared" si="160"/>
        <v>OK</v>
      </c>
    </row>
    <row r="1999" spans="1:13" x14ac:dyDescent="0.3">
      <c r="A1999">
        <v>1997</v>
      </c>
      <c r="B1999" t="s">
        <v>4514</v>
      </c>
      <c r="C1999" t="s">
        <v>2235</v>
      </c>
      <c r="D1999" t="s">
        <v>596</v>
      </c>
      <c r="E1999" t="s">
        <v>4515</v>
      </c>
      <c r="F1999" t="s">
        <v>733</v>
      </c>
      <c r="G1999" t="s">
        <v>446</v>
      </c>
      <c r="H1999" s="1">
        <f t="shared" si="156"/>
        <v>3.9</v>
      </c>
      <c r="I1999" s="1">
        <f t="shared" si="157"/>
        <v>0.4602</v>
      </c>
      <c r="J1999" s="1">
        <f t="shared" si="158"/>
        <v>33.200000000000003</v>
      </c>
      <c r="K1999" s="1">
        <f t="shared" si="158"/>
        <v>6</v>
      </c>
      <c r="L1999" s="1" t="str">
        <f t="shared" si="159"/>
        <v>OK</v>
      </c>
      <c r="M1999" s="1" t="str">
        <f t="shared" si="160"/>
        <v>OK</v>
      </c>
    </row>
    <row r="2000" spans="1:13" x14ac:dyDescent="0.3">
      <c r="A2000">
        <v>1998</v>
      </c>
      <c r="B2000" t="s">
        <v>4516</v>
      </c>
      <c r="C2000" t="s">
        <v>7</v>
      </c>
      <c r="D2000" t="s">
        <v>491</v>
      </c>
      <c r="E2000" t="s">
        <v>4517</v>
      </c>
      <c r="F2000" t="s">
        <v>430</v>
      </c>
      <c r="G2000" t="s">
        <v>964</v>
      </c>
      <c r="H2000" s="1">
        <f t="shared" si="156"/>
        <v>15.2</v>
      </c>
      <c r="I2000" s="1">
        <f t="shared" si="157"/>
        <v>0.158</v>
      </c>
      <c r="J2000" s="1">
        <f t="shared" si="158"/>
        <v>9.3000000000000007</v>
      </c>
      <c r="K2000" s="1">
        <f t="shared" si="158"/>
        <v>2.6</v>
      </c>
      <c r="L2000" s="1" t="str">
        <f t="shared" si="159"/>
        <v>OK</v>
      </c>
      <c r="M2000" s="1" t="str">
        <f t="shared" si="160"/>
        <v>OK</v>
      </c>
    </row>
    <row r="2001" spans="1:13" x14ac:dyDescent="0.3">
      <c r="A2001">
        <v>1999</v>
      </c>
      <c r="B2001" t="s">
        <v>4518</v>
      </c>
      <c r="C2001" t="s">
        <v>649</v>
      </c>
      <c r="D2001" t="s">
        <v>1043</v>
      </c>
      <c r="E2001" t="s">
        <v>4519</v>
      </c>
      <c r="F2001" t="s">
        <v>1386</v>
      </c>
      <c r="G2001" t="s">
        <v>1430</v>
      </c>
      <c r="H2001" s="1">
        <f t="shared" si="156"/>
        <v>2.2000000000000002</v>
      </c>
      <c r="I2001" s="1">
        <f t="shared" si="157"/>
        <v>0.1348</v>
      </c>
      <c r="J2001" s="1">
        <f t="shared" si="158"/>
        <v>25.9</v>
      </c>
      <c r="K2001" s="1">
        <f t="shared" si="158"/>
        <v>10</v>
      </c>
      <c r="L2001" s="1" t="str">
        <f t="shared" si="159"/>
        <v>OK</v>
      </c>
      <c r="M2001" s="1" t="str">
        <f t="shared" si="160"/>
        <v>OK</v>
      </c>
    </row>
    <row r="2002" spans="1:13" x14ac:dyDescent="0.3">
      <c r="A2002">
        <v>2000</v>
      </c>
      <c r="B2002" t="s">
        <v>4520</v>
      </c>
      <c r="C2002" t="s">
        <v>24</v>
      </c>
      <c r="D2002" t="s">
        <v>601</v>
      </c>
      <c r="E2002" t="s">
        <v>4521</v>
      </c>
      <c r="F2002" t="s">
        <v>314</v>
      </c>
      <c r="G2002" t="s">
        <v>339</v>
      </c>
      <c r="H2002" s="1">
        <f t="shared" si="156"/>
        <v>5.0999999999999996</v>
      </c>
      <c r="I2002" s="1">
        <f t="shared" si="157"/>
        <v>0.81279999999999997</v>
      </c>
      <c r="J2002" s="1">
        <f t="shared" si="158"/>
        <v>11.6</v>
      </c>
      <c r="K2002" s="1">
        <f t="shared" si="158"/>
        <v>9</v>
      </c>
      <c r="L2002" s="1" t="str">
        <f t="shared" si="159"/>
        <v>OK</v>
      </c>
      <c r="M2002" s="1" t="str">
        <f t="shared" si="160"/>
        <v>OK</v>
      </c>
    </row>
    <row r="2004" spans="1:13" x14ac:dyDescent="0.3">
      <c r="L2004" s="1" t="e">
        <f>MATCH("Missing Data", L2:L2002,0)</f>
        <v>#N/A</v>
      </c>
      <c r="M2004" s="1" t="e">
        <f>MATCH("Error Found", M2:M2002,0)</f>
        <v>#N/A</v>
      </c>
    </row>
  </sheetData>
  <conditionalFormatting sqref="A2:M2002">
    <cfRule type="expression" dxfId="0" priority="1">
      <formula>$I2&gt;50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3849-AE09-4B97-B061-0174E7A77FBE}">
  <dimension ref="A1:L12"/>
  <sheetViews>
    <sheetView workbookViewId="0">
      <selection activeCell="B2" sqref="B2"/>
    </sheetView>
  </sheetViews>
  <sheetFormatPr defaultRowHeight="14.4" x14ac:dyDescent="0.3"/>
  <cols>
    <col min="1" max="1" width="36.109375" bestFit="1" customWidth="1"/>
    <col min="2" max="2" width="10.33203125" bestFit="1" customWidth="1"/>
  </cols>
  <sheetData>
    <row r="1" spans="1:12" x14ac:dyDescent="0.3">
      <c r="A1" s="3" t="s">
        <v>4529</v>
      </c>
      <c r="B1" t="s">
        <v>4530</v>
      </c>
    </row>
    <row r="2" spans="1:12" x14ac:dyDescent="0.3">
      <c r="A2" s="4" t="s">
        <v>17</v>
      </c>
      <c r="B2" s="1">
        <v>116.9</v>
      </c>
    </row>
    <row r="3" spans="1:12" x14ac:dyDescent="0.3">
      <c r="A3" s="4" t="s">
        <v>65</v>
      </c>
      <c r="B3" s="1">
        <v>100.4</v>
      </c>
    </row>
    <row r="4" spans="1:12" x14ac:dyDescent="0.3">
      <c r="A4" s="4" t="s">
        <v>44</v>
      </c>
      <c r="B4" s="1">
        <v>86.2</v>
      </c>
    </row>
    <row r="5" spans="1:12" x14ac:dyDescent="0.3">
      <c r="A5" s="4" t="s">
        <v>54</v>
      </c>
      <c r="B5" s="1">
        <v>82.4</v>
      </c>
    </row>
    <row r="6" spans="1:12" x14ac:dyDescent="0.3">
      <c r="A6" s="4" t="s">
        <v>12</v>
      </c>
      <c r="B6" s="1">
        <v>73.400000000000006</v>
      </c>
      <c r="F6" s="9" t="s">
        <v>4534</v>
      </c>
      <c r="G6" s="10"/>
      <c r="H6" s="10"/>
      <c r="I6" s="10"/>
      <c r="J6" s="10"/>
      <c r="K6" s="10"/>
      <c r="L6" s="10"/>
    </row>
    <row r="7" spans="1:12" x14ac:dyDescent="0.3">
      <c r="A7" s="4" t="s">
        <v>23</v>
      </c>
      <c r="B7" s="1">
        <v>50.4</v>
      </c>
      <c r="F7" s="10"/>
      <c r="G7" s="10"/>
      <c r="H7" s="10"/>
      <c r="I7" s="10"/>
      <c r="J7" s="10"/>
      <c r="K7" s="10"/>
      <c r="L7" s="10"/>
    </row>
    <row r="8" spans="1:12" x14ac:dyDescent="0.3">
      <c r="A8" s="4" t="s">
        <v>6</v>
      </c>
      <c r="B8" s="1">
        <v>50</v>
      </c>
      <c r="F8" s="10"/>
      <c r="G8" s="10"/>
      <c r="H8" s="10"/>
      <c r="I8" s="10"/>
      <c r="J8" s="10"/>
      <c r="K8" s="10"/>
      <c r="L8" s="10"/>
    </row>
    <row r="9" spans="1:12" x14ac:dyDescent="0.3">
      <c r="A9" s="4" t="s">
        <v>39</v>
      </c>
      <c r="B9" s="1">
        <v>47</v>
      </c>
    </row>
    <row r="10" spans="1:12" x14ac:dyDescent="0.3">
      <c r="A10" s="4" t="s">
        <v>127</v>
      </c>
      <c r="B10" s="1">
        <v>45.8</v>
      </c>
    </row>
    <row r="11" spans="1:12" x14ac:dyDescent="0.3">
      <c r="A11" s="4" t="s">
        <v>34</v>
      </c>
      <c r="B11" s="1">
        <v>37.700000000000003</v>
      </c>
    </row>
    <row r="12" spans="1:12" x14ac:dyDescent="0.3">
      <c r="A12" s="4" t="s">
        <v>4528</v>
      </c>
      <c r="B12" s="1">
        <v>690.19999999999993</v>
      </c>
    </row>
  </sheetData>
  <mergeCells count="1">
    <mergeCell ref="F6: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18D44-6248-4314-AAA7-EF94258FE09F}">
  <dimension ref="A1:L2003"/>
  <sheetViews>
    <sheetView workbookViewId="0">
      <selection activeCell="D2" sqref="D2"/>
    </sheetView>
  </sheetViews>
  <sheetFormatPr defaultRowHeight="14.4" x14ac:dyDescent="0.3"/>
  <cols>
    <col min="1" max="1" width="52.109375" bestFit="1" customWidth="1"/>
    <col min="2" max="2" width="19.21875" bestFit="1" customWidth="1"/>
    <col min="4" max="4" width="12" bestFit="1" customWidth="1"/>
  </cols>
  <sheetData>
    <row r="1" spans="1:12" x14ac:dyDescent="0.3">
      <c r="A1" s="3" t="s">
        <v>4529</v>
      </c>
      <c r="B1" t="s">
        <v>4531</v>
      </c>
      <c r="C1" s="5" t="s">
        <v>4532</v>
      </c>
      <c r="D1" s="5" t="s">
        <v>4533</v>
      </c>
    </row>
    <row r="2" spans="1:12" x14ac:dyDescent="0.3">
      <c r="A2" s="4" t="s">
        <v>3672</v>
      </c>
      <c r="B2" s="1">
        <v>7.5</v>
      </c>
      <c r="C2" s="1">
        <v>7.5</v>
      </c>
      <c r="D2">
        <f>C2/$C$2003</f>
        <v>8.4790082535909862E-5</v>
      </c>
    </row>
    <row r="3" spans="1:12" x14ac:dyDescent="0.3">
      <c r="A3" s="4" t="s">
        <v>2143</v>
      </c>
      <c r="B3" s="1">
        <v>36.200000000000003</v>
      </c>
      <c r="C3" s="1">
        <v>36.200000000000003</v>
      </c>
      <c r="D3">
        <f t="shared" ref="D3:D66" si="0">C3/$C$2003</f>
        <v>4.0925346503999164E-4</v>
      </c>
    </row>
    <row r="4" spans="1:12" x14ac:dyDescent="0.3">
      <c r="A4" s="4" t="s">
        <v>1928</v>
      </c>
      <c r="B4" s="1">
        <v>58.2</v>
      </c>
      <c r="C4" s="1">
        <v>58.2</v>
      </c>
      <c r="D4">
        <f t="shared" si="0"/>
        <v>6.579710404786606E-4</v>
      </c>
      <c r="F4" s="9" t="s">
        <v>4535</v>
      </c>
      <c r="G4" s="10"/>
      <c r="H4" s="10"/>
      <c r="I4" s="10"/>
      <c r="J4" s="10"/>
      <c r="K4" s="10"/>
      <c r="L4" s="10"/>
    </row>
    <row r="5" spans="1:12" x14ac:dyDescent="0.3">
      <c r="A5" s="4" t="s">
        <v>3952</v>
      </c>
      <c r="B5" s="1">
        <v>2.2999999999999998</v>
      </c>
      <c r="C5" s="1">
        <v>2.2999999999999998</v>
      </c>
      <c r="D5">
        <f t="shared" si="0"/>
        <v>2.6002291977679023E-5</v>
      </c>
      <c r="F5" s="10"/>
      <c r="G5" s="10"/>
      <c r="H5" s="10"/>
      <c r="I5" s="10"/>
      <c r="J5" s="10"/>
      <c r="K5" s="10"/>
      <c r="L5" s="10"/>
    </row>
    <row r="6" spans="1:12" x14ac:dyDescent="0.3">
      <c r="A6" s="4" t="s">
        <v>4430</v>
      </c>
      <c r="B6" s="1">
        <v>12.6</v>
      </c>
      <c r="C6" s="1">
        <v>12.6</v>
      </c>
      <c r="D6">
        <f t="shared" si="0"/>
        <v>1.4244733866032857E-4</v>
      </c>
      <c r="F6" s="10"/>
      <c r="G6" s="10"/>
      <c r="H6" s="10"/>
      <c r="I6" s="10"/>
      <c r="J6" s="10"/>
      <c r="K6" s="10"/>
      <c r="L6" s="10"/>
    </row>
    <row r="7" spans="1:12" x14ac:dyDescent="0.3">
      <c r="A7" s="4" t="s">
        <v>3018</v>
      </c>
      <c r="B7" s="1">
        <v>6.9</v>
      </c>
      <c r="C7" s="1">
        <v>6.9</v>
      </c>
      <c r="D7">
        <f t="shared" si="0"/>
        <v>7.800687593303708E-5</v>
      </c>
    </row>
    <row r="8" spans="1:12" x14ac:dyDescent="0.3">
      <c r="A8" s="4" t="s">
        <v>4254</v>
      </c>
      <c r="B8" s="1">
        <v>2.2000000000000002</v>
      </c>
      <c r="C8" s="1">
        <v>2.2000000000000002</v>
      </c>
      <c r="D8">
        <f t="shared" si="0"/>
        <v>2.4871757543866896E-5</v>
      </c>
    </row>
    <row r="9" spans="1:12" x14ac:dyDescent="0.3">
      <c r="A9" s="4" t="s">
        <v>1139</v>
      </c>
      <c r="B9" s="1">
        <v>96.7</v>
      </c>
      <c r="C9" s="1">
        <v>96.7</v>
      </c>
      <c r="D9">
        <f t="shared" si="0"/>
        <v>1.0932267974963312E-3</v>
      </c>
    </row>
    <row r="10" spans="1:12" x14ac:dyDescent="0.3">
      <c r="A10" s="4" t="s">
        <v>4477</v>
      </c>
      <c r="B10" s="1">
        <v>21.3</v>
      </c>
      <c r="C10" s="1">
        <v>21.3</v>
      </c>
      <c r="D10">
        <f t="shared" si="0"/>
        <v>2.4080383440198402E-4</v>
      </c>
    </row>
    <row r="11" spans="1:12" x14ac:dyDescent="0.3">
      <c r="A11" s="4" t="s">
        <v>747</v>
      </c>
      <c r="B11" s="1">
        <v>181.1</v>
      </c>
      <c r="C11" s="1">
        <v>181.1</v>
      </c>
      <c r="D11">
        <f t="shared" si="0"/>
        <v>2.0473978596337703E-3</v>
      </c>
    </row>
    <row r="12" spans="1:12" x14ac:dyDescent="0.3">
      <c r="A12" s="4" t="s">
        <v>444</v>
      </c>
      <c r="B12" s="1">
        <v>293.89999999999998</v>
      </c>
      <c r="C12" s="1">
        <v>293.89999999999998</v>
      </c>
      <c r="D12">
        <f t="shared" si="0"/>
        <v>3.3226407009738545E-3</v>
      </c>
    </row>
    <row r="13" spans="1:12" x14ac:dyDescent="0.3">
      <c r="A13" s="4" t="s">
        <v>2341</v>
      </c>
      <c r="B13" s="1">
        <v>7</v>
      </c>
      <c r="C13" s="1">
        <v>7</v>
      </c>
      <c r="D13">
        <f t="shared" si="0"/>
        <v>7.913741036684921E-5</v>
      </c>
    </row>
    <row r="14" spans="1:12" x14ac:dyDescent="0.3">
      <c r="A14" s="4" t="s">
        <v>1835</v>
      </c>
      <c r="B14" s="1">
        <v>16.7</v>
      </c>
      <c r="C14" s="1">
        <v>16.7</v>
      </c>
      <c r="D14">
        <f t="shared" si="0"/>
        <v>1.8879925044662597E-4</v>
      </c>
    </row>
    <row r="15" spans="1:12" x14ac:dyDescent="0.3">
      <c r="A15" s="4" t="s">
        <v>2556</v>
      </c>
      <c r="B15" s="1">
        <v>11.8</v>
      </c>
      <c r="C15" s="1">
        <v>11.8</v>
      </c>
      <c r="D15">
        <f t="shared" si="0"/>
        <v>1.3340306318983152E-4</v>
      </c>
    </row>
    <row r="16" spans="1:12" x14ac:dyDescent="0.3">
      <c r="A16" s="4" t="s">
        <v>771</v>
      </c>
      <c r="B16" s="1">
        <v>190.9</v>
      </c>
      <c r="C16" s="1">
        <v>190.9</v>
      </c>
      <c r="D16">
        <f t="shared" si="0"/>
        <v>2.158190234147359E-3</v>
      </c>
    </row>
    <row r="17" spans="1:4" x14ac:dyDescent="0.3">
      <c r="A17" s="4" t="s">
        <v>2764</v>
      </c>
      <c r="B17" s="1">
        <v>7.3</v>
      </c>
      <c r="C17" s="1">
        <v>7.3</v>
      </c>
      <c r="D17">
        <f t="shared" si="0"/>
        <v>8.2529013668285601E-5</v>
      </c>
    </row>
    <row r="18" spans="1:4" x14ac:dyDescent="0.3">
      <c r="A18" s="4" t="s">
        <v>2083</v>
      </c>
      <c r="B18" s="1">
        <v>11.3</v>
      </c>
      <c r="C18" s="1">
        <v>11.3</v>
      </c>
      <c r="D18">
        <f t="shared" si="0"/>
        <v>1.2775039102077087E-4</v>
      </c>
    </row>
    <row r="19" spans="1:4" x14ac:dyDescent="0.3">
      <c r="A19" s="4" t="s">
        <v>3210</v>
      </c>
      <c r="B19" s="1">
        <v>89.7</v>
      </c>
      <c r="C19" s="1">
        <v>89.7</v>
      </c>
      <c r="D19">
        <f t="shared" si="0"/>
        <v>1.014089387129482E-3</v>
      </c>
    </row>
    <row r="20" spans="1:4" x14ac:dyDescent="0.3">
      <c r="A20" s="4" t="s">
        <v>2652</v>
      </c>
      <c r="B20" s="1">
        <v>41.9</v>
      </c>
      <c r="C20" s="1">
        <v>41.9</v>
      </c>
      <c r="D20">
        <f t="shared" si="0"/>
        <v>4.736939277672831E-4</v>
      </c>
    </row>
    <row r="21" spans="1:4" x14ac:dyDescent="0.3">
      <c r="A21" s="4" t="s">
        <v>3905</v>
      </c>
      <c r="B21" s="1">
        <v>34.799999999999997</v>
      </c>
      <c r="C21" s="1">
        <v>34.799999999999997</v>
      </c>
      <c r="D21">
        <f t="shared" si="0"/>
        <v>3.9342598296662176E-4</v>
      </c>
    </row>
    <row r="22" spans="1:4" x14ac:dyDescent="0.3">
      <c r="A22" s="4" t="s">
        <v>2947</v>
      </c>
      <c r="B22" s="1">
        <v>34.6</v>
      </c>
      <c r="C22" s="1">
        <v>34.6</v>
      </c>
      <c r="D22">
        <f t="shared" si="0"/>
        <v>3.911649140989975E-4</v>
      </c>
    </row>
    <row r="23" spans="1:4" x14ac:dyDescent="0.3">
      <c r="A23" s="4" t="s">
        <v>2630</v>
      </c>
      <c r="B23" s="1">
        <v>29.4</v>
      </c>
      <c r="C23" s="1">
        <v>29.4</v>
      </c>
      <c r="D23">
        <f t="shared" si="0"/>
        <v>3.3237712354076667E-4</v>
      </c>
    </row>
    <row r="24" spans="1:4" x14ac:dyDescent="0.3">
      <c r="A24" s="4" t="s">
        <v>3840</v>
      </c>
      <c r="B24" s="1">
        <v>6.7</v>
      </c>
      <c r="C24" s="1">
        <v>6.7</v>
      </c>
      <c r="D24">
        <f t="shared" si="0"/>
        <v>7.5745807065412819E-5</v>
      </c>
    </row>
    <row r="25" spans="1:4" x14ac:dyDescent="0.3">
      <c r="A25" s="4" t="s">
        <v>2372</v>
      </c>
      <c r="B25" s="1">
        <v>44.5</v>
      </c>
      <c r="C25" s="1">
        <v>44.5</v>
      </c>
      <c r="D25">
        <f t="shared" si="0"/>
        <v>5.0308782304639855E-4</v>
      </c>
    </row>
    <row r="26" spans="1:4" x14ac:dyDescent="0.3">
      <c r="A26" s="4" t="s">
        <v>4516</v>
      </c>
      <c r="B26" s="1">
        <v>2.6</v>
      </c>
      <c r="C26" s="1">
        <v>2.6</v>
      </c>
      <c r="D26">
        <f t="shared" si="0"/>
        <v>2.9393895279115421E-5</v>
      </c>
    </row>
    <row r="27" spans="1:4" x14ac:dyDescent="0.3">
      <c r="A27" s="4" t="s">
        <v>1333</v>
      </c>
      <c r="B27" s="1">
        <v>216.6</v>
      </c>
      <c r="C27" s="1">
        <v>216.6</v>
      </c>
      <c r="D27">
        <f t="shared" si="0"/>
        <v>2.4487375836370769E-3</v>
      </c>
    </row>
    <row r="28" spans="1:4" x14ac:dyDescent="0.3">
      <c r="A28" s="4" t="s">
        <v>4095</v>
      </c>
      <c r="B28" s="1">
        <v>1</v>
      </c>
      <c r="C28" s="1">
        <v>1</v>
      </c>
      <c r="D28">
        <f t="shared" si="0"/>
        <v>1.1305344338121316E-5</v>
      </c>
    </row>
    <row r="29" spans="1:4" x14ac:dyDescent="0.3">
      <c r="A29" s="4" t="s">
        <v>3413</v>
      </c>
      <c r="B29" s="1">
        <v>17.100000000000001</v>
      </c>
      <c r="C29" s="1">
        <v>17.100000000000001</v>
      </c>
      <c r="D29">
        <f t="shared" si="0"/>
        <v>1.9332138818187452E-4</v>
      </c>
    </row>
    <row r="30" spans="1:4" x14ac:dyDescent="0.3">
      <c r="A30" s="4" t="s">
        <v>1328</v>
      </c>
      <c r="B30" s="1">
        <v>265.8</v>
      </c>
      <c r="C30" s="1">
        <v>265.8</v>
      </c>
      <c r="D30">
        <f t="shared" si="0"/>
        <v>3.0049605250726456E-3</v>
      </c>
    </row>
    <row r="31" spans="1:4" x14ac:dyDescent="0.3">
      <c r="A31" s="4" t="s">
        <v>3988</v>
      </c>
      <c r="B31" s="1">
        <v>26.3</v>
      </c>
      <c r="C31" s="1">
        <v>26.3</v>
      </c>
      <c r="D31">
        <f t="shared" si="0"/>
        <v>2.973305560925906E-4</v>
      </c>
    </row>
    <row r="32" spans="1:4" x14ac:dyDescent="0.3">
      <c r="A32" s="4" t="s">
        <v>3046</v>
      </c>
      <c r="B32" s="1">
        <v>41.9</v>
      </c>
      <c r="C32" s="1">
        <v>41.9</v>
      </c>
      <c r="D32">
        <f t="shared" si="0"/>
        <v>4.736939277672831E-4</v>
      </c>
    </row>
    <row r="33" spans="1:4" x14ac:dyDescent="0.3">
      <c r="A33" s="4" t="s">
        <v>3498</v>
      </c>
      <c r="B33" s="1">
        <v>12.2</v>
      </c>
      <c r="C33" s="1">
        <v>12.2</v>
      </c>
      <c r="D33">
        <f t="shared" si="0"/>
        <v>1.3792520092508005E-4</v>
      </c>
    </row>
    <row r="34" spans="1:4" x14ac:dyDescent="0.3">
      <c r="A34" s="4" t="s">
        <v>2159</v>
      </c>
      <c r="B34" s="1">
        <v>12</v>
      </c>
      <c r="C34" s="1">
        <v>12</v>
      </c>
      <c r="D34">
        <f t="shared" si="0"/>
        <v>1.3566413205745578E-4</v>
      </c>
    </row>
    <row r="35" spans="1:4" x14ac:dyDescent="0.3">
      <c r="A35" s="4" t="s">
        <v>2536</v>
      </c>
      <c r="B35" s="1">
        <v>29.2</v>
      </c>
      <c r="C35" s="1">
        <v>29.2</v>
      </c>
      <c r="D35">
        <f t="shared" si="0"/>
        <v>3.3011605467314241E-4</v>
      </c>
    </row>
    <row r="36" spans="1:4" x14ac:dyDescent="0.3">
      <c r="A36" s="4" t="s">
        <v>2032</v>
      </c>
      <c r="B36" s="1">
        <v>18.2</v>
      </c>
      <c r="C36" s="1">
        <v>18.2</v>
      </c>
      <c r="D36">
        <f t="shared" si="0"/>
        <v>2.0575726695380792E-4</v>
      </c>
    </row>
    <row r="37" spans="1:4" x14ac:dyDescent="0.3">
      <c r="A37" s="4" t="s">
        <v>1950</v>
      </c>
      <c r="B37" s="1">
        <v>19.2</v>
      </c>
      <c r="C37" s="1">
        <v>19.2</v>
      </c>
      <c r="D37">
        <f t="shared" si="0"/>
        <v>2.1706261129192926E-4</v>
      </c>
    </row>
    <row r="38" spans="1:4" x14ac:dyDescent="0.3">
      <c r="A38" s="4" t="s">
        <v>3296</v>
      </c>
      <c r="B38" s="1">
        <v>13.6</v>
      </c>
      <c r="C38" s="1">
        <v>13.6</v>
      </c>
      <c r="D38">
        <f t="shared" si="0"/>
        <v>1.5375268299844987E-4</v>
      </c>
    </row>
    <row r="39" spans="1:4" x14ac:dyDescent="0.3">
      <c r="A39" s="4" t="s">
        <v>2415</v>
      </c>
      <c r="B39" s="1">
        <v>15.1</v>
      </c>
      <c r="C39" s="1">
        <v>15.1</v>
      </c>
      <c r="D39">
        <f t="shared" si="0"/>
        <v>1.7071069950563185E-4</v>
      </c>
    </row>
    <row r="40" spans="1:4" x14ac:dyDescent="0.3">
      <c r="A40" s="4" t="s">
        <v>1037</v>
      </c>
      <c r="B40" s="1">
        <v>50.2</v>
      </c>
      <c r="C40" s="1">
        <v>50.2</v>
      </c>
      <c r="D40">
        <f t="shared" si="0"/>
        <v>5.6752828577369006E-4</v>
      </c>
    </row>
    <row r="41" spans="1:4" x14ac:dyDescent="0.3">
      <c r="A41" s="4" t="s">
        <v>3259</v>
      </c>
      <c r="B41" s="1">
        <v>2.8</v>
      </c>
      <c r="C41" s="1">
        <v>2.8</v>
      </c>
      <c r="D41">
        <f t="shared" si="0"/>
        <v>3.1654964146739679E-5</v>
      </c>
    </row>
    <row r="42" spans="1:4" x14ac:dyDescent="0.3">
      <c r="A42" s="4" t="s">
        <v>3838</v>
      </c>
      <c r="B42" s="1">
        <v>7.5</v>
      </c>
      <c r="C42" s="1">
        <v>7.5</v>
      </c>
      <c r="D42">
        <f t="shared" si="0"/>
        <v>8.4790082535909862E-5</v>
      </c>
    </row>
    <row r="43" spans="1:4" x14ac:dyDescent="0.3">
      <c r="A43" s="4" t="s">
        <v>3079</v>
      </c>
      <c r="B43" s="1">
        <v>8.1999999999999993</v>
      </c>
      <c r="C43" s="1">
        <v>8.1999999999999993</v>
      </c>
      <c r="D43">
        <f t="shared" si="0"/>
        <v>9.2703823572594775E-5</v>
      </c>
    </row>
    <row r="44" spans="1:4" x14ac:dyDescent="0.3">
      <c r="A44" s="4" t="s">
        <v>2189</v>
      </c>
      <c r="B44" s="1">
        <v>9.4</v>
      </c>
      <c r="C44" s="1">
        <v>9.4</v>
      </c>
      <c r="D44">
        <f t="shared" si="0"/>
        <v>1.0627023677834037E-4</v>
      </c>
    </row>
    <row r="45" spans="1:4" x14ac:dyDescent="0.3">
      <c r="A45" s="4" t="s">
        <v>2609</v>
      </c>
      <c r="B45" s="1">
        <v>45.2</v>
      </c>
      <c r="C45" s="1">
        <v>45.2</v>
      </c>
      <c r="D45">
        <f t="shared" si="0"/>
        <v>5.1100156408308349E-4</v>
      </c>
    </row>
    <row r="46" spans="1:4" x14ac:dyDescent="0.3">
      <c r="A46" s="4" t="s">
        <v>3114</v>
      </c>
      <c r="B46" s="1">
        <v>7.3</v>
      </c>
      <c r="C46" s="1">
        <v>7.3</v>
      </c>
      <c r="D46">
        <f t="shared" si="0"/>
        <v>8.2529013668285601E-5</v>
      </c>
    </row>
    <row r="47" spans="1:4" x14ac:dyDescent="0.3">
      <c r="A47" s="4" t="s">
        <v>2733</v>
      </c>
      <c r="B47" s="1">
        <v>35</v>
      </c>
      <c r="C47" s="1">
        <v>35</v>
      </c>
      <c r="D47">
        <f t="shared" si="0"/>
        <v>3.9568705183424602E-4</v>
      </c>
    </row>
    <row r="48" spans="1:4" x14ac:dyDescent="0.3">
      <c r="A48" s="4" t="s">
        <v>49</v>
      </c>
      <c r="B48" s="1">
        <v>170.9</v>
      </c>
      <c r="C48" s="1">
        <v>170.9</v>
      </c>
      <c r="D48">
        <f t="shared" si="0"/>
        <v>1.9320833473849329E-3</v>
      </c>
    </row>
    <row r="49" spans="1:4" x14ac:dyDescent="0.3">
      <c r="A49" s="4" t="s">
        <v>737</v>
      </c>
      <c r="B49" s="1">
        <v>93.7</v>
      </c>
      <c r="C49" s="1">
        <v>93.7</v>
      </c>
      <c r="D49">
        <f t="shared" si="0"/>
        <v>1.0593107644819673E-3</v>
      </c>
    </row>
    <row r="50" spans="1:4" x14ac:dyDescent="0.3">
      <c r="A50" s="4" t="s">
        <v>2136</v>
      </c>
      <c r="B50" s="1">
        <v>13.5</v>
      </c>
      <c r="C50" s="1">
        <v>13.5</v>
      </c>
      <c r="D50">
        <f t="shared" si="0"/>
        <v>1.5262214856463777E-4</v>
      </c>
    </row>
    <row r="51" spans="1:4" x14ac:dyDescent="0.3">
      <c r="A51" s="4" t="s">
        <v>4427</v>
      </c>
      <c r="B51" s="1">
        <v>0.83799999999999997</v>
      </c>
      <c r="C51" s="1">
        <v>0.83799999999999997</v>
      </c>
      <c r="D51">
        <f t="shared" si="0"/>
        <v>9.4738785553456617E-6</v>
      </c>
    </row>
    <row r="52" spans="1:4" x14ac:dyDescent="0.3">
      <c r="A52" s="4" t="s">
        <v>4443</v>
      </c>
      <c r="B52" s="1">
        <v>16.5</v>
      </c>
      <c r="C52" s="1">
        <v>16.5</v>
      </c>
      <c r="D52">
        <f t="shared" si="0"/>
        <v>1.8653818157900171E-4</v>
      </c>
    </row>
    <row r="53" spans="1:4" x14ac:dyDescent="0.3">
      <c r="A53" s="4" t="s">
        <v>2561</v>
      </c>
      <c r="B53" s="1">
        <v>4.8</v>
      </c>
      <c r="C53" s="1">
        <v>4.8</v>
      </c>
      <c r="D53">
        <f t="shared" si="0"/>
        <v>5.4265652822982314E-5</v>
      </c>
    </row>
    <row r="54" spans="1:4" x14ac:dyDescent="0.3">
      <c r="A54" s="4" t="s">
        <v>2452</v>
      </c>
      <c r="B54" s="1">
        <v>3</v>
      </c>
      <c r="C54" s="1">
        <v>3</v>
      </c>
      <c r="D54">
        <f t="shared" si="0"/>
        <v>3.3916033014363946E-5</v>
      </c>
    </row>
    <row r="55" spans="1:4" x14ac:dyDescent="0.3">
      <c r="A55" s="4" t="s">
        <v>3997</v>
      </c>
      <c r="B55" s="1">
        <v>5.5</v>
      </c>
      <c r="C55" s="1">
        <v>5.5</v>
      </c>
      <c r="D55">
        <f t="shared" si="0"/>
        <v>6.2179393859667227E-5</v>
      </c>
    </row>
    <row r="56" spans="1:4" x14ac:dyDescent="0.3">
      <c r="A56" s="4" t="s">
        <v>1072</v>
      </c>
      <c r="B56" s="1">
        <v>105.6</v>
      </c>
      <c r="C56" s="1">
        <v>105.6</v>
      </c>
      <c r="D56">
        <f t="shared" si="0"/>
        <v>1.1938443621056108E-3</v>
      </c>
    </row>
    <row r="57" spans="1:4" x14ac:dyDescent="0.3">
      <c r="A57" s="4" t="s">
        <v>1699</v>
      </c>
      <c r="B57" s="1">
        <v>58.4</v>
      </c>
      <c r="C57" s="1">
        <v>58.4</v>
      </c>
      <c r="D57">
        <f t="shared" si="0"/>
        <v>6.6023210934628481E-4</v>
      </c>
    </row>
    <row r="58" spans="1:4" x14ac:dyDescent="0.3">
      <c r="A58" s="4" t="s">
        <v>1760</v>
      </c>
      <c r="B58" s="1">
        <v>92.5</v>
      </c>
      <c r="C58" s="1">
        <v>92.5</v>
      </c>
      <c r="D58">
        <f t="shared" si="0"/>
        <v>1.0457443512762216E-3</v>
      </c>
    </row>
    <row r="59" spans="1:4" x14ac:dyDescent="0.3">
      <c r="A59" s="4" t="s">
        <v>518</v>
      </c>
      <c r="B59" s="1">
        <v>136.69999999999999</v>
      </c>
      <c r="C59" s="1">
        <v>136.69999999999999</v>
      </c>
      <c r="D59">
        <f t="shared" si="0"/>
        <v>1.5454405710211836E-3</v>
      </c>
    </row>
    <row r="60" spans="1:4" x14ac:dyDescent="0.3">
      <c r="A60" s="4" t="s">
        <v>3787</v>
      </c>
      <c r="B60" s="1">
        <v>26.4</v>
      </c>
      <c r="C60" s="1">
        <v>26.4</v>
      </c>
      <c r="D60">
        <f t="shared" si="0"/>
        <v>2.984610905264027E-4</v>
      </c>
    </row>
    <row r="61" spans="1:4" x14ac:dyDescent="0.3">
      <c r="A61" s="4" t="s">
        <v>2378</v>
      </c>
      <c r="B61" s="1">
        <v>9.6999999999999993</v>
      </c>
      <c r="C61" s="1">
        <v>9.6999999999999993</v>
      </c>
      <c r="D61">
        <f t="shared" si="0"/>
        <v>1.0966184007977674E-4</v>
      </c>
    </row>
    <row r="62" spans="1:4" x14ac:dyDescent="0.3">
      <c r="A62" s="4" t="s">
        <v>3051</v>
      </c>
      <c r="B62" s="1">
        <v>19.8</v>
      </c>
      <c r="C62" s="1">
        <v>19.8</v>
      </c>
      <c r="D62">
        <f t="shared" si="0"/>
        <v>2.2384581789480204E-4</v>
      </c>
    </row>
    <row r="63" spans="1:4" x14ac:dyDescent="0.3">
      <c r="A63" s="4" t="s">
        <v>4007</v>
      </c>
      <c r="B63" s="1">
        <v>14.5</v>
      </c>
      <c r="C63" s="1">
        <v>14.5</v>
      </c>
      <c r="D63">
        <f t="shared" si="0"/>
        <v>1.6392749290275907E-4</v>
      </c>
    </row>
    <row r="64" spans="1:4" x14ac:dyDescent="0.3">
      <c r="A64" s="4" t="s">
        <v>1996</v>
      </c>
      <c r="B64" s="1">
        <v>10.199999999999999</v>
      </c>
      <c r="C64" s="1">
        <v>10.199999999999999</v>
      </c>
      <c r="D64">
        <f t="shared" si="0"/>
        <v>1.1531451224883741E-4</v>
      </c>
    </row>
    <row r="65" spans="1:4" x14ac:dyDescent="0.3">
      <c r="A65" s="4" t="s">
        <v>3193</v>
      </c>
      <c r="B65" s="1">
        <v>12</v>
      </c>
      <c r="C65" s="1">
        <v>12</v>
      </c>
      <c r="D65">
        <f t="shared" si="0"/>
        <v>1.3566413205745578E-4</v>
      </c>
    </row>
    <row r="66" spans="1:4" x14ac:dyDescent="0.3">
      <c r="A66" s="4" t="s">
        <v>1065</v>
      </c>
      <c r="B66" s="1">
        <v>85.5</v>
      </c>
      <c r="C66" s="1">
        <v>85.5</v>
      </c>
      <c r="D66">
        <f t="shared" si="0"/>
        <v>9.666069409093724E-4</v>
      </c>
    </row>
    <row r="67" spans="1:4" x14ac:dyDescent="0.3">
      <c r="A67" s="4" t="s">
        <v>3476</v>
      </c>
      <c r="B67" s="1">
        <v>15.4</v>
      </c>
      <c r="C67" s="1">
        <v>15.4</v>
      </c>
      <c r="D67">
        <f t="shared" ref="D67:D130" si="1">C67/$C$2003</f>
        <v>1.7410230280706825E-4</v>
      </c>
    </row>
    <row r="68" spans="1:4" x14ac:dyDescent="0.3">
      <c r="A68" s="4" t="s">
        <v>1973</v>
      </c>
      <c r="B68" s="1">
        <v>11.9</v>
      </c>
      <c r="C68" s="1">
        <v>11.9</v>
      </c>
      <c r="D68">
        <f t="shared" si="1"/>
        <v>1.3453359762364365E-4</v>
      </c>
    </row>
    <row r="69" spans="1:4" x14ac:dyDescent="0.3">
      <c r="A69" s="4" t="s">
        <v>2101</v>
      </c>
      <c r="B69" s="1">
        <v>43.6</v>
      </c>
      <c r="C69" s="1">
        <v>43.6</v>
      </c>
      <c r="D69">
        <f t="shared" si="1"/>
        <v>4.929130131420894E-4</v>
      </c>
    </row>
    <row r="70" spans="1:4" x14ac:dyDescent="0.3">
      <c r="A70" s="4" t="s">
        <v>3146</v>
      </c>
      <c r="B70" s="1">
        <v>21.7</v>
      </c>
      <c r="C70" s="1">
        <v>21.7</v>
      </c>
      <c r="D70">
        <f t="shared" si="1"/>
        <v>2.4532597213723254E-4</v>
      </c>
    </row>
    <row r="71" spans="1:4" x14ac:dyDescent="0.3">
      <c r="A71" s="4" t="s">
        <v>4375</v>
      </c>
      <c r="B71" s="1">
        <v>3.6</v>
      </c>
      <c r="C71" s="1">
        <v>3.6</v>
      </c>
      <c r="D71">
        <f t="shared" si="1"/>
        <v>4.0699239617236735E-5</v>
      </c>
    </row>
    <row r="72" spans="1:4" x14ac:dyDescent="0.3">
      <c r="A72" s="4" t="s">
        <v>3644</v>
      </c>
      <c r="B72" s="1">
        <v>18.7</v>
      </c>
      <c r="C72" s="1">
        <v>18.7</v>
      </c>
      <c r="D72">
        <f t="shared" si="1"/>
        <v>2.1140993912286858E-4</v>
      </c>
    </row>
    <row r="73" spans="1:4" x14ac:dyDescent="0.3">
      <c r="A73" s="4" t="s">
        <v>4085</v>
      </c>
      <c r="B73" s="1">
        <v>2.5</v>
      </c>
      <c r="C73" s="1">
        <v>2.5</v>
      </c>
      <c r="D73">
        <f t="shared" si="1"/>
        <v>2.8263360845303287E-5</v>
      </c>
    </row>
    <row r="74" spans="1:4" x14ac:dyDescent="0.3">
      <c r="A74" s="4" t="s">
        <v>213</v>
      </c>
      <c r="B74" s="1">
        <v>200.8</v>
      </c>
      <c r="C74" s="1">
        <v>200.8</v>
      </c>
      <c r="D74">
        <f t="shared" si="1"/>
        <v>2.2701131430947603E-3</v>
      </c>
    </row>
    <row r="75" spans="1:4" x14ac:dyDescent="0.3">
      <c r="A75" s="4" t="s">
        <v>4122</v>
      </c>
      <c r="B75" s="1">
        <v>20.399999999999999</v>
      </c>
      <c r="C75" s="1">
        <v>20.399999999999999</v>
      </c>
      <c r="D75">
        <f t="shared" si="1"/>
        <v>2.3062902449767482E-4</v>
      </c>
    </row>
    <row r="76" spans="1:4" x14ac:dyDescent="0.3">
      <c r="A76" s="4" t="s">
        <v>2233</v>
      </c>
      <c r="B76" s="1">
        <v>21.1</v>
      </c>
      <c r="C76" s="1">
        <v>21.1</v>
      </c>
      <c r="D76">
        <f t="shared" si="1"/>
        <v>2.3854276553435976E-4</v>
      </c>
    </row>
    <row r="77" spans="1:4" x14ac:dyDescent="0.3">
      <c r="A77" s="4" t="s">
        <v>2576</v>
      </c>
      <c r="B77" s="1">
        <v>9.1</v>
      </c>
      <c r="C77" s="1">
        <v>9.1</v>
      </c>
      <c r="D77">
        <f t="shared" si="1"/>
        <v>1.0287863347690396E-4</v>
      </c>
    </row>
    <row r="78" spans="1:4" x14ac:dyDescent="0.3">
      <c r="A78" s="4" t="s">
        <v>3345</v>
      </c>
      <c r="B78" s="1">
        <v>13.3</v>
      </c>
      <c r="C78" s="1">
        <v>13.3</v>
      </c>
      <c r="D78">
        <f t="shared" si="1"/>
        <v>1.5036107969701351E-4</v>
      </c>
    </row>
    <row r="79" spans="1:4" x14ac:dyDescent="0.3">
      <c r="A79" s="4" t="s">
        <v>164</v>
      </c>
      <c r="B79" s="1">
        <v>113.8</v>
      </c>
      <c r="C79" s="1">
        <v>113.8</v>
      </c>
      <c r="D79">
        <f t="shared" si="1"/>
        <v>1.2865481856782057E-3</v>
      </c>
    </row>
    <row r="80" spans="1:4" x14ac:dyDescent="0.3">
      <c r="A80" s="4" t="s">
        <v>1181</v>
      </c>
      <c r="B80" s="1">
        <v>44.7</v>
      </c>
      <c r="C80" s="1">
        <v>44.7</v>
      </c>
      <c r="D80">
        <f t="shared" si="1"/>
        <v>5.0534889191402286E-4</v>
      </c>
    </row>
    <row r="81" spans="1:4" x14ac:dyDescent="0.3">
      <c r="A81" s="4" t="s">
        <v>1974</v>
      </c>
      <c r="B81" s="1">
        <v>12.2</v>
      </c>
      <c r="C81" s="1">
        <v>12.2</v>
      </c>
      <c r="D81">
        <f t="shared" si="1"/>
        <v>1.3792520092508005E-4</v>
      </c>
    </row>
    <row r="82" spans="1:4" x14ac:dyDescent="0.3">
      <c r="A82" s="4" t="s">
        <v>4219</v>
      </c>
      <c r="B82" s="1">
        <v>14.6</v>
      </c>
      <c r="C82" s="1">
        <v>14.6</v>
      </c>
      <c r="D82">
        <f t="shared" si="1"/>
        <v>1.650580273365712E-4</v>
      </c>
    </row>
    <row r="83" spans="1:4" x14ac:dyDescent="0.3">
      <c r="A83" s="4" t="s">
        <v>3053</v>
      </c>
      <c r="B83" s="1">
        <v>4.4000000000000004</v>
      </c>
      <c r="C83" s="1">
        <v>4.4000000000000004</v>
      </c>
      <c r="D83">
        <f t="shared" si="1"/>
        <v>4.9743515087733792E-5</v>
      </c>
    </row>
    <row r="84" spans="1:4" x14ac:dyDescent="0.3">
      <c r="A84" s="4" t="s">
        <v>54</v>
      </c>
      <c r="B84" s="1">
        <v>2177.6999999999998</v>
      </c>
      <c r="C84" s="1">
        <v>2177.6999999999998</v>
      </c>
      <c r="D84">
        <f t="shared" si="1"/>
        <v>2.4619648365126787E-2</v>
      </c>
    </row>
    <row r="85" spans="1:4" x14ac:dyDescent="0.3">
      <c r="A85" s="4" t="s">
        <v>3036</v>
      </c>
      <c r="B85" s="1">
        <v>7.6</v>
      </c>
      <c r="C85" s="1">
        <v>7.6</v>
      </c>
      <c r="D85">
        <f t="shared" si="1"/>
        <v>8.5920616969721993E-5</v>
      </c>
    </row>
    <row r="86" spans="1:4" x14ac:dyDescent="0.3">
      <c r="A86" s="4" t="s">
        <v>4434</v>
      </c>
      <c r="B86" s="1">
        <v>6.7</v>
      </c>
      <c r="C86" s="1">
        <v>6.7</v>
      </c>
      <c r="D86">
        <f t="shared" si="1"/>
        <v>7.5745807065412819E-5</v>
      </c>
    </row>
    <row r="87" spans="1:4" x14ac:dyDescent="0.3">
      <c r="A87" s="4" t="s">
        <v>3758</v>
      </c>
      <c r="B87" s="1">
        <v>1</v>
      </c>
      <c r="C87" s="1">
        <v>1</v>
      </c>
      <c r="D87">
        <f t="shared" si="1"/>
        <v>1.1305344338121316E-5</v>
      </c>
    </row>
    <row r="88" spans="1:4" x14ac:dyDescent="0.3">
      <c r="A88" s="4" t="s">
        <v>1266</v>
      </c>
      <c r="B88" s="1">
        <v>79.099999999999994</v>
      </c>
      <c r="C88" s="1">
        <v>79.099999999999994</v>
      </c>
      <c r="D88">
        <f t="shared" si="1"/>
        <v>8.9425273714539594E-4</v>
      </c>
    </row>
    <row r="89" spans="1:4" x14ac:dyDescent="0.3">
      <c r="A89" s="4" t="s">
        <v>2129</v>
      </c>
      <c r="B89" s="1">
        <v>12</v>
      </c>
      <c r="C89" s="1">
        <v>12</v>
      </c>
      <c r="D89">
        <f t="shared" si="1"/>
        <v>1.3566413205745578E-4</v>
      </c>
    </row>
    <row r="90" spans="1:4" x14ac:dyDescent="0.3">
      <c r="A90" s="4" t="s">
        <v>908</v>
      </c>
      <c r="B90" s="1">
        <v>61.4</v>
      </c>
      <c r="C90" s="1">
        <v>61.4</v>
      </c>
      <c r="D90">
        <f t="shared" si="1"/>
        <v>6.9414814236064878E-4</v>
      </c>
    </row>
    <row r="91" spans="1:4" x14ac:dyDescent="0.3">
      <c r="A91" s="4" t="s">
        <v>2840</v>
      </c>
      <c r="B91" s="1">
        <v>31.4</v>
      </c>
      <c r="C91" s="1">
        <v>31.4</v>
      </c>
      <c r="D91">
        <f t="shared" si="1"/>
        <v>3.5498781221700927E-4</v>
      </c>
    </row>
    <row r="92" spans="1:4" x14ac:dyDescent="0.3">
      <c r="A92" s="4" t="s">
        <v>34</v>
      </c>
      <c r="B92" s="1">
        <v>1922.1</v>
      </c>
      <c r="C92" s="1">
        <v>1922.1</v>
      </c>
      <c r="D92">
        <f t="shared" si="1"/>
        <v>2.173000235230298E-2</v>
      </c>
    </row>
    <row r="93" spans="1:4" x14ac:dyDescent="0.3">
      <c r="A93" s="4" t="s">
        <v>4483</v>
      </c>
      <c r="B93" s="1">
        <v>3</v>
      </c>
      <c r="C93" s="1">
        <v>3</v>
      </c>
      <c r="D93">
        <f t="shared" si="1"/>
        <v>3.3916033014363946E-5</v>
      </c>
    </row>
    <row r="94" spans="1:4" x14ac:dyDescent="0.3">
      <c r="A94" s="4" t="s">
        <v>2780</v>
      </c>
      <c r="B94" s="1">
        <v>14.8</v>
      </c>
      <c r="C94" s="1">
        <v>14.8</v>
      </c>
      <c r="D94">
        <f t="shared" si="1"/>
        <v>1.6731909620419546E-4</v>
      </c>
    </row>
    <row r="95" spans="1:4" x14ac:dyDescent="0.3">
      <c r="A95" s="4" t="s">
        <v>2273</v>
      </c>
      <c r="B95" s="1">
        <v>19.899999999999999</v>
      </c>
      <c r="C95" s="1">
        <v>19.899999999999999</v>
      </c>
      <c r="D95">
        <f t="shared" si="1"/>
        <v>2.2497635232861417E-4</v>
      </c>
    </row>
    <row r="96" spans="1:4" x14ac:dyDescent="0.3">
      <c r="A96" s="4" t="s">
        <v>2239</v>
      </c>
      <c r="B96" s="1">
        <v>9.6999999999999993</v>
      </c>
      <c r="C96" s="1">
        <v>9.6999999999999993</v>
      </c>
      <c r="D96">
        <f t="shared" si="1"/>
        <v>1.0966184007977674E-4</v>
      </c>
    </row>
    <row r="97" spans="1:4" x14ac:dyDescent="0.3">
      <c r="A97" s="4" t="s">
        <v>1216</v>
      </c>
      <c r="B97" s="1">
        <v>48.8</v>
      </c>
      <c r="C97" s="1">
        <v>48.8</v>
      </c>
      <c r="D97">
        <f t="shared" si="1"/>
        <v>5.5170080370032018E-4</v>
      </c>
    </row>
    <row r="98" spans="1:4" x14ac:dyDescent="0.3">
      <c r="A98" s="4" t="s">
        <v>272</v>
      </c>
      <c r="B98" s="1">
        <v>174.7</v>
      </c>
      <c r="C98" s="1">
        <v>174.7</v>
      </c>
      <c r="D98">
        <f t="shared" si="1"/>
        <v>1.9750436558697935E-3</v>
      </c>
    </row>
    <row r="99" spans="1:4" x14ac:dyDescent="0.3">
      <c r="A99" s="4" t="s">
        <v>2844</v>
      </c>
      <c r="B99" s="1">
        <v>11.2</v>
      </c>
      <c r="C99" s="1">
        <v>11.2</v>
      </c>
      <c r="D99">
        <f t="shared" si="1"/>
        <v>1.2661985658695871E-4</v>
      </c>
    </row>
    <row r="100" spans="1:4" x14ac:dyDescent="0.3">
      <c r="A100" s="4" t="s">
        <v>625</v>
      </c>
      <c r="B100" s="1">
        <v>53.5</v>
      </c>
      <c r="C100" s="1">
        <v>53.5</v>
      </c>
      <c r="D100">
        <f t="shared" si="1"/>
        <v>6.0483592208949034E-4</v>
      </c>
    </row>
    <row r="101" spans="1:4" x14ac:dyDescent="0.3">
      <c r="A101" s="4" t="s">
        <v>1537</v>
      </c>
      <c r="B101" s="1">
        <v>90.8</v>
      </c>
      <c r="C101" s="1">
        <v>90.8</v>
      </c>
      <c r="D101">
        <f t="shared" si="1"/>
        <v>1.0265252659014154E-3</v>
      </c>
    </row>
    <row r="102" spans="1:4" x14ac:dyDescent="0.3">
      <c r="A102" s="4" t="s">
        <v>2518</v>
      </c>
      <c r="B102" s="1">
        <v>26.1</v>
      </c>
      <c r="C102" s="1">
        <v>26.1</v>
      </c>
      <c r="D102">
        <f t="shared" si="1"/>
        <v>2.9506948722496634E-4</v>
      </c>
    </row>
    <row r="103" spans="1:4" x14ac:dyDescent="0.3">
      <c r="A103" s="4" t="s">
        <v>1199</v>
      </c>
      <c r="B103" s="1">
        <v>43.1</v>
      </c>
      <c r="C103" s="1">
        <v>43.1</v>
      </c>
      <c r="D103">
        <f t="shared" si="1"/>
        <v>4.8726034097302872E-4</v>
      </c>
    </row>
    <row r="104" spans="1:4" x14ac:dyDescent="0.3">
      <c r="A104" s="4" t="s">
        <v>2591</v>
      </c>
      <c r="B104" s="1">
        <v>38.6</v>
      </c>
      <c r="C104" s="1">
        <v>38.6</v>
      </c>
      <c r="D104">
        <f t="shared" si="1"/>
        <v>4.3638629145148277E-4</v>
      </c>
    </row>
    <row r="105" spans="1:4" x14ac:dyDescent="0.3">
      <c r="A105" s="4" t="s">
        <v>856</v>
      </c>
      <c r="B105" s="1">
        <v>167.6</v>
      </c>
      <c r="C105" s="1">
        <v>167.6</v>
      </c>
      <c r="D105">
        <f t="shared" si="1"/>
        <v>1.8947757110691324E-3</v>
      </c>
    </row>
    <row r="106" spans="1:4" x14ac:dyDescent="0.3">
      <c r="A106" s="4" t="s">
        <v>2000</v>
      </c>
      <c r="B106" s="1">
        <v>79.2</v>
      </c>
      <c r="C106" s="1">
        <v>79.2</v>
      </c>
      <c r="D106">
        <f t="shared" si="1"/>
        <v>8.9538327157920815E-4</v>
      </c>
    </row>
    <row r="107" spans="1:4" x14ac:dyDescent="0.3">
      <c r="A107" s="4" t="s">
        <v>3884</v>
      </c>
      <c r="B107" s="1">
        <v>5.6</v>
      </c>
      <c r="C107" s="1">
        <v>5.6</v>
      </c>
      <c r="D107">
        <f t="shared" si="1"/>
        <v>6.3309928293479357E-5</v>
      </c>
    </row>
    <row r="108" spans="1:4" x14ac:dyDescent="0.3">
      <c r="A108" s="4" t="s">
        <v>1520</v>
      </c>
      <c r="B108" s="1">
        <v>106.2</v>
      </c>
      <c r="C108" s="1">
        <v>106.2</v>
      </c>
      <c r="D108">
        <f t="shared" si="1"/>
        <v>1.2006275687084836E-3</v>
      </c>
    </row>
    <row r="109" spans="1:4" x14ac:dyDescent="0.3">
      <c r="A109" s="4" t="s">
        <v>4509</v>
      </c>
      <c r="B109" s="1">
        <v>1.8</v>
      </c>
      <c r="C109" s="1">
        <v>1.8</v>
      </c>
      <c r="D109">
        <f t="shared" si="1"/>
        <v>2.0349619808618368E-5</v>
      </c>
    </row>
    <row r="110" spans="1:4" x14ac:dyDescent="0.3">
      <c r="A110" s="4" t="s">
        <v>1977</v>
      </c>
      <c r="B110" s="1">
        <v>41.2</v>
      </c>
      <c r="C110" s="1">
        <v>41.2</v>
      </c>
      <c r="D110">
        <f t="shared" si="1"/>
        <v>4.6578018673059822E-4</v>
      </c>
    </row>
    <row r="111" spans="1:4" x14ac:dyDescent="0.3">
      <c r="A111" s="4" t="s">
        <v>438</v>
      </c>
      <c r="B111" s="1">
        <v>138.1</v>
      </c>
      <c r="C111" s="1">
        <v>138.1</v>
      </c>
      <c r="D111">
        <f t="shared" si="1"/>
        <v>1.5612680530945535E-3</v>
      </c>
    </row>
    <row r="112" spans="1:4" x14ac:dyDescent="0.3">
      <c r="A112" s="4" t="s">
        <v>1994</v>
      </c>
      <c r="B112" s="1">
        <v>14.6</v>
      </c>
      <c r="C112" s="1">
        <v>14.6</v>
      </c>
      <c r="D112">
        <f t="shared" si="1"/>
        <v>1.650580273365712E-4</v>
      </c>
    </row>
    <row r="113" spans="1:4" x14ac:dyDescent="0.3">
      <c r="A113" s="4" t="s">
        <v>3727</v>
      </c>
      <c r="B113" s="1">
        <v>1.2</v>
      </c>
      <c r="C113" s="1">
        <v>1.2</v>
      </c>
      <c r="D113">
        <f t="shared" si="1"/>
        <v>1.3566413205745578E-5</v>
      </c>
    </row>
    <row r="114" spans="1:4" x14ac:dyDescent="0.3">
      <c r="A114" s="4" t="s">
        <v>3518</v>
      </c>
      <c r="B114" s="1">
        <v>19.5</v>
      </c>
      <c r="C114" s="1">
        <v>19.5</v>
      </c>
      <c r="D114">
        <f t="shared" si="1"/>
        <v>2.2045421459336565E-4</v>
      </c>
    </row>
    <row r="115" spans="1:4" x14ac:dyDescent="0.3">
      <c r="A115" s="4" t="s">
        <v>3269</v>
      </c>
      <c r="B115" s="1">
        <v>10.199999999999999</v>
      </c>
      <c r="C115" s="1">
        <v>10.199999999999999</v>
      </c>
      <c r="D115">
        <f t="shared" si="1"/>
        <v>1.1531451224883741E-4</v>
      </c>
    </row>
    <row r="116" spans="1:4" x14ac:dyDescent="0.3">
      <c r="A116" s="4" t="s">
        <v>3867</v>
      </c>
      <c r="B116" s="1">
        <v>28.6</v>
      </c>
      <c r="C116" s="1">
        <v>28.6</v>
      </c>
      <c r="D116">
        <f t="shared" si="1"/>
        <v>3.2333284807026962E-4</v>
      </c>
    </row>
    <row r="117" spans="1:4" x14ac:dyDescent="0.3">
      <c r="A117" s="4" t="s">
        <v>2471</v>
      </c>
      <c r="B117" s="1">
        <v>32.1</v>
      </c>
      <c r="C117" s="1">
        <v>32.1</v>
      </c>
      <c r="D117">
        <f t="shared" si="1"/>
        <v>3.6290155325369421E-4</v>
      </c>
    </row>
    <row r="118" spans="1:4" x14ac:dyDescent="0.3">
      <c r="A118" s="4" t="s">
        <v>2975</v>
      </c>
      <c r="B118" s="1">
        <v>3.9</v>
      </c>
      <c r="C118" s="1">
        <v>3.9</v>
      </c>
      <c r="D118">
        <f t="shared" si="1"/>
        <v>4.4090842918673127E-5</v>
      </c>
    </row>
    <row r="119" spans="1:4" x14ac:dyDescent="0.3">
      <c r="A119" s="4" t="s">
        <v>2716</v>
      </c>
      <c r="B119" s="1">
        <v>29.6</v>
      </c>
      <c r="C119" s="1">
        <v>29.6</v>
      </c>
      <c r="D119">
        <f t="shared" si="1"/>
        <v>3.3463819240839093E-4</v>
      </c>
    </row>
    <row r="120" spans="1:4" x14ac:dyDescent="0.3">
      <c r="A120" s="4" t="s">
        <v>628</v>
      </c>
      <c r="B120" s="1">
        <v>56.5</v>
      </c>
      <c r="C120" s="1">
        <v>56.5</v>
      </c>
      <c r="D120">
        <f t="shared" si="1"/>
        <v>6.3875195510385431E-4</v>
      </c>
    </row>
    <row r="121" spans="1:4" x14ac:dyDescent="0.3">
      <c r="A121" s="4" t="s">
        <v>1581</v>
      </c>
      <c r="B121" s="1">
        <v>63.6</v>
      </c>
      <c r="C121" s="1">
        <v>63.6</v>
      </c>
      <c r="D121">
        <f t="shared" si="1"/>
        <v>7.190198999045157E-4</v>
      </c>
    </row>
    <row r="122" spans="1:4" x14ac:dyDescent="0.3">
      <c r="A122" s="4" t="s">
        <v>4271</v>
      </c>
      <c r="B122" s="1">
        <v>1.8</v>
      </c>
      <c r="C122" s="1">
        <v>1.8</v>
      </c>
      <c r="D122">
        <f t="shared" si="1"/>
        <v>2.0349619808618368E-5</v>
      </c>
    </row>
    <row r="123" spans="1:4" x14ac:dyDescent="0.3">
      <c r="A123" s="4" t="s">
        <v>2730</v>
      </c>
      <c r="B123" s="1">
        <v>11.5</v>
      </c>
      <c r="C123" s="1">
        <v>11.5</v>
      </c>
      <c r="D123">
        <f t="shared" si="1"/>
        <v>1.3001145988839513E-4</v>
      </c>
    </row>
    <row r="124" spans="1:4" x14ac:dyDescent="0.3">
      <c r="A124" s="4" t="s">
        <v>608</v>
      </c>
      <c r="B124" s="1">
        <v>89.5</v>
      </c>
      <c r="C124" s="1">
        <v>89.5</v>
      </c>
      <c r="D124">
        <f t="shared" si="1"/>
        <v>1.0118283182618576E-3</v>
      </c>
    </row>
    <row r="125" spans="1:4" x14ac:dyDescent="0.3">
      <c r="A125" s="4" t="s">
        <v>65</v>
      </c>
      <c r="B125" s="1">
        <v>2911.5</v>
      </c>
      <c r="C125" s="1">
        <v>2911.5</v>
      </c>
      <c r="D125">
        <f t="shared" si="1"/>
        <v>3.2915510040440209E-2</v>
      </c>
    </row>
    <row r="126" spans="1:4" x14ac:dyDescent="0.3">
      <c r="A126" s="4" t="s">
        <v>1145</v>
      </c>
      <c r="B126" s="1">
        <v>176.2</v>
      </c>
      <c r="C126" s="1">
        <v>176.2</v>
      </c>
      <c r="D126">
        <f t="shared" si="1"/>
        <v>1.9920016723769755E-3</v>
      </c>
    </row>
    <row r="127" spans="1:4" x14ac:dyDescent="0.3">
      <c r="A127" s="4" t="s">
        <v>3482</v>
      </c>
      <c r="B127" s="1">
        <v>27.1</v>
      </c>
      <c r="C127" s="1">
        <v>27.1</v>
      </c>
      <c r="D127">
        <f t="shared" si="1"/>
        <v>3.0637483156308764E-4</v>
      </c>
    </row>
    <row r="128" spans="1:4" x14ac:dyDescent="0.3">
      <c r="A128" s="4" t="s">
        <v>1844</v>
      </c>
      <c r="B128" s="1">
        <v>22.3</v>
      </c>
      <c r="C128" s="1">
        <v>22.3</v>
      </c>
      <c r="D128">
        <f t="shared" si="1"/>
        <v>2.5210917874010533E-4</v>
      </c>
    </row>
    <row r="129" spans="1:4" x14ac:dyDescent="0.3">
      <c r="A129" s="4" t="s">
        <v>3873</v>
      </c>
      <c r="B129" s="1">
        <v>3.9</v>
      </c>
      <c r="C129" s="1">
        <v>3.9</v>
      </c>
      <c r="D129">
        <f t="shared" si="1"/>
        <v>4.4090842918673127E-5</v>
      </c>
    </row>
    <row r="130" spans="1:4" x14ac:dyDescent="0.3">
      <c r="A130" s="4" t="s">
        <v>2582</v>
      </c>
      <c r="B130" s="1">
        <v>11.5</v>
      </c>
      <c r="C130" s="1">
        <v>11.5</v>
      </c>
      <c r="D130">
        <f t="shared" si="1"/>
        <v>1.3001145988839513E-4</v>
      </c>
    </row>
    <row r="131" spans="1:4" x14ac:dyDescent="0.3">
      <c r="A131" s="4" t="s">
        <v>3223</v>
      </c>
      <c r="B131" s="1">
        <v>8.8000000000000007</v>
      </c>
      <c r="C131" s="1">
        <v>8.8000000000000007</v>
      </c>
      <c r="D131">
        <f t="shared" ref="D131:D194" si="2">C131/$C$2003</f>
        <v>9.9487030175467585E-5</v>
      </c>
    </row>
    <row r="132" spans="1:4" x14ac:dyDescent="0.3">
      <c r="A132" s="4" t="s">
        <v>3832</v>
      </c>
      <c r="B132" s="1">
        <v>11.3</v>
      </c>
      <c r="C132" s="1">
        <v>11.3</v>
      </c>
      <c r="D132">
        <f t="shared" si="2"/>
        <v>1.2775039102077087E-4</v>
      </c>
    </row>
    <row r="133" spans="1:4" x14ac:dyDescent="0.3">
      <c r="A133" s="4" t="s">
        <v>2666</v>
      </c>
      <c r="B133" s="1">
        <v>17.3</v>
      </c>
      <c r="C133" s="1">
        <v>17.3</v>
      </c>
      <c r="D133">
        <f t="shared" si="2"/>
        <v>1.9558245704949875E-4</v>
      </c>
    </row>
    <row r="134" spans="1:4" x14ac:dyDescent="0.3">
      <c r="A134" s="4" t="s">
        <v>1528</v>
      </c>
      <c r="B134" s="1">
        <v>21.6</v>
      </c>
      <c r="C134" s="1">
        <v>21.6</v>
      </c>
      <c r="D134">
        <f t="shared" si="2"/>
        <v>2.4419543770342044E-4</v>
      </c>
    </row>
    <row r="135" spans="1:4" x14ac:dyDescent="0.3">
      <c r="A135" s="4" t="s">
        <v>1491</v>
      </c>
      <c r="B135" s="1">
        <v>37.9</v>
      </c>
      <c r="C135" s="1">
        <v>37.9</v>
      </c>
      <c r="D135">
        <f t="shared" si="2"/>
        <v>4.2847255041479783E-4</v>
      </c>
    </row>
    <row r="136" spans="1:4" x14ac:dyDescent="0.3">
      <c r="A136" s="4" t="s">
        <v>1156</v>
      </c>
      <c r="B136" s="1">
        <v>30.5</v>
      </c>
      <c r="C136" s="1">
        <v>30.5</v>
      </c>
      <c r="D136">
        <f t="shared" si="2"/>
        <v>3.4481300231270013E-4</v>
      </c>
    </row>
    <row r="137" spans="1:4" x14ac:dyDescent="0.3">
      <c r="A137" s="4" t="s">
        <v>3177</v>
      </c>
      <c r="B137" s="1">
        <v>28.3</v>
      </c>
      <c r="C137" s="1">
        <v>28.3</v>
      </c>
      <c r="D137">
        <f t="shared" si="2"/>
        <v>3.199412447688332E-4</v>
      </c>
    </row>
    <row r="138" spans="1:4" x14ac:dyDescent="0.3">
      <c r="A138" s="4" t="s">
        <v>4419</v>
      </c>
      <c r="B138" s="1">
        <v>22</v>
      </c>
      <c r="C138" s="1">
        <v>22</v>
      </c>
      <c r="D138">
        <f t="shared" si="2"/>
        <v>2.4871757543866891E-4</v>
      </c>
    </row>
    <row r="139" spans="1:4" x14ac:dyDescent="0.3">
      <c r="A139" s="4" t="s">
        <v>2385</v>
      </c>
      <c r="B139" s="1">
        <v>100.2</v>
      </c>
      <c r="C139" s="1">
        <v>100.2</v>
      </c>
      <c r="D139">
        <f t="shared" si="2"/>
        <v>1.1327955026797559E-3</v>
      </c>
    </row>
    <row r="140" spans="1:4" x14ac:dyDescent="0.3">
      <c r="A140" s="4" t="s">
        <v>3212</v>
      </c>
      <c r="B140" s="1">
        <v>19.600000000000001</v>
      </c>
      <c r="C140" s="1">
        <v>19.600000000000001</v>
      </c>
      <c r="D140">
        <f t="shared" si="2"/>
        <v>2.215847490271778E-4</v>
      </c>
    </row>
    <row r="141" spans="1:4" x14ac:dyDescent="0.3">
      <c r="A141" s="4" t="s">
        <v>2751</v>
      </c>
      <c r="B141" s="1">
        <v>7</v>
      </c>
      <c r="C141" s="1">
        <v>7</v>
      </c>
      <c r="D141">
        <f t="shared" si="2"/>
        <v>7.913741036684921E-5</v>
      </c>
    </row>
    <row r="142" spans="1:4" x14ac:dyDescent="0.3">
      <c r="A142" s="4" t="s">
        <v>1964</v>
      </c>
      <c r="B142" s="1">
        <v>19.3</v>
      </c>
      <c r="C142" s="1">
        <v>19.3</v>
      </c>
      <c r="D142">
        <f t="shared" si="2"/>
        <v>2.1819314572574139E-4</v>
      </c>
    </row>
    <row r="143" spans="1:4" x14ac:dyDescent="0.3">
      <c r="A143" s="4" t="s">
        <v>3067</v>
      </c>
      <c r="B143" s="1">
        <v>9.3000000000000007</v>
      </c>
      <c r="C143" s="1">
        <v>9.3000000000000007</v>
      </c>
      <c r="D143">
        <f t="shared" si="2"/>
        <v>1.0513970234452824E-4</v>
      </c>
    </row>
    <row r="144" spans="1:4" x14ac:dyDescent="0.3">
      <c r="A144" s="4" t="s">
        <v>3694</v>
      </c>
      <c r="B144" s="1">
        <v>4.9000000000000004</v>
      </c>
      <c r="C144" s="1">
        <v>4.9000000000000004</v>
      </c>
      <c r="D144">
        <f t="shared" si="2"/>
        <v>5.5396187256794451E-5</v>
      </c>
    </row>
    <row r="145" spans="1:4" x14ac:dyDescent="0.3">
      <c r="A145" s="4" t="s">
        <v>2164</v>
      </c>
      <c r="B145" s="1">
        <v>20.3</v>
      </c>
      <c r="C145" s="1">
        <v>20.3</v>
      </c>
      <c r="D145">
        <f t="shared" si="2"/>
        <v>2.2949849006386272E-4</v>
      </c>
    </row>
    <row r="146" spans="1:4" x14ac:dyDescent="0.3">
      <c r="A146" s="4" t="s">
        <v>2131</v>
      </c>
      <c r="B146" s="1">
        <v>31.9</v>
      </c>
      <c r="C146" s="1">
        <v>31.9</v>
      </c>
      <c r="D146">
        <f t="shared" si="2"/>
        <v>3.6064048438606995E-4</v>
      </c>
    </row>
    <row r="147" spans="1:4" x14ac:dyDescent="0.3">
      <c r="A147" s="4" t="s">
        <v>3834</v>
      </c>
      <c r="B147" s="1">
        <v>4.3</v>
      </c>
      <c r="C147" s="1">
        <v>4.3</v>
      </c>
      <c r="D147">
        <f t="shared" si="2"/>
        <v>4.8612980653921655E-5</v>
      </c>
    </row>
    <row r="148" spans="1:4" x14ac:dyDescent="0.3">
      <c r="A148" s="4" t="s">
        <v>3261</v>
      </c>
      <c r="B148" s="1">
        <v>32.299999999999997</v>
      </c>
      <c r="C148" s="1">
        <v>32.299999999999997</v>
      </c>
      <c r="D148">
        <f t="shared" si="2"/>
        <v>3.6516262212131842E-4</v>
      </c>
    </row>
    <row r="149" spans="1:4" x14ac:dyDescent="0.3">
      <c r="A149" s="4" t="s">
        <v>3360</v>
      </c>
      <c r="B149" s="1">
        <v>34.799999999999997</v>
      </c>
      <c r="C149" s="1">
        <v>34.799999999999997</v>
      </c>
      <c r="D149">
        <f t="shared" si="2"/>
        <v>3.9342598296662176E-4</v>
      </c>
    </row>
    <row r="150" spans="1:4" x14ac:dyDescent="0.3">
      <c r="A150" s="4" t="s">
        <v>1011</v>
      </c>
      <c r="B150" s="1">
        <v>365</v>
      </c>
      <c r="C150" s="1">
        <v>365</v>
      </c>
      <c r="D150">
        <f t="shared" si="2"/>
        <v>4.1264506834142803E-3</v>
      </c>
    </row>
    <row r="151" spans="1:4" x14ac:dyDescent="0.3">
      <c r="A151" s="4" t="s">
        <v>2014</v>
      </c>
      <c r="B151" s="1">
        <v>11.1</v>
      </c>
      <c r="C151" s="1">
        <v>11.1</v>
      </c>
      <c r="D151">
        <f t="shared" si="2"/>
        <v>1.2548932215314658E-4</v>
      </c>
    </row>
    <row r="152" spans="1:4" x14ac:dyDescent="0.3">
      <c r="A152" s="4" t="s">
        <v>2121</v>
      </c>
      <c r="B152" s="1">
        <v>32.1</v>
      </c>
      <c r="C152" s="1">
        <v>32.1</v>
      </c>
      <c r="D152">
        <f t="shared" si="2"/>
        <v>3.6290155325369421E-4</v>
      </c>
    </row>
    <row r="153" spans="1:4" x14ac:dyDescent="0.3">
      <c r="A153" s="4" t="s">
        <v>1884</v>
      </c>
      <c r="B153" s="1">
        <v>25.9</v>
      </c>
      <c r="C153" s="1">
        <v>25.9</v>
      </c>
      <c r="D153">
        <f t="shared" si="2"/>
        <v>2.9280841835734202E-4</v>
      </c>
    </row>
    <row r="154" spans="1:4" x14ac:dyDescent="0.3">
      <c r="A154" s="4" t="s">
        <v>2805</v>
      </c>
      <c r="B154" s="1">
        <v>9.1</v>
      </c>
      <c r="C154" s="1">
        <v>9.1</v>
      </c>
      <c r="D154">
        <f t="shared" si="2"/>
        <v>1.0287863347690396E-4</v>
      </c>
    </row>
    <row r="155" spans="1:4" x14ac:dyDescent="0.3">
      <c r="A155" s="4" t="s">
        <v>2977</v>
      </c>
      <c r="B155" s="1">
        <v>17.2</v>
      </c>
      <c r="C155" s="1">
        <v>17.2</v>
      </c>
      <c r="D155">
        <f t="shared" si="2"/>
        <v>1.9445192261568662E-4</v>
      </c>
    </row>
    <row r="156" spans="1:4" x14ac:dyDescent="0.3">
      <c r="A156" s="4" t="s">
        <v>581</v>
      </c>
      <c r="B156" s="1">
        <v>238.4</v>
      </c>
      <c r="C156" s="1">
        <v>238.4</v>
      </c>
      <c r="D156">
        <f t="shared" si="2"/>
        <v>2.6951940902081215E-3</v>
      </c>
    </row>
    <row r="157" spans="1:4" x14ac:dyDescent="0.3">
      <c r="A157" s="4" t="s">
        <v>2814</v>
      </c>
      <c r="B157" s="1">
        <v>11.9</v>
      </c>
      <c r="C157" s="1">
        <v>11.9</v>
      </c>
      <c r="D157">
        <f t="shared" si="2"/>
        <v>1.3453359762364365E-4</v>
      </c>
    </row>
    <row r="158" spans="1:4" x14ac:dyDescent="0.3">
      <c r="A158" s="4" t="s">
        <v>195</v>
      </c>
      <c r="B158" s="1">
        <v>124.8</v>
      </c>
      <c r="C158" s="1">
        <v>124.8</v>
      </c>
      <c r="D158">
        <f t="shared" si="2"/>
        <v>1.4109069733975401E-3</v>
      </c>
    </row>
    <row r="159" spans="1:4" x14ac:dyDescent="0.3">
      <c r="A159" s="4" t="s">
        <v>1775</v>
      </c>
      <c r="B159" s="1">
        <v>90</v>
      </c>
      <c r="C159" s="1">
        <v>90</v>
      </c>
      <c r="D159">
        <f t="shared" si="2"/>
        <v>1.0174809904309183E-3</v>
      </c>
    </row>
    <row r="160" spans="1:4" x14ac:dyDescent="0.3">
      <c r="A160" s="4" t="s">
        <v>3703</v>
      </c>
      <c r="B160" s="1">
        <v>46.8</v>
      </c>
      <c r="C160" s="1">
        <v>46.8</v>
      </c>
      <c r="D160">
        <f t="shared" si="2"/>
        <v>5.2909011502407747E-4</v>
      </c>
    </row>
    <row r="161" spans="1:4" x14ac:dyDescent="0.3">
      <c r="A161" s="4" t="s">
        <v>2801</v>
      </c>
      <c r="B161" s="1">
        <v>17.899999999999999</v>
      </c>
      <c r="C161" s="1">
        <v>17.899999999999999</v>
      </c>
      <c r="D161">
        <f t="shared" si="2"/>
        <v>2.0236566365237153E-4</v>
      </c>
    </row>
    <row r="162" spans="1:4" x14ac:dyDescent="0.3">
      <c r="A162" s="4" t="s">
        <v>2871</v>
      </c>
      <c r="B162" s="1">
        <v>10.3</v>
      </c>
      <c r="C162" s="1">
        <v>10.3</v>
      </c>
      <c r="D162">
        <f t="shared" si="2"/>
        <v>1.1644504668264955E-4</v>
      </c>
    </row>
    <row r="163" spans="1:4" x14ac:dyDescent="0.3">
      <c r="A163" s="4" t="s">
        <v>4221</v>
      </c>
      <c r="B163" s="1">
        <v>3.7</v>
      </c>
      <c r="C163" s="1">
        <v>3.7</v>
      </c>
      <c r="D163">
        <f t="shared" si="2"/>
        <v>4.1829774051048866E-5</v>
      </c>
    </row>
    <row r="164" spans="1:4" x14ac:dyDescent="0.3">
      <c r="A164" s="4" t="s">
        <v>2910</v>
      </c>
      <c r="B164" s="1">
        <v>47.7</v>
      </c>
      <c r="C164" s="1">
        <v>47.7</v>
      </c>
      <c r="D164">
        <f t="shared" si="2"/>
        <v>5.3926492492838672E-4</v>
      </c>
    </row>
    <row r="165" spans="1:4" x14ac:dyDescent="0.3">
      <c r="A165" s="4" t="s">
        <v>3720</v>
      </c>
      <c r="B165" s="1">
        <v>10.199999999999999</v>
      </c>
      <c r="C165" s="1">
        <v>10.199999999999999</v>
      </c>
      <c r="D165">
        <f t="shared" si="2"/>
        <v>1.1531451224883741E-4</v>
      </c>
    </row>
    <row r="166" spans="1:4" x14ac:dyDescent="0.3">
      <c r="A166" s="4" t="s">
        <v>1130</v>
      </c>
      <c r="B166" s="1">
        <v>103.3</v>
      </c>
      <c r="C166" s="1">
        <v>103.3</v>
      </c>
      <c r="D166">
        <f t="shared" si="2"/>
        <v>1.1678420701279318E-3</v>
      </c>
    </row>
    <row r="167" spans="1:4" x14ac:dyDescent="0.3">
      <c r="A167" s="4" t="s">
        <v>2936</v>
      </c>
      <c r="B167" s="1">
        <v>6.9</v>
      </c>
      <c r="C167" s="1">
        <v>6.9</v>
      </c>
      <c r="D167">
        <f t="shared" si="2"/>
        <v>7.800687593303708E-5</v>
      </c>
    </row>
    <row r="168" spans="1:4" x14ac:dyDescent="0.3">
      <c r="A168" s="4" t="s">
        <v>1878</v>
      </c>
      <c r="B168" s="1">
        <v>50.5</v>
      </c>
      <c r="C168" s="1">
        <v>50.5</v>
      </c>
      <c r="D168">
        <f t="shared" si="2"/>
        <v>5.7091988907512637E-4</v>
      </c>
    </row>
    <row r="169" spans="1:4" x14ac:dyDescent="0.3">
      <c r="A169" s="4" t="s">
        <v>2712</v>
      </c>
      <c r="B169" s="1">
        <v>28.3</v>
      </c>
      <c r="C169" s="1">
        <v>28.3</v>
      </c>
      <c r="D169">
        <f t="shared" si="2"/>
        <v>3.199412447688332E-4</v>
      </c>
    </row>
    <row r="170" spans="1:4" x14ac:dyDescent="0.3">
      <c r="A170" s="4" t="s">
        <v>4301</v>
      </c>
      <c r="B170" s="1">
        <v>17</v>
      </c>
      <c r="C170" s="1">
        <v>17</v>
      </c>
      <c r="D170">
        <f t="shared" si="2"/>
        <v>1.9219085374806236E-4</v>
      </c>
    </row>
    <row r="171" spans="1:4" x14ac:dyDescent="0.3">
      <c r="A171" s="4" t="s">
        <v>3731</v>
      </c>
      <c r="B171" s="1">
        <v>36.6</v>
      </c>
      <c r="C171" s="1">
        <v>36.6</v>
      </c>
      <c r="D171">
        <f t="shared" si="2"/>
        <v>4.1377560277524016E-4</v>
      </c>
    </row>
    <row r="172" spans="1:4" x14ac:dyDescent="0.3">
      <c r="A172" s="4" t="s">
        <v>3311</v>
      </c>
      <c r="B172" s="1">
        <v>18.2</v>
      </c>
      <c r="C172" s="1">
        <v>18.2</v>
      </c>
      <c r="D172">
        <f t="shared" si="2"/>
        <v>2.0575726695380792E-4</v>
      </c>
    </row>
    <row r="173" spans="1:4" x14ac:dyDescent="0.3">
      <c r="A173" s="4" t="s">
        <v>4043</v>
      </c>
      <c r="B173" s="1">
        <v>3.7</v>
      </c>
      <c r="C173" s="1">
        <v>3.7</v>
      </c>
      <c r="D173">
        <f t="shared" si="2"/>
        <v>4.1829774051048866E-5</v>
      </c>
    </row>
    <row r="174" spans="1:4" x14ac:dyDescent="0.3">
      <c r="A174" s="4" t="s">
        <v>3663</v>
      </c>
      <c r="B174" s="1">
        <v>4</v>
      </c>
      <c r="C174" s="1">
        <v>4</v>
      </c>
      <c r="D174">
        <f t="shared" si="2"/>
        <v>4.5221377352485264E-5</v>
      </c>
    </row>
    <row r="175" spans="1:4" x14ac:dyDescent="0.3">
      <c r="A175" s="4" t="s">
        <v>2606</v>
      </c>
      <c r="B175" s="1">
        <v>4.2</v>
      </c>
      <c r="C175" s="1">
        <v>4.2</v>
      </c>
      <c r="D175">
        <f t="shared" si="2"/>
        <v>4.7482446220109525E-5</v>
      </c>
    </row>
    <row r="176" spans="1:4" x14ac:dyDescent="0.3">
      <c r="A176" s="4" t="s">
        <v>1410</v>
      </c>
      <c r="B176" s="1">
        <v>16.899999999999999</v>
      </c>
      <c r="C176" s="1">
        <v>16.899999999999999</v>
      </c>
      <c r="D176">
        <f t="shared" si="2"/>
        <v>1.910603193142502E-4</v>
      </c>
    </row>
    <row r="177" spans="1:4" x14ac:dyDescent="0.3">
      <c r="A177" s="4" t="s">
        <v>3364</v>
      </c>
      <c r="B177" s="1">
        <v>4.8</v>
      </c>
      <c r="C177" s="1">
        <v>4.8</v>
      </c>
      <c r="D177">
        <f t="shared" si="2"/>
        <v>5.4265652822982314E-5</v>
      </c>
    </row>
    <row r="178" spans="1:4" x14ac:dyDescent="0.3">
      <c r="A178" s="4" t="s">
        <v>3842</v>
      </c>
      <c r="B178" s="1">
        <v>6.2</v>
      </c>
      <c r="C178" s="1">
        <v>6.2</v>
      </c>
      <c r="D178">
        <f t="shared" si="2"/>
        <v>7.0093134896352153E-5</v>
      </c>
    </row>
    <row r="179" spans="1:4" x14ac:dyDescent="0.3">
      <c r="A179" s="4" t="s">
        <v>262</v>
      </c>
      <c r="B179" s="1">
        <v>81.599999999999994</v>
      </c>
      <c r="C179" s="1">
        <v>81.599999999999994</v>
      </c>
      <c r="D179">
        <f t="shared" si="2"/>
        <v>9.2251609799069928E-4</v>
      </c>
    </row>
    <row r="180" spans="1:4" x14ac:dyDescent="0.3">
      <c r="A180" s="4" t="s">
        <v>1193</v>
      </c>
      <c r="B180" s="1">
        <v>42.3</v>
      </c>
      <c r="C180" s="1">
        <v>42.3</v>
      </c>
      <c r="D180">
        <f t="shared" si="2"/>
        <v>4.7821606550253162E-4</v>
      </c>
    </row>
    <row r="181" spans="1:4" x14ac:dyDescent="0.3">
      <c r="A181" s="4" t="s">
        <v>4053</v>
      </c>
      <c r="B181" s="1">
        <v>6.1</v>
      </c>
      <c r="C181" s="1">
        <v>6.1</v>
      </c>
      <c r="D181">
        <f t="shared" si="2"/>
        <v>6.8962600462540023E-5</v>
      </c>
    </row>
    <row r="182" spans="1:4" x14ac:dyDescent="0.3">
      <c r="A182" s="4" t="s">
        <v>4437</v>
      </c>
      <c r="B182" s="1">
        <v>21.8</v>
      </c>
      <c r="C182" s="1">
        <v>21.8</v>
      </c>
      <c r="D182">
        <f t="shared" si="2"/>
        <v>2.464565065710447E-4</v>
      </c>
    </row>
    <row r="183" spans="1:4" x14ac:dyDescent="0.3">
      <c r="A183" s="4" t="s">
        <v>3701</v>
      </c>
      <c r="B183" s="1">
        <v>6.7</v>
      </c>
      <c r="C183" s="1">
        <v>6.7</v>
      </c>
      <c r="D183">
        <f t="shared" si="2"/>
        <v>7.5745807065412819E-5</v>
      </c>
    </row>
    <row r="184" spans="1:4" x14ac:dyDescent="0.3">
      <c r="A184" s="4" t="s">
        <v>3818</v>
      </c>
      <c r="B184" s="1">
        <v>12.2</v>
      </c>
      <c r="C184" s="1">
        <v>12.2</v>
      </c>
      <c r="D184">
        <f t="shared" si="2"/>
        <v>1.3792520092508005E-4</v>
      </c>
    </row>
    <row r="185" spans="1:4" x14ac:dyDescent="0.3">
      <c r="A185" s="4" t="s">
        <v>3038</v>
      </c>
      <c r="B185" s="1">
        <v>7.5</v>
      </c>
      <c r="C185" s="1">
        <v>7.5</v>
      </c>
      <c r="D185">
        <f t="shared" si="2"/>
        <v>8.4790082535909862E-5</v>
      </c>
    </row>
    <row r="186" spans="1:4" x14ac:dyDescent="0.3">
      <c r="A186" s="4" t="s">
        <v>3734</v>
      </c>
      <c r="B186" s="1">
        <v>2.9</v>
      </c>
      <c r="C186" s="1">
        <v>2.9</v>
      </c>
      <c r="D186">
        <f t="shared" si="2"/>
        <v>3.2785498580551816E-5</v>
      </c>
    </row>
    <row r="187" spans="1:4" x14ac:dyDescent="0.3">
      <c r="A187" s="4" t="s">
        <v>1376</v>
      </c>
      <c r="B187" s="1">
        <v>52.3</v>
      </c>
      <c r="C187" s="1">
        <v>52.3</v>
      </c>
      <c r="D187">
        <f t="shared" si="2"/>
        <v>5.9126950888374477E-4</v>
      </c>
    </row>
    <row r="188" spans="1:4" x14ac:dyDescent="0.3">
      <c r="A188" s="4" t="s">
        <v>3034</v>
      </c>
      <c r="B188" s="1">
        <v>2.4</v>
      </c>
      <c r="C188" s="1">
        <v>2.4</v>
      </c>
      <c r="D188">
        <f t="shared" si="2"/>
        <v>2.7132826411491157E-5</v>
      </c>
    </row>
    <row r="189" spans="1:4" x14ac:dyDescent="0.3">
      <c r="A189" s="4" t="s">
        <v>1418</v>
      </c>
      <c r="B189" s="1">
        <v>40.700000000000003</v>
      </c>
      <c r="C189" s="1">
        <v>40.700000000000003</v>
      </c>
      <c r="D189">
        <f t="shared" si="2"/>
        <v>4.6012751456153754E-4</v>
      </c>
    </row>
    <row r="190" spans="1:4" x14ac:dyDescent="0.3">
      <c r="A190" s="4" t="s">
        <v>3031</v>
      </c>
      <c r="B190" s="1">
        <v>29.4</v>
      </c>
      <c r="C190" s="1">
        <v>29.4</v>
      </c>
      <c r="D190">
        <f t="shared" si="2"/>
        <v>3.3237712354076667E-4</v>
      </c>
    </row>
    <row r="191" spans="1:4" x14ac:dyDescent="0.3">
      <c r="A191" s="4" t="s">
        <v>1867</v>
      </c>
      <c r="B191" s="1">
        <v>30.3</v>
      </c>
      <c r="C191" s="1">
        <v>30.3</v>
      </c>
      <c r="D191">
        <f t="shared" si="2"/>
        <v>3.4255193344507587E-4</v>
      </c>
    </row>
    <row r="192" spans="1:4" x14ac:dyDescent="0.3">
      <c r="A192" s="4" t="s">
        <v>3915</v>
      </c>
      <c r="B192" s="1">
        <v>11</v>
      </c>
      <c r="C192" s="1">
        <v>11</v>
      </c>
      <c r="D192">
        <f t="shared" si="2"/>
        <v>1.2435878771933445E-4</v>
      </c>
    </row>
    <row r="193" spans="1:4" x14ac:dyDescent="0.3">
      <c r="A193" s="4" t="s">
        <v>1604</v>
      </c>
      <c r="B193" s="1">
        <v>33.4</v>
      </c>
      <c r="C193" s="1">
        <v>33.4</v>
      </c>
      <c r="D193">
        <f t="shared" si="2"/>
        <v>3.7759850089325194E-4</v>
      </c>
    </row>
    <row r="194" spans="1:4" x14ac:dyDescent="0.3">
      <c r="A194" s="4" t="s">
        <v>2861</v>
      </c>
      <c r="B194" s="1">
        <v>21.8</v>
      </c>
      <c r="C194" s="1">
        <v>21.8</v>
      </c>
      <c r="D194">
        <f t="shared" si="2"/>
        <v>2.464565065710447E-4</v>
      </c>
    </row>
    <row r="195" spans="1:4" x14ac:dyDescent="0.3">
      <c r="A195" s="4" t="s">
        <v>2778</v>
      </c>
      <c r="B195" s="1">
        <v>8.8000000000000007</v>
      </c>
      <c r="C195" s="1">
        <v>8.8000000000000007</v>
      </c>
      <c r="D195">
        <f t="shared" ref="D195:D258" si="3">C195/$C$2003</f>
        <v>9.9487030175467585E-5</v>
      </c>
    </row>
    <row r="196" spans="1:4" x14ac:dyDescent="0.3">
      <c r="A196" s="4" t="s">
        <v>2374</v>
      </c>
      <c r="B196" s="1">
        <v>7.3</v>
      </c>
      <c r="C196" s="1">
        <v>7.3</v>
      </c>
      <c r="D196">
        <f t="shared" si="3"/>
        <v>8.2529013668285601E-5</v>
      </c>
    </row>
    <row r="197" spans="1:4" x14ac:dyDescent="0.3">
      <c r="A197" s="4" t="s">
        <v>3522</v>
      </c>
      <c r="B197" s="1">
        <v>4</v>
      </c>
      <c r="C197" s="1">
        <v>4</v>
      </c>
      <c r="D197">
        <f t="shared" si="3"/>
        <v>4.5221377352485264E-5</v>
      </c>
    </row>
    <row r="198" spans="1:4" x14ac:dyDescent="0.3">
      <c r="A198" s="4" t="s">
        <v>3565</v>
      </c>
      <c r="B198" s="1">
        <v>5.2</v>
      </c>
      <c r="C198" s="1">
        <v>5.2</v>
      </c>
      <c r="D198">
        <f t="shared" si="3"/>
        <v>5.8787790558230842E-5</v>
      </c>
    </row>
    <row r="199" spans="1:4" x14ac:dyDescent="0.3">
      <c r="A199" s="4" t="s">
        <v>2077</v>
      </c>
      <c r="B199" s="1">
        <v>11</v>
      </c>
      <c r="C199" s="1">
        <v>11</v>
      </c>
      <c r="D199">
        <f t="shared" si="3"/>
        <v>1.2435878771933445E-4</v>
      </c>
    </row>
    <row r="200" spans="1:4" x14ac:dyDescent="0.3">
      <c r="A200" s="4" t="s">
        <v>962</v>
      </c>
      <c r="B200" s="1">
        <v>27.9</v>
      </c>
      <c r="C200" s="1">
        <v>27.9</v>
      </c>
      <c r="D200">
        <f t="shared" si="3"/>
        <v>3.1541910703358468E-4</v>
      </c>
    </row>
    <row r="201" spans="1:4" x14ac:dyDescent="0.3">
      <c r="A201" s="4" t="s">
        <v>1218</v>
      </c>
      <c r="B201" s="1">
        <v>78.8</v>
      </c>
      <c r="C201" s="1">
        <v>78.8</v>
      </c>
      <c r="D201">
        <f t="shared" si="3"/>
        <v>8.9086113384395963E-4</v>
      </c>
    </row>
    <row r="202" spans="1:4" x14ac:dyDescent="0.3">
      <c r="A202" s="4" t="s">
        <v>2869</v>
      </c>
      <c r="B202" s="1">
        <v>5.8</v>
      </c>
      <c r="C202" s="1">
        <v>5.8</v>
      </c>
      <c r="D202">
        <f t="shared" si="3"/>
        <v>6.5570997161103632E-5</v>
      </c>
    </row>
    <row r="203" spans="1:4" x14ac:dyDescent="0.3">
      <c r="A203" s="4" t="s">
        <v>4290</v>
      </c>
      <c r="B203" s="1">
        <v>2.8</v>
      </c>
      <c r="C203" s="1">
        <v>2.8</v>
      </c>
      <c r="D203">
        <f t="shared" si="3"/>
        <v>3.1654964146739679E-5</v>
      </c>
    </row>
    <row r="204" spans="1:4" x14ac:dyDescent="0.3">
      <c r="A204" s="4" t="s">
        <v>2028</v>
      </c>
      <c r="B204" s="1">
        <v>11.1</v>
      </c>
      <c r="C204" s="1">
        <v>11.1</v>
      </c>
      <c r="D204">
        <f t="shared" si="3"/>
        <v>1.2548932215314658E-4</v>
      </c>
    </row>
    <row r="205" spans="1:4" x14ac:dyDescent="0.3">
      <c r="A205" s="4" t="s">
        <v>734</v>
      </c>
      <c r="B205" s="1">
        <v>30.9</v>
      </c>
      <c r="C205" s="1">
        <v>30.9</v>
      </c>
      <c r="D205">
        <f t="shared" si="3"/>
        <v>3.4933514004794865E-4</v>
      </c>
    </row>
    <row r="206" spans="1:4" x14ac:dyDescent="0.3">
      <c r="A206" s="4" t="s">
        <v>2162</v>
      </c>
      <c r="B206" s="1">
        <v>9.1</v>
      </c>
      <c r="C206" s="1">
        <v>9.1</v>
      </c>
      <c r="D206">
        <f t="shared" si="3"/>
        <v>1.0287863347690396E-4</v>
      </c>
    </row>
    <row r="207" spans="1:4" x14ac:dyDescent="0.3">
      <c r="A207" s="4" t="s">
        <v>3506</v>
      </c>
      <c r="B207" s="1">
        <v>13.2</v>
      </c>
      <c r="C207" s="1">
        <v>13.2</v>
      </c>
      <c r="D207">
        <f t="shared" si="3"/>
        <v>1.4923054526320135E-4</v>
      </c>
    </row>
    <row r="208" spans="1:4" x14ac:dyDescent="0.3">
      <c r="A208" s="4" t="s">
        <v>2528</v>
      </c>
      <c r="B208" s="1">
        <v>7.3</v>
      </c>
      <c r="C208" s="1">
        <v>7.3</v>
      </c>
      <c r="D208">
        <f t="shared" si="3"/>
        <v>8.2529013668285601E-5</v>
      </c>
    </row>
    <row r="209" spans="1:4" x14ac:dyDescent="0.3">
      <c r="A209" s="4" t="s">
        <v>3094</v>
      </c>
      <c r="B209" s="1">
        <v>11.7</v>
      </c>
      <c r="C209" s="1">
        <v>11.7</v>
      </c>
      <c r="D209">
        <f t="shared" si="3"/>
        <v>1.3227252875601937E-4</v>
      </c>
    </row>
    <row r="210" spans="1:4" x14ac:dyDescent="0.3">
      <c r="A210" s="4" t="s">
        <v>1607</v>
      </c>
      <c r="B210" s="1">
        <v>75.3</v>
      </c>
      <c r="C210" s="1">
        <v>75.3</v>
      </c>
      <c r="D210">
        <f t="shared" si="3"/>
        <v>8.5129242866053504E-4</v>
      </c>
    </row>
    <row r="211" spans="1:4" x14ac:dyDescent="0.3">
      <c r="A211" s="4" t="s">
        <v>1986</v>
      </c>
      <c r="B211" s="1">
        <v>11.9</v>
      </c>
      <c r="C211" s="1">
        <v>11.9</v>
      </c>
      <c r="D211">
        <f t="shared" si="3"/>
        <v>1.3453359762364365E-4</v>
      </c>
    </row>
    <row r="212" spans="1:4" x14ac:dyDescent="0.3">
      <c r="A212" s="4" t="s">
        <v>1965</v>
      </c>
      <c r="B212" s="1">
        <v>11.9</v>
      </c>
      <c r="C212" s="1">
        <v>11.9</v>
      </c>
      <c r="D212">
        <f t="shared" si="3"/>
        <v>1.3453359762364365E-4</v>
      </c>
    </row>
    <row r="213" spans="1:4" x14ac:dyDescent="0.3">
      <c r="A213" s="4" t="s">
        <v>1407</v>
      </c>
      <c r="B213" s="1">
        <v>38.1</v>
      </c>
      <c r="C213" s="1">
        <v>38.1</v>
      </c>
      <c r="D213">
        <f t="shared" si="3"/>
        <v>4.3073361928242215E-4</v>
      </c>
    </row>
    <row r="214" spans="1:4" x14ac:dyDescent="0.3">
      <c r="A214" s="4" t="s">
        <v>4167</v>
      </c>
      <c r="B214" s="1">
        <v>5.0999999999999996</v>
      </c>
      <c r="C214" s="1">
        <v>5.0999999999999996</v>
      </c>
      <c r="D214">
        <f t="shared" si="3"/>
        <v>5.7657256124418705E-5</v>
      </c>
    </row>
    <row r="215" spans="1:4" x14ac:dyDescent="0.3">
      <c r="A215" s="4" t="s">
        <v>2455</v>
      </c>
      <c r="B215" s="1">
        <v>12.1</v>
      </c>
      <c r="C215" s="1">
        <v>12.1</v>
      </c>
      <c r="D215">
        <f t="shared" si="3"/>
        <v>1.3679466649126792E-4</v>
      </c>
    </row>
    <row r="216" spans="1:4" x14ac:dyDescent="0.3">
      <c r="A216" s="4" t="s">
        <v>29</v>
      </c>
      <c r="B216" s="1">
        <v>307.3</v>
      </c>
      <c r="C216" s="1">
        <v>307.3</v>
      </c>
      <c r="D216">
        <f t="shared" si="3"/>
        <v>3.4741323151046802E-3</v>
      </c>
    </row>
    <row r="217" spans="1:4" x14ac:dyDescent="0.3">
      <c r="A217" s="4" t="s">
        <v>1569</v>
      </c>
      <c r="B217" s="1">
        <v>16.2</v>
      </c>
      <c r="C217" s="1">
        <v>16.2</v>
      </c>
      <c r="D217">
        <f t="shared" si="3"/>
        <v>1.8314657827756529E-4</v>
      </c>
    </row>
    <row r="218" spans="1:4" x14ac:dyDescent="0.3">
      <c r="A218" s="4" t="s">
        <v>1340</v>
      </c>
      <c r="B218" s="1">
        <v>17</v>
      </c>
      <c r="C218" s="1">
        <v>17</v>
      </c>
      <c r="D218">
        <f t="shared" si="3"/>
        <v>1.9219085374806236E-4</v>
      </c>
    </row>
    <row r="219" spans="1:4" x14ac:dyDescent="0.3">
      <c r="A219" s="4" t="s">
        <v>2644</v>
      </c>
      <c r="B219" s="1">
        <v>4.8</v>
      </c>
      <c r="C219" s="1">
        <v>4.8</v>
      </c>
      <c r="D219">
        <f t="shared" si="3"/>
        <v>5.4265652822982314E-5</v>
      </c>
    </row>
    <row r="220" spans="1:4" x14ac:dyDescent="0.3">
      <c r="A220" s="4" t="s">
        <v>2417</v>
      </c>
      <c r="B220" s="1">
        <v>8.5</v>
      </c>
      <c r="C220" s="1">
        <v>8.5</v>
      </c>
      <c r="D220">
        <f t="shared" si="3"/>
        <v>9.609542687403118E-5</v>
      </c>
    </row>
    <row r="221" spans="1:4" x14ac:dyDescent="0.3">
      <c r="A221" s="4" t="s">
        <v>70</v>
      </c>
      <c r="B221" s="1">
        <v>145.69999999999999</v>
      </c>
      <c r="C221" s="1">
        <v>145.69999999999999</v>
      </c>
      <c r="D221">
        <f t="shared" si="3"/>
        <v>1.6471886700642755E-3</v>
      </c>
    </row>
    <row r="222" spans="1:4" x14ac:dyDescent="0.3">
      <c r="A222" s="4" t="s">
        <v>3048</v>
      </c>
      <c r="B222" s="1">
        <v>2.4</v>
      </c>
      <c r="C222" s="1">
        <v>2.4</v>
      </c>
      <c r="D222">
        <f t="shared" si="3"/>
        <v>2.7132826411491157E-5</v>
      </c>
    </row>
    <row r="223" spans="1:4" x14ac:dyDescent="0.3">
      <c r="A223" s="4" t="s">
        <v>287</v>
      </c>
      <c r="B223" s="1">
        <v>59.2</v>
      </c>
      <c r="C223" s="1">
        <v>59.2</v>
      </c>
      <c r="D223">
        <f t="shared" si="3"/>
        <v>6.6927638481678185E-4</v>
      </c>
    </row>
    <row r="224" spans="1:4" x14ac:dyDescent="0.3">
      <c r="A224" s="4" t="s">
        <v>4311</v>
      </c>
      <c r="B224" s="1">
        <v>2.1</v>
      </c>
      <c r="C224" s="1">
        <v>2.1</v>
      </c>
      <c r="D224">
        <f t="shared" si="3"/>
        <v>2.3741223110054762E-5</v>
      </c>
    </row>
    <row r="225" spans="1:4" x14ac:dyDescent="0.3">
      <c r="A225" s="4" t="s">
        <v>3491</v>
      </c>
      <c r="B225" s="1">
        <v>3.6</v>
      </c>
      <c r="C225" s="1">
        <v>3.6</v>
      </c>
      <c r="D225">
        <f t="shared" si="3"/>
        <v>4.0699239617236735E-5</v>
      </c>
    </row>
    <row r="226" spans="1:4" x14ac:dyDescent="0.3">
      <c r="A226" s="4" t="s">
        <v>4160</v>
      </c>
      <c r="B226" s="1">
        <v>0.67600000000000005</v>
      </c>
      <c r="C226" s="1">
        <v>0.67600000000000005</v>
      </c>
      <c r="D226">
        <f t="shared" si="3"/>
        <v>7.6424127725700092E-6</v>
      </c>
    </row>
    <row r="227" spans="1:4" x14ac:dyDescent="0.3">
      <c r="A227" s="4" t="s">
        <v>3127</v>
      </c>
      <c r="B227" s="1">
        <v>0.309</v>
      </c>
      <c r="C227" s="1">
        <v>0.309</v>
      </c>
      <c r="D227">
        <f t="shared" si="3"/>
        <v>3.4933514004794865E-6</v>
      </c>
    </row>
    <row r="228" spans="1:4" x14ac:dyDescent="0.3">
      <c r="A228" s="4" t="s">
        <v>2994</v>
      </c>
      <c r="B228" s="1">
        <v>2.9</v>
      </c>
      <c r="C228" s="1">
        <v>2.9</v>
      </c>
      <c r="D228">
        <f t="shared" si="3"/>
        <v>3.2785498580551816E-5</v>
      </c>
    </row>
    <row r="229" spans="1:4" x14ac:dyDescent="0.3">
      <c r="A229" s="4" t="s">
        <v>3454</v>
      </c>
      <c r="B229" s="1">
        <v>2.8</v>
      </c>
      <c r="C229" s="1">
        <v>2.8</v>
      </c>
      <c r="D229">
        <f t="shared" si="3"/>
        <v>3.1654964146739679E-5</v>
      </c>
    </row>
    <row r="230" spans="1:4" x14ac:dyDescent="0.3">
      <c r="A230" s="4" t="s">
        <v>1940</v>
      </c>
      <c r="B230" s="1">
        <v>11.4</v>
      </c>
      <c r="C230" s="1">
        <v>11.4</v>
      </c>
      <c r="D230">
        <f t="shared" si="3"/>
        <v>1.28880925454583E-4</v>
      </c>
    </row>
    <row r="231" spans="1:4" x14ac:dyDescent="0.3">
      <c r="A231" s="4" t="s">
        <v>2640</v>
      </c>
      <c r="B231" s="1">
        <v>6.7</v>
      </c>
      <c r="C231" s="1">
        <v>6.7</v>
      </c>
      <c r="D231">
        <f t="shared" si="3"/>
        <v>7.5745807065412819E-5</v>
      </c>
    </row>
    <row r="232" spans="1:4" x14ac:dyDescent="0.3">
      <c r="A232" s="4" t="s">
        <v>2030</v>
      </c>
      <c r="B232" s="1">
        <v>11.7</v>
      </c>
      <c r="C232" s="1">
        <v>11.7</v>
      </c>
      <c r="D232">
        <f t="shared" si="3"/>
        <v>1.3227252875601937E-4</v>
      </c>
    </row>
    <row r="233" spans="1:4" x14ac:dyDescent="0.3">
      <c r="A233" s="4" t="s">
        <v>1204</v>
      </c>
      <c r="B233" s="1">
        <v>21.3</v>
      </c>
      <c r="C233" s="1">
        <v>21.3</v>
      </c>
      <c r="D233">
        <f t="shared" si="3"/>
        <v>2.4080383440198402E-4</v>
      </c>
    </row>
    <row r="234" spans="1:4" x14ac:dyDescent="0.3">
      <c r="A234" s="4" t="s">
        <v>3922</v>
      </c>
      <c r="B234" s="1">
        <v>2.2999999999999998</v>
      </c>
      <c r="C234" s="1">
        <v>2.2999999999999998</v>
      </c>
      <c r="D234">
        <f t="shared" si="3"/>
        <v>2.6002291977679023E-5</v>
      </c>
    </row>
    <row r="235" spans="1:4" x14ac:dyDescent="0.3">
      <c r="A235" s="4" t="s">
        <v>4036</v>
      </c>
      <c r="B235" s="1">
        <v>2.1</v>
      </c>
      <c r="C235" s="1">
        <v>2.1</v>
      </c>
      <c r="D235">
        <f t="shared" si="3"/>
        <v>2.3741223110054762E-5</v>
      </c>
    </row>
    <row r="236" spans="1:4" x14ac:dyDescent="0.3">
      <c r="A236" s="4" t="s">
        <v>4192</v>
      </c>
      <c r="B236" s="1">
        <v>5.5</v>
      </c>
      <c r="C236" s="1">
        <v>5.5</v>
      </c>
      <c r="D236">
        <f t="shared" si="3"/>
        <v>6.2179393859667227E-5</v>
      </c>
    </row>
    <row r="237" spans="1:4" x14ac:dyDescent="0.3">
      <c r="A237" s="4" t="s">
        <v>509</v>
      </c>
      <c r="B237" s="1">
        <v>69.099999999999994</v>
      </c>
      <c r="C237" s="1">
        <v>69.099999999999994</v>
      </c>
      <c r="D237">
        <f t="shared" si="3"/>
        <v>7.8119929376418279E-4</v>
      </c>
    </row>
    <row r="238" spans="1:4" x14ac:dyDescent="0.3">
      <c r="A238" s="4" t="s">
        <v>1752</v>
      </c>
      <c r="B238" s="1">
        <v>14</v>
      </c>
      <c r="C238" s="1">
        <v>14</v>
      </c>
      <c r="D238">
        <f t="shared" si="3"/>
        <v>1.5827482073369842E-4</v>
      </c>
    </row>
    <row r="239" spans="1:4" x14ac:dyDescent="0.3">
      <c r="A239" s="4" t="s">
        <v>812</v>
      </c>
      <c r="B239" s="1">
        <v>44.5</v>
      </c>
      <c r="C239" s="1">
        <v>44.5</v>
      </c>
      <c r="D239">
        <f t="shared" si="3"/>
        <v>5.0308782304639855E-4</v>
      </c>
    </row>
    <row r="240" spans="1:4" x14ac:dyDescent="0.3">
      <c r="A240" s="4" t="s">
        <v>1300</v>
      </c>
      <c r="B240" s="1">
        <v>23.6</v>
      </c>
      <c r="C240" s="1">
        <v>23.6</v>
      </c>
      <c r="D240">
        <f t="shared" si="3"/>
        <v>2.6680612637966305E-4</v>
      </c>
    </row>
    <row r="241" spans="1:4" x14ac:dyDescent="0.3">
      <c r="A241" s="4" t="s">
        <v>458</v>
      </c>
      <c r="B241" s="1">
        <v>59.2</v>
      </c>
      <c r="C241" s="1">
        <v>59.2</v>
      </c>
      <c r="D241">
        <f t="shared" si="3"/>
        <v>6.6927638481678185E-4</v>
      </c>
    </row>
    <row r="242" spans="1:4" x14ac:dyDescent="0.3">
      <c r="A242" s="4" t="s">
        <v>3430</v>
      </c>
      <c r="B242" s="1">
        <v>2</v>
      </c>
      <c r="C242" s="1">
        <v>2</v>
      </c>
      <c r="D242">
        <f t="shared" si="3"/>
        <v>2.2610688676242632E-5</v>
      </c>
    </row>
    <row r="243" spans="1:4" x14ac:dyDescent="0.3">
      <c r="A243" s="4" t="s">
        <v>3994</v>
      </c>
      <c r="B243" s="1">
        <v>2.6</v>
      </c>
      <c r="C243" s="1">
        <v>2.6</v>
      </c>
      <c r="D243">
        <f t="shared" si="3"/>
        <v>2.9393895279115421E-5</v>
      </c>
    </row>
    <row r="244" spans="1:4" x14ac:dyDescent="0.3">
      <c r="A244" s="4" t="s">
        <v>1534</v>
      </c>
      <c r="B244" s="1">
        <v>15.3</v>
      </c>
      <c r="C244" s="1">
        <v>15.3</v>
      </c>
      <c r="D244">
        <f t="shared" si="3"/>
        <v>1.7297176837325614E-4</v>
      </c>
    </row>
    <row r="245" spans="1:4" x14ac:dyDescent="0.3">
      <c r="A245" s="4" t="s">
        <v>3166</v>
      </c>
      <c r="B245" s="1">
        <v>4</v>
      </c>
      <c r="C245" s="1">
        <v>4</v>
      </c>
      <c r="D245">
        <f t="shared" si="3"/>
        <v>4.5221377352485264E-5</v>
      </c>
    </row>
    <row r="246" spans="1:4" x14ac:dyDescent="0.3">
      <c r="A246" s="4" t="s">
        <v>3283</v>
      </c>
      <c r="B246" s="1">
        <v>1.4</v>
      </c>
      <c r="C246" s="1">
        <v>1.4</v>
      </c>
      <c r="D246">
        <f t="shared" si="3"/>
        <v>1.5827482073369839E-5</v>
      </c>
    </row>
    <row r="247" spans="1:4" x14ac:dyDescent="0.3">
      <c r="A247" s="4" t="s">
        <v>4077</v>
      </c>
      <c r="B247" s="1">
        <v>2.2999999999999998</v>
      </c>
      <c r="C247" s="1">
        <v>2.2999999999999998</v>
      </c>
      <c r="D247">
        <f t="shared" si="3"/>
        <v>2.6002291977679023E-5</v>
      </c>
    </row>
    <row r="248" spans="1:4" x14ac:dyDescent="0.3">
      <c r="A248" s="4" t="s">
        <v>3776</v>
      </c>
      <c r="B248" s="1">
        <v>1</v>
      </c>
      <c r="C248" s="1">
        <v>1</v>
      </c>
      <c r="D248">
        <f t="shared" si="3"/>
        <v>1.1305344338121316E-5</v>
      </c>
    </row>
    <row r="249" spans="1:4" x14ac:dyDescent="0.3">
      <c r="A249" s="4" t="s">
        <v>3596</v>
      </c>
      <c r="B249" s="1">
        <v>5.6</v>
      </c>
      <c r="C249" s="1">
        <v>5.6</v>
      </c>
      <c r="D249">
        <f t="shared" si="3"/>
        <v>6.3309928293479357E-5</v>
      </c>
    </row>
    <row r="250" spans="1:4" x14ac:dyDescent="0.3">
      <c r="A250" s="4" t="s">
        <v>2438</v>
      </c>
      <c r="B250" s="1">
        <v>10.8</v>
      </c>
      <c r="C250" s="1">
        <v>10.8</v>
      </c>
      <c r="D250">
        <f t="shared" si="3"/>
        <v>1.2209771885171022E-4</v>
      </c>
    </row>
    <row r="251" spans="1:4" x14ac:dyDescent="0.3">
      <c r="A251" s="4" t="s">
        <v>1230</v>
      </c>
      <c r="B251" s="1">
        <v>46.5</v>
      </c>
      <c r="C251" s="1">
        <v>46.5</v>
      </c>
      <c r="D251">
        <f t="shared" si="3"/>
        <v>5.2569851172264116E-4</v>
      </c>
    </row>
    <row r="252" spans="1:4" x14ac:dyDescent="0.3">
      <c r="A252" s="4" t="s">
        <v>2842</v>
      </c>
      <c r="B252" s="1">
        <v>7.5</v>
      </c>
      <c r="C252" s="1">
        <v>7.5</v>
      </c>
      <c r="D252">
        <f t="shared" si="3"/>
        <v>8.4790082535909862E-5</v>
      </c>
    </row>
    <row r="253" spans="1:4" x14ac:dyDescent="0.3">
      <c r="A253" s="4" t="s">
        <v>1117</v>
      </c>
      <c r="B253" s="1">
        <v>30.3</v>
      </c>
      <c r="C253" s="1">
        <v>30.3</v>
      </c>
      <c r="D253">
        <f t="shared" si="3"/>
        <v>3.4255193344507587E-4</v>
      </c>
    </row>
    <row r="254" spans="1:4" x14ac:dyDescent="0.3">
      <c r="A254" s="4" t="s">
        <v>3257</v>
      </c>
      <c r="B254" s="1">
        <v>8.9</v>
      </c>
      <c r="C254" s="1">
        <v>8.9</v>
      </c>
      <c r="D254">
        <f t="shared" si="3"/>
        <v>1.0061756460927972E-4</v>
      </c>
    </row>
    <row r="255" spans="1:4" x14ac:dyDescent="0.3">
      <c r="A255" s="4" t="s">
        <v>4223</v>
      </c>
      <c r="B255" s="1">
        <v>6</v>
      </c>
      <c r="C255" s="1">
        <v>6</v>
      </c>
      <c r="D255">
        <f t="shared" si="3"/>
        <v>6.7832066028727892E-5</v>
      </c>
    </row>
    <row r="256" spans="1:4" x14ac:dyDescent="0.3">
      <c r="A256" s="4" t="s">
        <v>2522</v>
      </c>
      <c r="B256" s="1">
        <v>11.8</v>
      </c>
      <c r="C256" s="1">
        <v>11.8</v>
      </c>
      <c r="D256">
        <f t="shared" si="3"/>
        <v>1.3340306318983152E-4</v>
      </c>
    </row>
    <row r="257" spans="1:4" x14ac:dyDescent="0.3">
      <c r="A257" s="4" t="s">
        <v>1526</v>
      </c>
      <c r="B257" s="1">
        <v>21.2</v>
      </c>
      <c r="C257" s="1">
        <v>21.2</v>
      </c>
      <c r="D257">
        <f t="shared" si="3"/>
        <v>2.3967329996817186E-4</v>
      </c>
    </row>
    <row r="258" spans="1:4" x14ac:dyDescent="0.3">
      <c r="A258" s="4" t="s">
        <v>760</v>
      </c>
      <c r="B258" s="1">
        <v>41.2</v>
      </c>
      <c r="C258" s="1">
        <v>41.2</v>
      </c>
      <c r="D258">
        <f t="shared" si="3"/>
        <v>4.6578018673059822E-4</v>
      </c>
    </row>
    <row r="259" spans="1:4" x14ac:dyDescent="0.3">
      <c r="A259" s="4" t="s">
        <v>1874</v>
      </c>
      <c r="B259" s="1">
        <v>31.4</v>
      </c>
      <c r="C259" s="1">
        <v>31.4</v>
      </c>
      <c r="D259">
        <f t="shared" ref="D259:D322" si="4">C259/$C$2003</f>
        <v>3.5498781221700927E-4</v>
      </c>
    </row>
    <row r="260" spans="1:4" x14ac:dyDescent="0.3">
      <c r="A260" s="4" t="s">
        <v>4368</v>
      </c>
      <c r="B260" s="1">
        <v>9.5</v>
      </c>
      <c r="C260" s="1">
        <v>9.5</v>
      </c>
      <c r="D260">
        <f t="shared" si="4"/>
        <v>1.074007712121525E-4</v>
      </c>
    </row>
    <row r="261" spans="1:4" x14ac:dyDescent="0.3">
      <c r="A261" s="4" t="s">
        <v>1785</v>
      </c>
      <c r="B261" s="1">
        <v>47.5</v>
      </c>
      <c r="C261" s="1">
        <v>47.5</v>
      </c>
      <c r="D261">
        <f t="shared" si="4"/>
        <v>5.3700385606076251E-4</v>
      </c>
    </row>
    <row r="262" spans="1:4" x14ac:dyDescent="0.3">
      <c r="A262" s="4" t="s">
        <v>4050</v>
      </c>
      <c r="B262" s="1">
        <v>0.37</v>
      </c>
      <c r="C262" s="1">
        <v>0.37</v>
      </c>
      <c r="D262">
        <f t="shared" si="4"/>
        <v>4.1829774051048869E-6</v>
      </c>
    </row>
    <row r="263" spans="1:4" x14ac:dyDescent="0.3">
      <c r="A263" s="4" t="s">
        <v>3436</v>
      </c>
      <c r="B263" s="1">
        <v>11.2</v>
      </c>
      <c r="C263" s="1">
        <v>11.2</v>
      </c>
      <c r="D263">
        <f t="shared" si="4"/>
        <v>1.2661985658695871E-4</v>
      </c>
    </row>
    <row r="264" spans="1:4" x14ac:dyDescent="0.3">
      <c r="A264" s="4" t="s">
        <v>4055</v>
      </c>
      <c r="B264" s="1">
        <v>2.5</v>
      </c>
      <c r="C264" s="1">
        <v>2.5</v>
      </c>
      <c r="D264">
        <f t="shared" si="4"/>
        <v>2.8263360845303287E-5</v>
      </c>
    </row>
    <row r="265" spans="1:4" x14ac:dyDescent="0.3">
      <c r="A265" s="4" t="s">
        <v>3208</v>
      </c>
      <c r="B265" s="1">
        <v>5.0999999999999996</v>
      </c>
      <c r="C265" s="1">
        <v>5.0999999999999996</v>
      </c>
      <c r="D265">
        <f t="shared" si="4"/>
        <v>5.7657256124418705E-5</v>
      </c>
    </row>
    <row r="266" spans="1:4" x14ac:dyDescent="0.3">
      <c r="A266" s="4" t="s">
        <v>2670</v>
      </c>
      <c r="B266" s="1">
        <v>18</v>
      </c>
      <c r="C266" s="1">
        <v>18</v>
      </c>
      <c r="D266">
        <f t="shared" si="4"/>
        <v>2.0349619808618366E-4</v>
      </c>
    </row>
    <row r="267" spans="1:4" x14ac:dyDescent="0.3">
      <c r="A267" s="4" t="s">
        <v>2899</v>
      </c>
      <c r="B267" s="1">
        <v>39.6</v>
      </c>
      <c r="C267" s="1">
        <v>39.6</v>
      </c>
      <c r="D267">
        <f t="shared" si="4"/>
        <v>4.4769163578960408E-4</v>
      </c>
    </row>
    <row r="268" spans="1:4" x14ac:dyDescent="0.3">
      <c r="A268" s="4" t="s">
        <v>1845</v>
      </c>
      <c r="B268" s="1">
        <v>30.5</v>
      </c>
      <c r="C268" s="1">
        <v>30.5</v>
      </c>
      <c r="D268">
        <f t="shared" si="4"/>
        <v>3.4481300231270013E-4</v>
      </c>
    </row>
    <row r="269" spans="1:4" x14ac:dyDescent="0.3">
      <c r="A269" s="4" t="s">
        <v>3846</v>
      </c>
      <c r="B269" s="1">
        <v>0.93200000000000005</v>
      </c>
      <c r="C269" s="1">
        <v>0.93200000000000005</v>
      </c>
      <c r="D269">
        <f t="shared" si="4"/>
        <v>1.0536580923129066E-5</v>
      </c>
    </row>
    <row r="270" spans="1:4" x14ac:dyDescent="0.3">
      <c r="A270" s="4" t="s">
        <v>3239</v>
      </c>
      <c r="B270" s="1">
        <v>1</v>
      </c>
      <c r="C270" s="1">
        <v>1</v>
      </c>
      <c r="D270">
        <f t="shared" si="4"/>
        <v>1.1305344338121316E-5</v>
      </c>
    </row>
    <row r="271" spans="1:4" x14ac:dyDescent="0.3">
      <c r="A271" s="4" t="s">
        <v>337</v>
      </c>
      <c r="B271" s="1">
        <v>63.5</v>
      </c>
      <c r="C271" s="1">
        <v>63.5</v>
      </c>
      <c r="D271">
        <f t="shared" si="4"/>
        <v>7.1788936547070349E-4</v>
      </c>
    </row>
    <row r="272" spans="1:4" x14ac:dyDescent="0.3">
      <c r="A272" s="4" t="s">
        <v>1648</v>
      </c>
      <c r="B272" s="1">
        <v>31.4</v>
      </c>
      <c r="C272" s="1">
        <v>31.4</v>
      </c>
      <c r="D272">
        <f t="shared" si="4"/>
        <v>3.5498781221700927E-4</v>
      </c>
    </row>
    <row r="273" spans="1:4" x14ac:dyDescent="0.3">
      <c r="A273" s="4" t="s">
        <v>2990</v>
      </c>
      <c r="B273" s="1">
        <v>6.7</v>
      </c>
      <c r="C273" s="1">
        <v>6.7</v>
      </c>
      <c r="D273">
        <f t="shared" si="4"/>
        <v>7.5745807065412819E-5</v>
      </c>
    </row>
    <row r="274" spans="1:4" x14ac:dyDescent="0.3">
      <c r="A274" s="4" t="s">
        <v>2348</v>
      </c>
      <c r="B274" s="1">
        <v>12.7</v>
      </c>
      <c r="C274" s="1">
        <v>12.7</v>
      </c>
      <c r="D274">
        <f t="shared" si="4"/>
        <v>1.435778730941407E-4</v>
      </c>
    </row>
    <row r="275" spans="1:4" x14ac:dyDescent="0.3">
      <c r="A275" s="4" t="s">
        <v>1499</v>
      </c>
      <c r="B275" s="1">
        <v>68.3</v>
      </c>
      <c r="C275" s="1">
        <v>68.3</v>
      </c>
      <c r="D275">
        <f t="shared" si="4"/>
        <v>7.7215501829368575E-4</v>
      </c>
    </row>
    <row r="276" spans="1:4" x14ac:dyDescent="0.3">
      <c r="A276" s="4" t="s">
        <v>2602</v>
      </c>
      <c r="B276" s="1">
        <v>35.200000000000003</v>
      </c>
      <c r="C276" s="1">
        <v>35.200000000000003</v>
      </c>
      <c r="D276">
        <f t="shared" si="4"/>
        <v>3.9794812070187034E-4</v>
      </c>
    </row>
    <row r="277" spans="1:4" x14ac:dyDescent="0.3">
      <c r="A277" s="4" t="s">
        <v>3148</v>
      </c>
      <c r="B277" s="1">
        <v>4.5</v>
      </c>
      <c r="C277" s="1">
        <v>4.5</v>
      </c>
      <c r="D277">
        <f t="shared" si="4"/>
        <v>5.0874049521545916E-5</v>
      </c>
    </row>
    <row r="278" spans="1:4" x14ac:dyDescent="0.3">
      <c r="A278" s="4" t="s">
        <v>3732</v>
      </c>
      <c r="B278" s="1">
        <v>3.5</v>
      </c>
      <c r="C278" s="1">
        <v>3.5</v>
      </c>
      <c r="D278">
        <f t="shared" si="4"/>
        <v>3.9568705183424605E-5</v>
      </c>
    </row>
    <row r="279" spans="1:4" x14ac:dyDescent="0.3">
      <c r="A279" s="4" t="s">
        <v>2184</v>
      </c>
      <c r="B279" s="1">
        <v>35.700000000000003</v>
      </c>
      <c r="C279" s="1">
        <v>35.700000000000003</v>
      </c>
      <c r="D279">
        <f t="shared" si="4"/>
        <v>4.0360079287093096E-4</v>
      </c>
    </row>
    <row r="280" spans="1:4" x14ac:dyDescent="0.3">
      <c r="A280" s="4" t="s">
        <v>4337</v>
      </c>
      <c r="B280" s="1">
        <v>2.6</v>
      </c>
      <c r="C280" s="1">
        <v>2.6</v>
      </c>
      <c r="D280">
        <f t="shared" si="4"/>
        <v>2.9393895279115421E-5</v>
      </c>
    </row>
    <row r="281" spans="1:4" x14ac:dyDescent="0.3">
      <c r="A281" s="4" t="s">
        <v>3970</v>
      </c>
      <c r="B281" s="1">
        <v>4.0999999999999996</v>
      </c>
      <c r="C281" s="1">
        <v>4.0999999999999996</v>
      </c>
      <c r="D281">
        <f t="shared" si="4"/>
        <v>4.6351911786297388E-5</v>
      </c>
    </row>
    <row r="282" spans="1:4" x14ac:dyDescent="0.3">
      <c r="A282" s="4" t="s">
        <v>12</v>
      </c>
      <c r="B282" s="1">
        <v>899.1</v>
      </c>
      <c r="C282" s="1">
        <v>899.1</v>
      </c>
      <c r="D282">
        <f t="shared" si="4"/>
        <v>1.0164635094404875E-2</v>
      </c>
    </row>
    <row r="283" spans="1:4" x14ac:dyDescent="0.3">
      <c r="A283" s="4" t="s">
        <v>3979</v>
      </c>
      <c r="B283" s="1">
        <v>6.9</v>
      </c>
      <c r="C283" s="1">
        <v>6.9</v>
      </c>
      <c r="D283">
        <f t="shared" si="4"/>
        <v>7.800687593303708E-5</v>
      </c>
    </row>
    <row r="284" spans="1:4" x14ac:dyDescent="0.3">
      <c r="A284" s="4" t="s">
        <v>2203</v>
      </c>
      <c r="B284" s="1">
        <v>15.9</v>
      </c>
      <c r="C284" s="1">
        <v>15.9</v>
      </c>
      <c r="D284">
        <f t="shared" si="4"/>
        <v>1.7975497497612893E-4</v>
      </c>
    </row>
    <row r="285" spans="1:4" x14ac:dyDescent="0.3">
      <c r="A285" s="4" t="s">
        <v>4150</v>
      </c>
      <c r="B285" s="1">
        <v>21.8</v>
      </c>
      <c r="C285" s="1">
        <v>21.8</v>
      </c>
      <c r="D285">
        <f t="shared" si="4"/>
        <v>2.464565065710447E-4</v>
      </c>
    </row>
    <row r="286" spans="1:4" x14ac:dyDescent="0.3">
      <c r="A286" s="4" t="s">
        <v>1761</v>
      </c>
      <c r="B286" s="1">
        <v>16.399999999999999</v>
      </c>
      <c r="C286" s="1">
        <v>16.399999999999999</v>
      </c>
      <c r="D286">
        <f t="shared" si="4"/>
        <v>1.8540764714518955E-4</v>
      </c>
    </row>
    <row r="287" spans="1:4" x14ac:dyDescent="0.3">
      <c r="A287" s="4" t="s">
        <v>1635</v>
      </c>
      <c r="B287" s="1">
        <v>91.5</v>
      </c>
      <c r="C287" s="1">
        <v>91.5</v>
      </c>
      <c r="D287">
        <f t="shared" si="4"/>
        <v>1.0344390069381003E-3</v>
      </c>
    </row>
    <row r="288" spans="1:4" x14ac:dyDescent="0.3">
      <c r="A288" s="4" t="s">
        <v>562</v>
      </c>
      <c r="B288" s="1">
        <v>152.1</v>
      </c>
      <c r="C288" s="1">
        <v>152.1</v>
      </c>
      <c r="D288">
        <f t="shared" si="4"/>
        <v>1.7195428738282521E-3</v>
      </c>
    </row>
    <row r="289" spans="1:4" x14ac:dyDescent="0.3">
      <c r="A289" s="4" t="s">
        <v>3382</v>
      </c>
      <c r="B289" s="1">
        <v>9</v>
      </c>
      <c r="C289" s="1">
        <v>9</v>
      </c>
      <c r="D289">
        <f t="shared" si="4"/>
        <v>1.0174809904309183E-4</v>
      </c>
    </row>
    <row r="290" spans="1:4" x14ac:dyDescent="0.3">
      <c r="A290" s="4" t="s">
        <v>2172</v>
      </c>
      <c r="B290" s="1">
        <v>33.6</v>
      </c>
      <c r="C290" s="1">
        <v>33.6</v>
      </c>
      <c r="D290">
        <f t="shared" si="4"/>
        <v>3.798595697608762E-4</v>
      </c>
    </row>
    <row r="291" spans="1:4" x14ac:dyDescent="0.3">
      <c r="A291" s="4" t="s">
        <v>3163</v>
      </c>
      <c r="B291" s="1">
        <v>10.6</v>
      </c>
      <c r="C291" s="1">
        <v>10.6</v>
      </c>
      <c r="D291">
        <f t="shared" si="4"/>
        <v>1.1983664998408593E-4</v>
      </c>
    </row>
    <row r="292" spans="1:4" x14ac:dyDescent="0.3">
      <c r="A292" s="4" t="s">
        <v>913</v>
      </c>
      <c r="B292" s="1">
        <v>120.7</v>
      </c>
      <c r="C292" s="1">
        <v>120.7</v>
      </c>
      <c r="D292">
        <f t="shared" si="4"/>
        <v>1.3645550616112427E-3</v>
      </c>
    </row>
    <row r="293" spans="1:4" x14ac:dyDescent="0.3">
      <c r="A293" s="4" t="s">
        <v>1678</v>
      </c>
      <c r="B293" s="1">
        <v>151.9</v>
      </c>
      <c r="C293" s="1">
        <v>151.9</v>
      </c>
      <c r="D293">
        <f t="shared" si="4"/>
        <v>1.7172818049606279E-3</v>
      </c>
    </row>
    <row r="294" spans="1:4" x14ac:dyDescent="0.3">
      <c r="A294" s="4" t="s">
        <v>2068</v>
      </c>
      <c r="B294" s="1">
        <v>44.6</v>
      </c>
      <c r="C294" s="1">
        <v>44.6</v>
      </c>
      <c r="D294">
        <f t="shared" si="4"/>
        <v>5.0421835748021065E-4</v>
      </c>
    </row>
    <row r="295" spans="1:4" x14ac:dyDescent="0.3">
      <c r="A295" s="4" t="s">
        <v>4129</v>
      </c>
      <c r="B295" s="1">
        <v>6.3</v>
      </c>
      <c r="C295" s="1">
        <v>6.3</v>
      </c>
      <c r="D295">
        <f t="shared" si="4"/>
        <v>7.1223669330164284E-5</v>
      </c>
    </row>
    <row r="296" spans="1:4" x14ac:dyDescent="0.3">
      <c r="A296" s="4" t="s">
        <v>312</v>
      </c>
      <c r="B296" s="1">
        <v>65.8</v>
      </c>
      <c r="C296" s="1">
        <v>65.8</v>
      </c>
      <c r="D296">
        <f t="shared" si="4"/>
        <v>7.4389165744838252E-4</v>
      </c>
    </row>
    <row r="297" spans="1:4" x14ac:dyDescent="0.3">
      <c r="A297" s="4" t="s">
        <v>3315</v>
      </c>
      <c r="B297" s="1">
        <v>2</v>
      </c>
      <c r="C297" s="1">
        <v>2</v>
      </c>
      <c r="D297">
        <f t="shared" si="4"/>
        <v>2.2610688676242632E-5</v>
      </c>
    </row>
    <row r="298" spans="1:4" x14ac:dyDescent="0.3">
      <c r="A298" s="4" t="s">
        <v>170</v>
      </c>
      <c r="B298" s="1">
        <v>88.9</v>
      </c>
      <c r="C298" s="1">
        <v>88.9</v>
      </c>
      <c r="D298">
        <f t="shared" si="4"/>
        <v>1.005045111658985E-3</v>
      </c>
    </row>
    <row r="299" spans="1:4" x14ac:dyDescent="0.3">
      <c r="A299" s="4" t="s">
        <v>2087</v>
      </c>
      <c r="B299" s="1">
        <v>23</v>
      </c>
      <c r="C299" s="1">
        <v>23</v>
      </c>
      <c r="D299">
        <f t="shared" si="4"/>
        <v>2.6002291977679027E-4</v>
      </c>
    </row>
    <row r="300" spans="1:4" x14ac:dyDescent="0.3">
      <c r="A300" s="4" t="s">
        <v>1590</v>
      </c>
      <c r="B300" s="1">
        <v>113.5</v>
      </c>
      <c r="C300" s="1">
        <v>113.5</v>
      </c>
      <c r="D300">
        <f t="shared" si="4"/>
        <v>1.2831565823767693E-3</v>
      </c>
    </row>
    <row r="301" spans="1:4" x14ac:dyDescent="0.3">
      <c r="A301" s="4" t="s">
        <v>3975</v>
      </c>
      <c r="B301" s="1">
        <v>6.2</v>
      </c>
      <c r="C301" s="1">
        <v>6.2</v>
      </c>
      <c r="D301">
        <f t="shared" si="4"/>
        <v>7.0093134896352153E-5</v>
      </c>
    </row>
    <row r="302" spans="1:4" x14ac:dyDescent="0.3">
      <c r="A302" s="4" t="s">
        <v>1362</v>
      </c>
      <c r="B302" s="1">
        <v>125.8</v>
      </c>
      <c r="C302" s="1">
        <v>125.8</v>
      </c>
      <c r="D302">
        <f t="shared" si="4"/>
        <v>1.4222123177356615E-3</v>
      </c>
    </row>
    <row r="303" spans="1:4" x14ac:dyDescent="0.3">
      <c r="A303" s="4" t="s">
        <v>3411</v>
      </c>
      <c r="B303" s="1">
        <v>19.8</v>
      </c>
      <c r="C303" s="1">
        <v>19.8</v>
      </c>
      <c r="D303">
        <f t="shared" si="4"/>
        <v>2.2384581789480204E-4</v>
      </c>
    </row>
    <row r="304" spans="1:4" x14ac:dyDescent="0.3">
      <c r="A304" s="4" t="s">
        <v>3415</v>
      </c>
      <c r="B304" s="1">
        <v>8.5</v>
      </c>
      <c r="C304" s="1">
        <v>8.5</v>
      </c>
      <c r="D304">
        <f t="shared" si="4"/>
        <v>9.609542687403118E-5</v>
      </c>
    </row>
    <row r="305" spans="1:4" x14ac:dyDescent="0.3">
      <c r="A305" s="4" t="s">
        <v>3165</v>
      </c>
      <c r="B305" s="1">
        <v>20</v>
      </c>
      <c r="C305" s="1">
        <v>20</v>
      </c>
      <c r="D305">
        <f t="shared" si="4"/>
        <v>2.261068867624263E-4</v>
      </c>
    </row>
    <row r="306" spans="1:4" x14ac:dyDescent="0.3">
      <c r="A306" s="4" t="s">
        <v>1609</v>
      </c>
      <c r="B306" s="1">
        <v>109.7</v>
      </c>
      <c r="C306" s="1">
        <v>109.7</v>
      </c>
      <c r="D306">
        <f t="shared" si="4"/>
        <v>1.2401962738919083E-3</v>
      </c>
    </row>
    <row r="307" spans="1:4" x14ac:dyDescent="0.3">
      <c r="A307" s="4" t="s">
        <v>1713</v>
      </c>
      <c r="B307" s="1">
        <v>14.5</v>
      </c>
      <c r="C307" s="1">
        <v>14.5</v>
      </c>
      <c r="D307">
        <f t="shared" si="4"/>
        <v>1.6392749290275907E-4</v>
      </c>
    </row>
    <row r="308" spans="1:4" x14ac:dyDescent="0.3">
      <c r="A308" s="4" t="s">
        <v>242</v>
      </c>
      <c r="B308" s="1">
        <v>104.4</v>
      </c>
      <c r="C308" s="1">
        <v>104.4</v>
      </c>
      <c r="D308">
        <f t="shared" si="4"/>
        <v>1.1802779488998653E-3</v>
      </c>
    </row>
    <row r="309" spans="1:4" x14ac:dyDescent="0.3">
      <c r="A309" s="4" t="s">
        <v>2249</v>
      </c>
      <c r="B309" s="1">
        <v>8.1</v>
      </c>
      <c r="C309" s="1">
        <v>8.1</v>
      </c>
      <c r="D309">
        <f t="shared" si="4"/>
        <v>9.1573289138782645E-5</v>
      </c>
    </row>
    <row r="310" spans="1:4" x14ac:dyDescent="0.3">
      <c r="A310" s="4" t="s">
        <v>3579</v>
      </c>
      <c r="B310" s="1">
        <v>13.3</v>
      </c>
      <c r="C310" s="1">
        <v>13.3</v>
      </c>
      <c r="D310">
        <f t="shared" si="4"/>
        <v>1.5036107969701351E-4</v>
      </c>
    </row>
    <row r="311" spans="1:4" x14ac:dyDescent="0.3">
      <c r="A311" s="4" t="s">
        <v>3963</v>
      </c>
      <c r="B311" s="1">
        <v>3</v>
      </c>
      <c r="C311" s="1">
        <v>3</v>
      </c>
      <c r="D311">
        <f t="shared" si="4"/>
        <v>3.3916033014363946E-5</v>
      </c>
    </row>
    <row r="312" spans="1:4" x14ac:dyDescent="0.3">
      <c r="A312" s="4" t="s">
        <v>2959</v>
      </c>
      <c r="B312" s="1">
        <v>10.9</v>
      </c>
      <c r="C312" s="1">
        <v>10.9</v>
      </c>
      <c r="D312">
        <f t="shared" si="4"/>
        <v>1.2322825328552235E-4</v>
      </c>
    </row>
    <row r="313" spans="1:4" x14ac:dyDescent="0.3">
      <c r="A313" s="4" t="s">
        <v>1551</v>
      </c>
      <c r="B313" s="1">
        <v>30.5</v>
      </c>
      <c r="C313" s="1">
        <v>30.5</v>
      </c>
      <c r="D313">
        <f t="shared" si="4"/>
        <v>3.4481300231270013E-4</v>
      </c>
    </row>
    <row r="314" spans="1:4" x14ac:dyDescent="0.3">
      <c r="A314" s="4" t="s">
        <v>3488</v>
      </c>
      <c r="B314" s="1">
        <v>2.8</v>
      </c>
      <c r="C314" s="1">
        <v>2.8</v>
      </c>
      <c r="D314">
        <f t="shared" si="4"/>
        <v>3.1654964146739679E-5</v>
      </c>
    </row>
    <row r="315" spans="1:4" x14ac:dyDescent="0.3">
      <c r="A315" s="4" t="s">
        <v>1717</v>
      </c>
      <c r="B315" s="1">
        <v>89.3</v>
      </c>
      <c r="C315" s="1">
        <v>89.3</v>
      </c>
      <c r="D315">
        <f t="shared" si="4"/>
        <v>1.0095672493942334E-3</v>
      </c>
    </row>
    <row r="316" spans="1:4" x14ac:dyDescent="0.3">
      <c r="A316" s="4" t="s">
        <v>1745</v>
      </c>
      <c r="B316" s="1">
        <v>69.900000000000006</v>
      </c>
      <c r="C316" s="1">
        <v>69.900000000000006</v>
      </c>
      <c r="D316">
        <f t="shared" si="4"/>
        <v>7.9024356923467994E-4</v>
      </c>
    </row>
    <row r="317" spans="1:4" x14ac:dyDescent="0.3">
      <c r="A317" s="4" t="s">
        <v>374</v>
      </c>
      <c r="B317" s="1">
        <v>646.6</v>
      </c>
      <c r="C317" s="1">
        <v>646.6</v>
      </c>
      <c r="D317">
        <f t="shared" si="4"/>
        <v>7.310035649029243E-3</v>
      </c>
    </row>
    <row r="318" spans="1:4" x14ac:dyDescent="0.3">
      <c r="A318" s="4" t="s">
        <v>3222</v>
      </c>
      <c r="B318" s="1">
        <v>24</v>
      </c>
      <c r="C318" s="1">
        <v>24</v>
      </c>
      <c r="D318">
        <f t="shared" si="4"/>
        <v>2.7132826411491157E-4</v>
      </c>
    </row>
    <row r="319" spans="1:4" x14ac:dyDescent="0.3">
      <c r="A319" s="4" t="s">
        <v>3852</v>
      </c>
      <c r="B319" s="1">
        <v>2.1</v>
      </c>
      <c r="C319" s="1">
        <v>2.1</v>
      </c>
      <c r="D319">
        <f t="shared" si="4"/>
        <v>2.3741223110054762E-5</v>
      </c>
    </row>
    <row r="320" spans="1:4" x14ac:dyDescent="0.3">
      <c r="A320" s="4" t="s">
        <v>927</v>
      </c>
      <c r="B320" s="1">
        <v>73</v>
      </c>
      <c r="C320" s="1">
        <v>73</v>
      </c>
      <c r="D320">
        <f t="shared" si="4"/>
        <v>8.2529013668285601E-4</v>
      </c>
    </row>
    <row r="321" spans="1:4" x14ac:dyDescent="0.3">
      <c r="A321" s="4" t="s">
        <v>2611</v>
      </c>
      <c r="B321" s="1">
        <v>4.5</v>
      </c>
      <c r="C321" s="1">
        <v>4.5</v>
      </c>
      <c r="D321">
        <f t="shared" si="4"/>
        <v>5.0874049521545916E-5</v>
      </c>
    </row>
    <row r="322" spans="1:4" x14ac:dyDescent="0.3">
      <c r="A322" s="4" t="s">
        <v>2617</v>
      </c>
      <c r="B322" s="1">
        <v>11.6</v>
      </c>
      <c r="C322" s="1">
        <v>11.6</v>
      </c>
      <c r="D322">
        <f t="shared" si="4"/>
        <v>1.3114199432220726E-4</v>
      </c>
    </row>
    <row r="323" spans="1:4" x14ac:dyDescent="0.3">
      <c r="A323" s="4" t="s">
        <v>3056</v>
      </c>
      <c r="B323" s="1">
        <v>25.6</v>
      </c>
      <c r="C323" s="1">
        <v>25.6</v>
      </c>
      <c r="D323">
        <f t="shared" ref="D323:D386" si="5">C323/$C$2003</f>
        <v>2.8941681505590571E-4</v>
      </c>
    </row>
    <row r="324" spans="1:4" x14ac:dyDescent="0.3">
      <c r="A324" s="4" t="s">
        <v>3138</v>
      </c>
      <c r="B324" s="1">
        <v>22.9</v>
      </c>
      <c r="C324" s="1">
        <v>22.9</v>
      </c>
      <c r="D324">
        <f t="shared" si="5"/>
        <v>2.5889238534297811E-4</v>
      </c>
    </row>
    <row r="325" spans="1:4" x14ac:dyDescent="0.3">
      <c r="A325" s="4" t="s">
        <v>1634</v>
      </c>
      <c r="B325" s="1">
        <v>16.600000000000001</v>
      </c>
      <c r="C325" s="1">
        <v>16.600000000000001</v>
      </c>
      <c r="D325">
        <f t="shared" si="5"/>
        <v>1.8766871601281384E-4</v>
      </c>
    </row>
    <row r="326" spans="1:4" x14ac:dyDescent="0.3">
      <c r="A326" s="4" t="s">
        <v>2290</v>
      </c>
      <c r="B326" s="1">
        <v>20.399999999999999</v>
      </c>
      <c r="C326" s="1">
        <v>20.399999999999999</v>
      </c>
      <c r="D326">
        <f t="shared" si="5"/>
        <v>2.3062902449767482E-4</v>
      </c>
    </row>
    <row r="327" spans="1:4" x14ac:dyDescent="0.3">
      <c r="A327" s="4" t="s">
        <v>1861</v>
      </c>
      <c r="B327" s="1">
        <v>14.6</v>
      </c>
      <c r="C327" s="1">
        <v>14.6</v>
      </c>
      <c r="D327">
        <f t="shared" si="5"/>
        <v>1.650580273365712E-4</v>
      </c>
    </row>
    <row r="328" spans="1:4" x14ac:dyDescent="0.3">
      <c r="A328" s="4" t="s">
        <v>2967</v>
      </c>
      <c r="B328" s="1">
        <v>13</v>
      </c>
      <c r="C328" s="1">
        <v>13</v>
      </c>
      <c r="D328">
        <f t="shared" si="5"/>
        <v>1.4696947639557709E-4</v>
      </c>
    </row>
    <row r="329" spans="1:4" x14ac:dyDescent="0.3">
      <c r="A329" s="4" t="s">
        <v>4123</v>
      </c>
      <c r="B329" s="1">
        <v>13.6</v>
      </c>
      <c r="C329" s="1">
        <v>13.6</v>
      </c>
      <c r="D329">
        <f t="shared" si="5"/>
        <v>1.5375268299844987E-4</v>
      </c>
    </row>
    <row r="330" spans="1:4" x14ac:dyDescent="0.3">
      <c r="A330" s="4" t="s">
        <v>4083</v>
      </c>
      <c r="B330" s="1">
        <v>12.3</v>
      </c>
      <c r="C330" s="1">
        <v>12.3</v>
      </c>
      <c r="D330">
        <f t="shared" si="5"/>
        <v>1.3905573535889218E-4</v>
      </c>
    </row>
    <row r="331" spans="1:4" x14ac:dyDescent="0.3">
      <c r="A331" s="4" t="s">
        <v>4457</v>
      </c>
      <c r="B331" s="1">
        <v>8.1</v>
      </c>
      <c r="C331" s="1">
        <v>8.1</v>
      </c>
      <c r="D331">
        <f t="shared" si="5"/>
        <v>9.1573289138782645E-5</v>
      </c>
    </row>
    <row r="332" spans="1:4" x14ac:dyDescent="0.3">
      <c r="A332" s="4" t="s">
        <v>705</v>
      </c>
      <c r="B332" s="1">
        <v>83</v>
      </c>
      <c r="C332" s="1">
        <v>83</v>
      </c>
      <c r="D332">
        <f t="shared" si="5"/>
        <v>9.3834358006406916E-4</v>
      </c>
    </row>
    <row r="333" spans="1:4" x14ac:dyDescent="0.3">
      <c r="A333" s="4" t="s">
        <v>3668</v>
      </c>
      <c r="B333" s="1">
        <v>9.8000000000000007</v>
      </c>
      <c r="C333" s="1">
        <v>9.8000000000000007</v>
      </c>
      <c r="D333">
        <f t="shared" si="5"/>
        <v>1.107923745135889E-4</v>
      </c>
    </row>
    <row r="334" spans="1:4" x14ac:dyDescent="0.3">
      <c r="A334" s="4" t="s">
        <v>3574</v>
      </c>
      <c r="B334" s="1">
        <v>5.4</v>
      </c>
      <c r="C334" s="1">
        <v>5.4</v>
      </c>
      <c r="D334">
        <f t="shared" si="5"/>
        <v>6.104885942585511E-5</v>
      </c>
    </row>
    <row r="335" spans="1:4" x14ac:dyDescent="0.3">
      <c r="A335" s="4" t="s">
        <v>2710</v>
      </c>
      <c r="B335" s="1">
        <v>78.599999999999994</v>
      </c>
      <c r="C335" s="1">
        <v>78.599999999999994</v>
      </c>
      <c r="D335">
        <f t="shared" si="5"/>
        <v>8.8860006497633532E-4</v>
      </c>
    </row>
    <row r="336" spans="1:4" x14ac:dyDescent="0.3">
      <c r="A336" s="4" t="s">
        <v>2863</v>
      </c>
      <c r="B336" s="1">
        <v>7.7</v>
      </c>
      <c r="C336" s="1">
        <v>7.7</v>
      </c>
      <c r="D336">
        <f t="shared" si="5"/>
        <v>8.7051151403534123E-5</v>
      </c>
    </row>
    <row r="337" spans="1:4" x14ac:dyDescent="0.3">
      <c r="A337" s="4" t="s">
        <v>867</v>
      </c>
      <c r="B337" s="1">
        <v>39.200000000000003</v>
      </c>
      <c r="C337" s="1">
        <v>39.200000000000003</v>
      </c>
      <c r="D337">
        <f t="shared" si="5"/>
        <v>4.4316949805435561E-4</v>
      </c>
    </row>
    <row r="338" spans="1:4" x14ac:dyDescent="0.3">
      <c r="A338" s="4" t="s">
        <v>4354</v>
      </c>
      <c r="B338" s="1">
        <v>23</v>
      </c>
      <c r="C338" s="1">
        <v>23</v>
      </c>
      <c r="D338">
        <f t="shared" si="5"/>
        <v>2.6002291977679027E-4</v>
      </c>
    </row>
    <row r="339" spans="1:4" x14ac:dyDescent="0.3">
      <c r="A339" s="4" t="s">
        <v>3123</v>
      </c>
      <c r="B339" s="1">
        <v>13.8</v>
      </c>
      <c r="C339" s="1">
        <v>13.8</v>
      </c>
      <c r="D339">
        <f t="shared" si="5"/>
        <v>1.5601375186607416E-4</v>
      </c>
    </row>
    <row r="340" spans="1:4" x14ac:dyDescent="0.3">
      <c r="A340" s="4" t="s">
        <v>687</v>
      </c>
      <c r="B340" s="1">
        <v>46.3</v>
      </c>
      <c r="C340" s="1">
        <v>46.3</v>
      </c>
      <c r="D340">
        <f t="shared" si="5"/>
        <v>5.2343744285501684E-4</v>
      </c>
    </row>
    <row r="341" spans="1:4" x14ac:dyDescent="0.3">
      <c r="A341" s="4" t="s">
        <v>1365</v>
      </c>
      <c r="B341" s="1">
        <v>81</v>
      </c>
      <c r="C341" s="1">
        <v>81</v>
      </c>
      <c r="D341">
        <f t="shared" si="5"/>
        <v>9.1573289138782655E-4</v>
      </c>
    </row>
    <row r="342" spans="1:4" x14ac:dyDescent="0.3">
      <c r="A342" s="4" t="s">
        <v>1035</v>
      </c>
      <c r="B342" s="1">
        <v>82.6</v>
      </c>
      <c r="C342" s="1">
        <v>82.6</v>
      </c>
      <c r="D342">
        <f t="shared" si="5"/>
        <v>9.3382144232882053E-4</v>
      </c>
    </row>
    <row r="343" spans="1:4" x14ac:dyDescent="0.3">
      <c r="A343" s="4" t="s">
        <v>1566</v>
      </c>
      <c r="B343" s="1">
        <v>76.599999999999994</v>
      </c>
      <c r="C343" s="1">
        <v>76.599999999999994</v>
      </c>
      <c r="D343">
        <f t="shared" si="5"/>
        <v>8.6598937630009271E-4</v>
      </c>
    </row>
    <row r="344" spans="1:4" x14ac:dyDescent="0.3">
      <c r="A344" s="4" t="s">
        <v>4458</v>
      </c>
      <c r="B344" s="1">
        <v>5.9</v>
      </c>
      <c r="C344" s="1">
        <v>5.9</v>
      </c>
      <c r="D344">
        <f t="shared" si="5"/>
        <v>6.6701531594915762E-5</v>
      </c>
    </row>
    <row r="345" spans="1:4" x14ac:dyDescent="0.3">
      <c r="A345" s="4" t="s">
        <v>1739</v>
      </c>
      <c r="B345" s="1">
        <v>12.4</v>
      </c>
      <c r="C345" s="1">
        <v>12.4</v>
      </c>
      <c r="D345">
        <f t="shared" si="5"/>
        <v>1.4018626979270431E-4</v>
      </c>
    </row>
    <row r="346" spans="1:4" x14ac:dyDescent="0.3">
      <c r="A346" s="4" t="s">
        <v>1628</v>
      </c>
      <c r="B346" s="1">
        <v>27.5</v>
      </c>
      <c r="C346" s="1">
        <v>27.5</v>
      </c>
      <c r="D346">
        <f t="shared" si="5"/>
        <v>3.1089696929833616E-4</v>
      </c>
    </row>
    <row r="347" spans="1:4" x14ac:dyDescent="0.3">
      <c r="A347" s="4" t="s">
        <v>1703</v>
      </c>
      <c r="B347" s="1">
        <v>38.6</v>
      </c>
      <c r="C347" s="1">
        <v>38.6</v>
      </c>
      <c r="D347">
        <f t="shared" si="5"/>
        <v>4.3638629145148277E-4</v>
      </c>
    </row>
    <row r="348" spans="1:4" x14ac:dyDescent="0.3">
      <c r="A348" s="4" t="s">
        <v>599</v>
      </c>
      <c r="B348" s="1">
        <v>54.2</v>
      </c>
      <c r="C348" s="1">
        <v>54.2</v>
      </c>
      <c r="D348">
        <f t="shared" si="5"/>
        <v>6.1274966312617528E-4</v>
      </c>
    </row>
    <row r="349" spans="1:4" x14ac:dyDescent="0.3">
      <c r="A349" s="4" t="s">
        <v>4518</v>
      </c>
      <c r="B349" s="1">
        <v>10</v>
      </c>
      <c r="C349" s="1">
        <v>10</v>
      </c>
      <c r="D349">
        <f t="shared" si="5"/>
        <v>1.1305344338121315E-4</v>
      </c>
    </row>
    <row r="350" spans="1:4" x14ac:dyDescent="0.3">
      <c r="A350" s="4" t="s">
        <v>4065</v>
      </c>
      <c r="B350" s="1">
        <v>9.9</v>
      </c>
      <c r="C350" s="1">
        <v>9.9</v>
      </c>
      <c r="D350">
        <f t="shared" si="5"/>
        <v>1.1192290894740102E-4</v>
      </c>
    </row>
    <row r="351" spans="1:4" x14ac:dyDescent="0.3">
      <c r="A351" s="4" t="s">
        <v>4216</v>
      </c>
      <c r="B351" s="1">
        <v>14.5</v>
      </c>
      <c r="C351" s="1">
        <v>14.5</v>
      </c>
      <c r="D351">
        <f t="shared" si="5"/>
        <v>1.6392749290275907E-4</v>
      </c>
    </row>
    <row r="352" spans="1:4" x14ac:dyDescent="0.3">
      <c r="A352" s="4" t="s">
        <v>1853</v>
      </c>
      <c r="B352" s="1">
        <v>24.1</v>
      </c>
      <c r="C352" s="1">
        <v>24.1</v>
      </c>
      <c r="D352">
        <f t="shared" si="5"/>
        <v>2.7245879854872373E-4</v>
      </c>
    </row>
    <row r="353" spans="1:4" x14ac:dyDescent="0.3">
      <c r="A353" s="4" t="s">
        <v>3402</v>
      </c>
      <c r="B353" s="1">
        <v>19.899999999999999</v>
      </c>
      <c r="C353" s="1">
        <v>19.899999999999999</v>
      </c>
      <c r="D353">
        <f t="shared" si="5"/>
        <v>2.2497635232861417E-4</v>
      </c>
    </row>
    <row r="354" spans="1:4" x14ac:dyDescent="0.3">
      <c r="A354" s="4" t="s">
        <v>3250</v>
      </c>
      <c r="B354" s="1">
        <v>18.899999999999999</v>
      </c>
      <c r="C354" s="1">
        <v>18.899999999999999</v>
      </c>
      <c r="D354">
        <f t="shared" si="5"/>
        <v>2.1367100799049284E-4</v>
      </c>
    </row>
    <row r="355" spans="1:4" x14ac:dyDescent="0.3">
      <c r="A355" s="4" t="s">
        <v>4019</v>
      </c>
      <c r="B355" s="1">
        <v>15.5</v>
      </c>
      <c r="C355" s="1">
        <v>15.5</v>
      </c>
      <c r="D355">
        <f t="shared" si="5"/>
        <v>1.7523283724088038E-4</v>
      </c>
    </row>
    <row r="356" spans="1:4" x14ac:dyDescent="0.3">
      <c r="A356" s="4" t="s">
        <v>2562</v>
      </c>
      <c r="B356" s="1">
        <v>11.5</v>
      </c>
      <c r="C356" s="1">
        <v>11.5</v>
      </c>
      <c r="D356">
        <f t="shared" si="5"/>
        <v>1.3001145988839513E-4</v>
      </c>
    </row>
    <row r="357" spans="1:4" x14ac:dyDescent="0.3">
      <c r="A357" s="4" t="s">
        <v>2242</v>
      </c>
      <c r="B357" s="1">
        <v>19</v>
      </c>
      <c r="C357" s="1">
        <v>19</v>
      </c>
      <c r="D357">
        <f t="shared" si="5"/>
        <v>2.14801542424305E-4</v>
      </c>
    </row>
    <row r="358" spans="1:4" x14ac:dyDescent="0.3">
      <c r="A358" s="4" t="s">
        <v>1641</v>
      </c>
      <c r="B358" s="1">
        <v>12.1</v>
      </c>
      <c r="C358" s="1">
        <v>12.1</v>
      </c>
      <c r="D358">
        <f t="shared" si="5"/>
        <v>1.3679466649126792E-4</v>
      </c>
    </row>
    <row r="359" spans="1:4" x14ac:dyDescent="0.3">
      <c r="A359" s="4" t="s">
        <v>1580</v>
      </c>
      <c r="B359" s="1">
        <v>58.8</v>
      </c>
      <c r="C359" s="1">
        <v>58.8</v>
      </c>
      <c r="D359">
        <f t="shared" si="5"/>
        <v>6.6475424708153333E-4</v>
      </c>
    </row>
    <row r="360" spans="1:4" x14ac:dyDescent="0.3">
      <c r="A360" s="4" t="s">
        <v>3142</v>
      </c>
      <c r="B360" s="1">
        <v>13.7</v>
      </c>
      <c r="C360" s="1">
        <v>13.7</v>
      </c>
      <c r="D360">
        <f t="shared" si="5"/>
        <v>1.54883217432262E-4</v>
      </c>
    </row>
    <row r="361" spans="1:4" x14ac:dyDescent="0.3">
      <c r="A361" s="4" t="s">
        <v>3318</v>
      </c>
      <c r="B361" s="1">
        <v>12.4</v>
      </c>
      <c r="C361" s="1">
        <v>12.4</v>
      </c>
      <c r="D361">
        <f t="shared" si="5"/>
        <v>1.4018626979270431E-4</v>
      </c>
    </row>
    <row r="362" spans="1:4" x14ac:dyDescent="0.3">
      <c r="A362" s="4" t="s">
        <v>501</v>
      </c>
      <c r="B362" s="1">
        <v>174.2</v>
      </c>
      <c r="C362" s="1">
        <v>174.2</v>
      </c>
      <c r="D362">
        <f t="shared" si="5"/>
        <v>1.969390983700733E-3</v>
      </c>
    </row>
    <row r="363" spans="1:4" x14ac:dyDescent="0.3">
      <c r="A363" s="4" t="s">
        <v>1255</v>
      </c>
      <c r="B363" s="1">
        <v>25.7</v>
      </c>
      <c r="C363" s="1">
        <v>25.7</v>
      </c>
      <c r="D363">
        <f t="shared" si="5"/>
        <v>2.9054734948971781E-4</v>
      </c>
    </row>
    <row r="364" spans="1:4" x14ac:dyDescent="0.3">
      <c r="A364" s="4" t="s">
        <v>2807</v>
      </c>
      <c r="B364" s="1">
        <v>7.2</v>
      </c>
      <c r="C364" s="1">
        <v>7.2</v>
      </c>
      <c r="D364">
        <f t="shared" si="5"/>
        <v>8.1398479234473471E-5</v>
      </c>
    </row>
    <row r="365" spans="1:4" x14ac:dyDescent="0.3">
      <c r="A365" s="4" t="s">
        <v>3408</v>
      </c>
      <c r="B365" s="1">
        <v>19.3</v>
      </c>
      <c r="C365" s="1">
        <v>19.3</v>
      </c>
      <c r="D365">
        <f t="shared" si="5"/>
        <v>2.1819314572574139E-4</v>
      </c>
    </row>
    <row r="366" spans="1:4" x14ac:dyDescent="0.3">
      <c r="A366" s="4" t="s">
        <v>1934</v>
      </c>
      <c r="B366" s="1">
        <v>28</v>
      </c>
      <c r="C366" s="1">
        <v>28</v>
      </c>
      <c r="D366">
        <f t="shared" si="5"/>
        <v>3.1654964146739684E-4</v>
      </c>
    </row>
    <row r="367" spans="1:4" x14ac:dyDescent="0.3">
      <c r="A367" s="4" t="s">
        <v>2222</v>
      </c>
      <c r="B367" s="1">
        <v>30.1</v>
      </c>
      <c r="C367" s="1">
        <v>30.1</v>
      </c>
      <c r="D367">
        <f t="shared" si="5"/>
        <v>3.4029086457745161E-4</v>
      </c>
    </row>
    <row r="368" spans="1:4" x14ac:dyDescent="0.3">
      <c r="A368" s="4" t="s">
        <v>3898</v>
      </c>
      <c r="B368" s="1">
        <v>1.5</v>
      </c>
      <c r="C368" s="1">
        <v>1.5</v>
      </c>
      <c r="D368">
        <f t="shared" si="5"/>
        <v>1.6958016507181973E-5</v>
      </c>
    </row>
    <row r="369" spans="1:4" x14ac:dyDescent="0.3">
      <c r="A369" s="4" t="s">
        <v>2181</v>
      </c>
      <c r="B369" s="1">
        <v>17.2</v>
      </c>
      <c r="C369" s="1">
        <v>17.2</v>
      </c>
      <c r="D369">
        <f t="shared" si="5"/>
        <v>1.9445192261568662E-4</v>
      </c>
    </row>
    <row r="370" spans="1:4" x14ac:dyDescent="0.3">
      <c r="A370" s="4" t="s">
        <v>2927</v>
      </c>
      <c r="B370" s="1">
        <v>27.1</v>
      </c>
      <c r="C370" s="1">
        <v>27.1</v>
      </c>
      <c r="D370">
        <f t="shared" si="5"/>
        <v>3.0637483156308764E-4</v>
      </c>
    </row>
    <row r="371" spans="1:4" x14ac:dyDescent="0.3">
      <c r="A371" s="4" t="s">
        <v>3918</v>
      </c>
      <c r="B371" s="1">
        <v>29.1</v>
      </c>
      <c r="C371" s="1">
        <v>29.1</v>
      </c>
      <c r="D371">
        <f t="shared" si="5"/>
        <v>3.289855202393303E-4</v>
      </c>
    </row>
    <row r="372" spans="1:4" x14ac:dyDescent="0.3">
      <c r="A372" s="4" t="s">
        <v>4453</v>
      </c>
      <c r="B372" s="1">
        <v>21.7</v>
      </c>
      <c r="C372" s="1">
        <v>21.7</v>
      </c>
      <c r="D372">
        <f t="shared" si="5"/>
        <v>2.4532597213723254E-4</v>
      </c>
    </row>
    <row r="373" spans="1:4" x14ac:dyDescent="0.3">
      <c r="A373" s="4" t="s">
        <v>2824</v>
      </c>
      <c r="B373" s="1">
        <v>11.7</v>
      </c>
      <c r="C373" s="1">
        <v>11.7</v>
      </c>
      <c r="D373">
        <f t="shared" si="5"/>
        <v>1.3227252875601937E-4</v>
      </c>
    </row>
    <row r="374" spans="1:4" x14ac:dyDescent="0.3">
      <c r="A374" s="4" t="s">
        <v>1097</v>
      </c>
      <c r="B374" s="1">
        <v>44.3</v>
      </c>
      <c r="C374" s="1">
        <v>44.3</v>
      </c>
      <c r="D374">
        <f t="shared" si="5"/>
        <v>5.0082675417877423E-4</v>
      </c>
    </row>
    <row r="375" spans="1:4" x14ac:dyDescent="0.3">
      <c r="A375" s="4" t="s">
        <v>3789</v>
      </c>
      <c r="B375" s="1">
        <v>5.7</v>
      </c>
      <c r="C375" s="1">
        <v>5.7</v>
      </c>
      <c r="D375">
        <f t="shared" si="5"/>
        <v>6.4440462727291501E-5</v>
      </c>
    </row>
    <row r="376" spans="1:4" x14ac:dyDescent="0.3">
      <c r="A376" s="4" t="s">
        <v>1305</v>
      </c>
      <c r="B376" s="1">
        <v>37.9</v>
      </c>
      <c r="C376" s="1">
        <v>37.9</v>
      </c>
      <c r="D376">
        <f t="shared" si="5"/>
        <v>4.2847255041479783E-4</v>
      </c>
    </row>
    <row r="377" spans="1:4" x14ac:dyDescent="0.3">
      <c r="A377" s="4" t="s">
        <v>967</v>
      </c>
      <c r="B377" s="1">
        <v>41.7</v>
      </c>
      <c r="C377" s="1">
        <v>41.7</v>
      </c>
      <c r="D377">
        <f t="shared" si="5"/>
        <v>4.714328588996589E-4</v>
      </c>
    </row>
    <row r="378" spans="1:4" x14ac:dyDescent="0.3">
      <c r="A378" s="4" t="s">
        <v>2274</v>
      </c>
      <c r="B378" s="1">
        <v>19.2</v>
      </c>
      <c r="C378" s="1">
        <v>19.2</v>
      </c>
      <c r="D378">
        <f t="shared" si="5"/>
        <v>2.1706261129192926E-4</v>
      </c>
    </row>
    <row r="379" spans="1:4" x14ac:dyDescent="0.3">
      <c r="A379" s="4" t="s">
        <v>4188</v>
      </c>
      <c r="B379" s="1">
        <v>6.4</v>
      </c>
      <c r="C379" s="1">
        <v>6.4</v>
      </c>
      <c r="D379">
        <f t="shared" si="5"/>
        <v>7.2354203763976428E-5</v>
      </c>
    </row>
    <row r="380" spans="1:4" x14ac:dyDescent="0.3">
      <c r="A380" s="4" t="s">
        <v>1750</v>
      </c>
      <c r="B380" s="1">
        <v>21.9</v>
      </c>
      <c r="C380" s="1">
        <v>21.9</v>
      </c>
      <c r="D380">
        <f t="shared" si="5"/>
        <v>2.475870410048568E-4</v>
      </c>
    </row>
    <row r="381" spans="1:4" x14ac:dyDescent="0.3">
      <c r="A381" s="4" t="s">
        <v>1970</v>
      </c>
      <c r="B381" s="1">
        <v>9.6999999999999993</v>
      </c>
      <c r="C381" s="1">
        <v>9.6999999999999993</v>
      </c>
      <c r="D381">
        <f t="shared" si="5"/>
        <v>1.0966184007977674E-4</v>
      </c>
    </row>
    <row r="382" spans="1:4" x14ac:dyDescent="0.3">
      <c r="A382" s="4" t="s">
        <v>1942</v>
      </c>
      <c r="B382" s="1">
        <v>21.6</v>
      </c>
      <c r="C382" s="1">
        <v>21.6</v>
      </c>
      <c r="D382">
        <f t="shared" si="5"/>
        <v>2.4419543770342044E-4</v>
      </c>
    </row>
    <row r="383" spans="1:4" x14ac:dyDescent="0.3">
      <c r="A383" s="4" t="s">
        <v>3304</v>
      </c>
      <c r="B383" s="1">
        <v>13.9</v>
      </c>
      <c r="C383" s="1">
        <v>13.9</v>
      </c>
      <c r="D383">
        <f t="shared" si="5"/>
        <v>1.5714428629988629E-4</v>
      </c>
    </row>
    <row r="384" spans="1:4" x14ac:dyDescent="0.3">
      <c r="A384" s="4" t="s">
        <v>2517</v>
      </c>
      <c r="B384" s="1">
        <v>24.1</v>
      </c>
      <c r="C384" s="1">
        <v>24.1</v>
      </c>
      <c r="D384">
        <f t="shared" si="5"/>
        <v>2.7245879854872373E-4</v>
      </c>
    </row>
    <row r="385" spans="1:4" x14ac:dyDescent="0.3">
      <c r="A385" s="4" t="s">
        <v>1953</v>
      </c>
      <c r="B385" s="1">
        <v>18.7</v>
      </c>
      <c r="C385" s="1">
        <v>18.7</v>
      </c>
      <c r="D385">
        <f t="shared" si="5"/>
        <v>2.1140993912286858E-4</v>
      </c>
    </row>
    <row r="386" spans="1:4" x14ac:dyDescent="0.3">
      <c r="A386" s="4" t="s">
        <v>3591</v>
      </c>
      <c r="B386" s="1">
        <v>7.6</v>
      </c>
      <c r="C386" s="1">
        <v>7.6</v>
      </c>
      <c r="D386">
        <f t="shared" si="5"/>
        <v>8.5920616969721993E-5</v>
      </c>
    </row>
    <row r="387" spans="1:4" x14ac:dyDescent="0.3">
      <c r="A387" s="4" t="s">
        <v>3677</v>
      </c>
      <c r="B387" s="1">
        <v>49.3</v>
      </c>
      <c r="C387" s="1">
        <v>49.3</v>
      </c>
      <c r="D387">
        <f t="shared" ref="D387:D450" si="6">C387/$C$2003</f>
        <v>5.5735347586938081E-4</v>
      </c>
    </row>
    <row r="388" spans="1:4" x14ac:dyDescent="0.3">
      <c r="A388" s="4" t="s">
        <v>3604</v>
      </c>
      <c r="B388" s="1">
        <v>6.2</v>
      </c>
      <c r="C388" s="1">
        <v>6.2</v>
      </c>
      <c r="D388">
        <f t="shared" si="6"/>
        <v>7.0093134896352153E-5</v>
      </c>
    </row>
    <row r="389" spans="1:4" x14ac:dyDescent="0.3">
      <c r="A389" s="4" t="s">
        <v>642</v>
      </c>
      <c r="B389" s="1">
        <v>140</v>
      </c>
      <c r="C389" s="1">
        <v>140</v>
      </c>
      <c r="D389">
        <f t="shared" si="6"/>
        <v>1.5827482073369841E-3</v>
      </c>
    </row>
    <row r="390" spans="1:4" x14ac:dyDescent="0.3">
      <c r="A390" s="4" t="s">
        <v>3391</v>
      </c>
      <c r="B390" s="1">
        <v>4.9000000000000004</v>
      </c>
      <c r="C390" s="1">
        <v>4.9000000000000004</v>
      </c>
      <c r="D390">
        <f t="shared" si="6"/>
        <v>5.5396187256794451E-5</v>
      </c>
    </row>
    <row r="391" spans="1:4" x14ac:dyDescent="0.3">
      <c r="A391" s="4" t="s">
        <v>829</v>
      </c>
      <c r="B391" s="1">
        <v>39.299999999999997</v>
      </c>
      <c r="C391" s="1">
        <v>39.299999999999997</v>
      </c>
      <c r="D391">
        <f t="shared" si="6"/>
        <v>4.4430003248816766E-4</v>
      </c>
    </row>
    <row r="392" spans="1:4" x14ac:dyDescent="0.3">
      <c r="A392" s="4" t="s">
        <v>3449</v>
      </c>
      <c r="B392" s="1">
        <v>17.100000000000001</v>
      </c>
      <c r="C392" s="1">
        <v>17.100000000000001</v>
      </c>
      <c r="D392">
        <f t="shared" si="6"/>
        <v>1.9332138818187452E-4</v>
      </c>
    </row>
    <row r="393" spans="1:4" x14ac:dyDescent="0.3">
      <c r="A393" s="4" t="s">
        <v>1462</v>
      </c>
      <c r="B393" s="1">
        <v>36.700000000000003</v>
      </c>
      <c r="C393" s="1">
        <v>36.700000000000003</v>
      </c>
      <c r="D393">
        <f t="shared" si="6"/>
        <v>4.1490613720905232E-4</v>
      </c>
    </row>
    <row r="394" spans="1:4" x14ac:dyDescent="0.3">
      <c r="A394" s="4" t="s">
        <v>3581</v>
      </c>
      <c r="B394" s="1">
        <v>12</v>
      </c>
      <c r="C394" s="1">
        <v>12</v>
      </c>
      <c r="D394">
        <f t="shared" si="6"/>
        <v>1.3566413205745578E-4</v>
      </c>
    </row>
    <row r="395" spans="1:4" x14ac:dyDescent="0.3">
      <c r="A395" s="4" t="s">
        <v>117</v>
      </c>
      <c r="B395" s="1">
        <v>299.8</v>
      </c>
      <c r="C395" s="1">
        <v>299.8</v>
      </c>
      <c r="D395">
        <f t="shared" si="6"/>
        <v>3.3893422325687703E-3</v>
      </c>
    </row>
    <row r="396" spans="1:4" x14ac:dyDescent="0.3">
      <c r="A396" s="4" t="s">
        <v>3468</v>
      </c>
      <c r="B396" s="1">
        <v>6.1</v>
      </c>
      <c r="C396" s="1">
        <v>6.1</v>
      </c>
      <c r="D396">
        <f t="shared" si="6"/>
        <v>6.8962600462540023E-5</v>
      </c>
    </row>
    <row r="397" spans="1:4" x14ac:dyDescent="0.3">
      <c r="A397" s="4" t="s">
        <v>2498</v>
      </c>
      <c r="B397" s="1">
        <v>2.5</v>
      </c>
      <c r="C397" s="1">
        <v>2.5</v>
      </c>
      <c r="D397">
        <f t="shared" si="6"/>
        <v>2.8263360845303287E-5</v>
      </c>
    </row>
    <row r="398" spans="1:4" x14ac:dyDescent="0.3">
      <c r="A398" s="4" t="s">
        <v>2543</v>
      </c>
      <c r="B398" s="1">
        <v>4</v>
      </c>
      <c r="C398" s="1">
        <v>4</v>
      </c>
      <c r="D398">
        <f t="shared" si="6"/>
        <v>4.5221377352485264E-5</v>
      </c>
    </row>
    <row r="399" spans="1:4" x14ac:dyDescent="0.3">
      <c r="A399" s="4" t="s">
        <v>635</v>
      </c>
      <c r="B399" s="1">
        <v>34.700000000000003</v>
      </c>
      <c r="C399" s="1">
        <v>34.700000000000003</v>
      </c>
      <c r="D399">
        <f t="shared" si="6"/>
        <v>3.9229544853280966E-4</v>
      </c>
    </row>
    <row r="400" spans="1:4" x14ac:dyDescent="0.3">
      <c r="A400" s="4" t="s">
        <v>1672</v>
      </c>
      <c r="B400" s="1">
        <v>14.8</v>
      </c>
      <c r="C400" s="1">
        <v>14.8</v>
      </c>
      <c r="D400">
        <f t="shared" si="6"/>
        <v>1.6731909620419546E-4</v>
      </c>
    </row>
    <row r="401" spans="1:4" x14ac:dyDescent="0.3">
      <c r="A401" s="4" t="s">
        <v>1392</v>
      </c>
      <c r="B401" s="1">
        <v>10.1</v>
      </c>
      <c r="C401" s="1">
        <v>10.1</v>
      </c>
      <c r="D401">
        <f t="shared" si="6"/>
        <v>1.1418397781502528E-4</v>
      </c>
    </row>
    <row r="402" spans="1:4" x14ac:dyDescent="0.3">
      <c r="A402" s="4" t="s">
        <v>3349</v>
      </c>
      <c r="B402" s="1">
        <v>3.4</v>
      </c>
      <c r="C402" s="1">
        <v>3.4</v>
      </c>
      <c r="D402">
        <f t="shared" si="6"/>
        <v>3.8438170749612468E-5</v>
      </c>
    </row>
    <row r="403" spans="1:4" x14ac:dyDescent="0.3">
      <c r="A403" s="4" t="s">
        <v>39</v>
      </c>
      <c r="B403" s="1">
        <v>187.5</v>
      </c>
      <c r="C403" s="1">
        <v>187.5</v>
      </c>
      <c r="D403">
        <f t="shared" si="6"/>
        <v>2.1197520633977466E-3</v>
      </c>
    </row>
    <row r="404" spans="1:4" x14ac:dyDescent="0.3">
      <c r="A404" s="4" t="s">
        <v>2675</v>
      </c>
      <c r="B404" s="1">
        <v>22.2</v>
      </c>
      <c r="C404" s="1">
        <v>22.2</v>
      </c>
      <c r="D404">
        <f t="shared" si="6"/>
        <v>2.5097864430629317E-4</v>
      </c>
    </row>
    <row r="405" spans="1:4" x14ac:dyDescent="0.3">
      <c r="A405" s="4" t="s">
        <v>3470</v>
      </c>
      <c r="B405" s="1">
        <v>3.6</v>
      </c>
      <c r="C405" s="1">
        <v>3.6</v>
      </c>
      <c r="D405">
        <f t="shared" si="6"/>
        <v>4.0699239617236735E-5</v>
      </c>
    </row>
    <row r="406" spans="1:4" x14ac:dyDescent="0.3">
      <c r="A406" s="4" t="s">
        <v>2649</v>
      </c>
      <c r="B406" s="1">
        <v>7.5</v>
      </c>
      <c r="C406" s="1">
        <v>7.5</v>
      </c>
      <c r="D406">
        <f t="shared" si="6"/>
        <v>8.4790082535909862E-5</v>
      </c>
    </row>
    <row r="407" spans="1:4" x14ac:dyDescent="0.3">
      <c r="A407" s="4" t="s">
        <v>3099</v>
      </c>
      <c r="B407" s="1">
        <v>5.5</v>
      </c>
      <c r="C407" s="1">
        <v>5.5</v>
      </c>
      <c r="D407">
        <f t="shared" si="6"/>
        <v>6.2179393859667227E-5</v>
      </c>
    </row>
    <row r="408" spans="1:4" x14ac:dyDescent="0.3">
      <c r="A408" s="4" t="s">
        <v>1947</v>
      </c>
      <c r="B408" s="1">
        <v>4.9000000000000004</v>
      </c>
      <c r="C408" s="1">
        <v>4.9000000000000004</v>
      </c>
      <c r="D408">
        <f t="shared" si="6"/>
        <v>5.5396187256794451E-5</v>
      </c>
    </row>
    <row r="409" spans="1:4" x14ac:dyDescent="0.3">
      <c r="A409" s="4" t="s">
        <v>983</v>
      </c>
      <c r="B409" s="1">
        <v>19.7</v>
      </c>
      <c r="C409" s="1">
        <v>19.7</v>
      </c>
      <c r="D409">
        <f t="shared" si="6"/>
        <v>2.2271528346098991E-4</v>
      </c>
    </row>
    <row r="410" spans="1:4" x14ac:dyDescent="0.3">
      <c r="A410" s="4" t="s">
        <v>4317</v>
      </c>
      <c r="B410" s="1">
        <v>0.77500000000000002</v>
      </c>
      <c r="C410" s="1">
        <v>0.77500000000000002</v>
      </c>
      <c r="D410">
        <f t="shared" si="6"/>
        <v>8.7616418620440192E-6</v>
      </c>
    </row>
    <row r="411" spans="1:4" x14ac:dyDescent="0.3">
      <c r="A411" s="4" t="s">
        <v>2882</v>
      </c>
      <c r="B411" s="1">
        <v>6.7</v>
      </c>
      <c r="C411" s="1">
        <v>6.7</v>
      </c>
      <c r="D411">
        <f t="shared" si="6"/>
        <v>7.5745807065412819E-5</v>
      </c>
    </row>
    <row r="412" spans="1:4" x14ac:dyDescent="0.3">
      <c r="A412" s="4" t="s">
        <v>4394</v>
      </c>
      <c r="B412" s="1">
        <v>5.5</v>
      </c>
      <c r="C412" s="1">
        <v>5.5</v>
      </c>
      <c r="D412">
        <f t="shared" si="6"/>
        <v>6.2179393859667227E-5</v>
      </c>
    </row>
    <row r="413" spans="1:4" x14ac:dyDescent="0.3">
      <c r="A413" s="4" t="s">
        <v>3911</v>
      </c>
      <c r="B413" s="1">
        <v>1.7</v>
      </c>
      <c r="C413" s="1">
        <v>1.7</v>
      </c>
      <c r="D413">
        <f t="shared" si="6"/>
        <v>1.9219085374806234E-5</v>
      </c>
    </row>
    <row r="414" spans="1:4" x14ac:dyDescent="0.3">
      <c r="A414" s="4" t="s">
        <v>2062</v>
      </c>
      <c r="B414" s="1">
        <v>14.5</v>
      </c>
      <c r="C414" s="1">
        <v>14.5</v>
      </c>
      <c r="D414">
        <f t="shared" si="6"/>
        <v>1.6392749290275907E-4</v>
      </c>
    </row>
    <row r="415" spans="1:4" x14ac:dyDescent="0.3">
      <c r="A415" s="4" t="s">
        <v>3598</v>
      </c>
      <c r="B415" s="1">
        <v>3.9</v>
      </c>
      <c r="C415" s="1">
        <v>3.9</v>
      </c>
      <c r="D415">
        <f t="shared" si="6"/>
        <v>4.4090842918673127E-5</v>
      </c>
    </row>
    <row r="416" spans="1:4" x14ac:dyDescent="0.3">
      <c r="A416" s="4" t="s">
        <v>3020</v>
      </c>
      <c r="B416" s="1">
        <v>7</v>
      </c>
      <c r="C416" s="1">
        <v>7</v>
      </c>
      <c r="D416">
        <f t="shared" si="6"/>
        <v>7.913741036684921E-5</v>
      </c>
    </row>
    <row r="417" spans="1:4" x14ac:dyDescent="0.3">
      <c r="A417" s="4" t="s">
        <v>3357</v>
      </c>
      <c r="B417" s="1">
        <v>4.5999999999999996</v>
      </c>
      <c r="C417" s="1">
        <v>4.5999999999999996</v>
      </c>
      <c r="D417">
        <f t="shared" si="6"/>
        <v>5.2004583955358046E-5</v>
      </c>
    </row>
    <row r="418" spans="1:4" x14ac:dyDescent="0.3">
      <c r="A418" s="4" t="s">
        <v>3241</v>
      </c>
      <c r="B418" s="1">
        <v>1.6</v>
      </c>
      <c r="C418" s="1">
        <v>1.6</v>
      </c>
      <c r="D418">
        <f t="shared" si="6"/>
        <v>1.8088550940994107E-5</v>
      </c>
    </row>
    <row r="419" spans="1:4" x14ac:dyDescent="0.3">
      <c r="A419" s="4" t="s">
        <v>565</v>
      </c>
      <c r="B419" s="1">
        <v>47.1</v>
      </c>
      <c r="C419" s="1">
        <v>47.1</v>
      </c>
      <c r="D419">
        <f t="shared" si="6"/>
        <v>5.3248171832551399E-4</v>
      </c>
    </row>
    <row r="420" spans="1:4" x14ac:dyDescent="0.3">
      <c r="A420" s="4" t="s">
        <v>3426</v>
      </c>
      <c r="B420" s="1">
        <v>7.4</v>
      </c>
      <c r="C420" s="1">
        <v>7.4</v>
      </c>
      <c r="D420">
        <f t="shared" si="6"/>
        <v>8.3659548102097732E-5</v>
      </c>
    </row>
    <row r="421" spans="1:4" x14ac:dyDescent="0.3">
      <c r="A421" s="4" t="s">
        <v>3220</v>
      </c>
      <c r="B421" s="1">
        <v>8.5</v>
      </c>
      <c r="C421" s="1">
        <v>8.5</v>
      </c>
      <c r="D421">
        <f t="shared" si="6"/>
        <v>9.609542687403118E-5</v>
      </c>
    </row>
    <row r="422" spans="1:4" x14ac:dyDescent="0.3">
      <c r="A422" s="4" t="s">
        <v>179</v>
      </c>
      <c r="B422" s="1">
        <v>127.4</v>
      </c>
      <c r="C422" s="1">
        <v>127.4</v>
      </c>
      <c r="D422">
        <f t="shared" si="6"/>
        <v>1.4403008686766556E-3</v>
      </c>
    </row>
    <row r="423" spans="1:4" x14ac:dyDescent="0.3">
      <c r="A423" s="4" t="s">
        <v>4479</v>
      </c>
      <c r="B423" s="1">
        <v>10.3</v>
      </c>
      <c r="C423" s="1">
        <v>10.3</v>
      </c>
      <c r="D423">
        <f t="shared" si="6"/>
        <v>1.1644504668264955E-4</v>
      </c>
    </row>
    <row r="424" spans="1:4" x14ac:dyDescent="0.3">
      <c r="A424" s="4" t="s">
        <v>3267</v>
      </c>
      <c r="B424" s="1">
        <v>10.7</v>
      </c>
      <c r="C424" s="1">
        <v>10.7</v>
      </c>
      <c r="D424">
        <f t="shared" si="6"/>
        <v>1.2096718441789806E-4</v>
      </c>
    </row>
    <row r="425" spans="1:4" x14ac:dyDescent="0.3">
      <c r="A425" s="4" t="s">
        <v>4503</v>
      </c>
      <c r="B425" s="1">
        <v>6.7</v>
      </c>
      <c r="C425" s="1">
        <v>6.7</v>
      </c>
      <c r="D425">
        <f t="shared" si="6"/>
        <v>7.5745807065412819E-5</v>
      </c>
    </row>
    <row r="426" spans="1:4" x14ac:dyDescent="0.3">
      <c r="A426" s="4" t="s">
        <v>3985</v>
      </c>
      <c r="B426" s="1">
        <v>6.3</v>
      </c>
      <c r="C426" s="1">
        <v>6.3</v>
      </c>
      <c r="D426">
        <f t="shared" si="6"/>
        <v>7.1223669330164284E-5</v>
      </c>
    </row>
    <row r="427" spans="1:4" x14ac:dyDescent="0.3">
      <c r="A427" s="4" t="s">
        <v>2718</v>
      </c>
      <c r="B427" s="1">
        <v>8</v>
      </c>
      <c r="C427" s="1">
        <v>8</v>
      </c>
      <c r="D427">
        <f t="shared" si="6"/>
        <v>9.0442754704970528E-5</v>
      </c>
    </row>
    <row r="428" spans="1:4" x14ac:dyDescent="0.3">
      <c r="A428" s="4" t="s">
        <v>1684</v>
      </c>
      <c r="B428" s="1">
        <v>14.3</v>
      </c>
      <c r="C428" s="1">
        <v>14.3</v>
      </c>
      <c r="D428">
        <f t="shared" si="6"/>
        <v>1.6166642403513481E-4</v>
      </c>
    </row>
    <row r="429" spans="1:4" x14ac:dyDescent="0.3">
      <c r="A429" s="4" t="s">
        <v>1050</v>
      </c>
      <c r="B429" s="1">
        <v>17.2</v>
      </c>
      <c r="C429" s="1">
        <v>17.2</v>
      </c>
      <c r="D429">
        <f t="shared" si="6"/>
        <v>1.9445192261568662E-4</v>
      </c>
    </row>
    <row r="430" spans="1:4" x14ac:dyDescent="0.3">
      <c r="A430" s="4" t="s">
        <v>159</v>
      </c>
      <c r="B430" s="1">
        <v>204.1</v>
      </c>
      <c r="C430" s="1">
        <v>204.1</v>
      </c>
      <c r="D430">
        <f t="shared" si="6"/>
        <v>2.3074207794105605E-3</v>
      </c>
    </row>
    <row r="431" spans="1:4" x14ac:dyDescent="0.3">
      <c r="A431" s="4" t="s">
        <v>2406</v>
      </c>
      <c r="B431" s="1">
        <v>3.9</v>
      </c>
      <c r="C431" s="1">
        <v>3.9</v>
      </c>
      <c r="D431">
        <f t="shared" si="6"/>
        <v>4.4090842918673127E-5</v>
      </c>
    </row>
    <row r="432" spans="1:4" x14ac:dyDescent="0.3">
      <c r="A432" s="4" t="s">
        <v>2530</v>
      </c>
      <c r="B432" s="1">
        <v>6.6</v>
      </c>
      <c r="C432" s="1">
        <v>6.6</v>
      </c>
      <c r="D432">
        <f t="shared" si="6"/>
        <v>7.4615272631600675E-5</v>
      </c>
    </row>
    <row r="433" spans="1:4" x14ac:dyDescent="0.3">
      <c r="A433" s="4" t="s">
        <v>1865</v>
      </c>
      <c r="B433" s="1">
        <v>24</v>
      </c>
      <c r="C433" s="1">
        <v>24</v>
      </c>
      <c r="D433">
        <f t="shared" si="6"/>
        <v>2.7132826411491157E-4</v>
      </c>
    </row>
    <row r="434" spans="1:4" x14ac:dyDescent="0.3">
      <c r="A434" s="4" t="s">
        <v>3279</v>
      </c>
      <c r="B434" s="1">
        <v>3.3</v>
      </c>
      <c r="C434" s="1">
        <v>3.3</v>
      </c>
      <c r="D434">
        <f t="shared" si="6"/>
        <v>3.7307636315800337E-5</v>
      </c>
    </row>
    <row r="435" spans="1:4" x14ac:dyDescent="0.3">
      <c r="A435" s="4" t="s">
        <v>956</v>
      </c>
      <c r="B435" s="1">
        <v>27.2</v>
      </c>
      <c r="C435" s="1">
        <v>27.2</v>
      </c>
      <c r="D435">
        <f t="shared" si="6"/>
        <v>3.0750536599689974E-4</v>
      </c>
    </row>
    <row r="436" spans="1:4" x14ac:dyDescent="0.3">
      <c r="A436" s="4" t="s">
        <v>4208</v>
      </c>
      <c r="B436" s="1">
        <v>5.5</v>
      </c>
      <c r="C436" s="1">
        <v>5.5</v>
      </c>
      <c r="D436">
        <f t="shared" si="6"/>
        <v>6.2179393859667227E-5</v>
      </c>
    </row>
    <row r="437" spans="1:4" x14ac:dyDescent="0.3">
      <c r="A437" s="4" t="s">
        <v>1345</v>
      </c>
      <c r="B437" s="1">
        <v>10.199999999999999</v>
      </c>
      <c r="C437" s="1">
        <v>10.199999999999999</v>
      </c>
      <c r="D437">
        <f t="shared" si="6"/>
        <v>1.1531451224883741E-4</v>
      </c>
    </row>
    <row r="438" spans="1:4" x14ac:dyDescent="0.3">
      <c r="A438" s="4" t="s">
        <v>1078</v>
      </c>
      <c r="B438" s="1">
        <v>14.5</v>
      </c>
      <c r="C438" s="1">
        <v>14.5</v>
      </c>
      <c r="D438">
        <f t="shared" si="6"/>
        <v>1.6392749290275907E-4</v>
      </c>
    </row>
    <row r="439" spans="1:4" x14ac:dyDescent="0.3">
      <c r="A439" s="4" t="s">
        <v>2480</v>
      </c>
      <c r="B439" s="1">
        <v>3.4</v>
      </c>
      <c r="C439" s="1">
        <v>3.4</v>
      </c>
      <c r="D439">
        <f t="shared" si="6"/>
        <v>3.8438170749612468E-5</v>
      </c>
    </row>
    <row r="440" spans="1:4" x14ac:dyDescent="0.3">
      <c r="A440" s="4" t="s">
        <v>3652</v>
      </c>
      <c r="B440" s="1">
        <v>15.4</v>
      </c>
      <c r="C440" s="1">
        <v>15.4</v>
      </c>
      <c r="D440">
        <f t="shared" si="6"/>
        <v>1.7410230280706825E-4</v>
      </c>
    </row>
    <row r="441" spans="1:4" x14ac:dyDescent="0.3">
      <c r="A441" s="4" t="s">
        <v>3298</v>
      </c>
      <c r="B441" s="1">
        <v>8</v>
      </c>
      <c r="C441" s="1">
        <v>8</v>
      </c>
      <c r="D441">
        <f t="shared" si="6"/>
        <v>9.0442754704970528E-5</v>
      </c>
    </row>
    <row r="442" spans="1:4" x14ac:dyDescent="0.3">
      <c r="A442" s="4" t="s">
        <v>1000</v>
      </c>
      <c r="B442" s="1">
        <v>30</v>
      </c>
      <c r="C442" s="1">
        <v>30</v>
      </c>
      <c r="D442">
        <f t="shared" si="6"/>
        <v>3.3916033014363945E-4</v>
      </c>
    </row>
    <row r="443" spans="1:4" x14ac:dyDescent="0.3">
      <c r="A443" s="4" t="s">
        <v>2623</v>
      </c>
      <c r="B443" s="1">
        <v>5</v>
      </c>
      <c r="C443" s="1">
        <v>5</v>
      </c>
      <c r="D443">
        <f t="shared" si="6"/>
        <v>5.6526721690606575E-5</v>
      </c>
    </row>
    <row r="444" spans="1:4" x14ac:dyDescent="0.3">
      <c r="A444" s="4" t="s">
        <v>2108</v>
      </c>
      <c r="B444" s="1">
        <v>13.3</v>
      </c>
      <c r="C444" s="1">
        <v>13.3</v>
      </c>
      <c r="D444">
        <f t="shared" si="6"/>
        <v>1.5036107969701351E-4</v>
      </c>
    </row>
    <row r="445" spans="1:4" x14ac:dyDescent="0.3">
      <c r="A445" s="4" t="s">
        <v>691</v>
      </c>
      <c r="B445" s="1">
        <v>91.3</v>
      </c>
      <c r="C445" s="1">
        <v>91.3</v>
      </c>
      <c r="D445">
        <f t="shared" si="6"/>
        <v>1.0321779380704761E-3</v>
      </c>
    </row>
    <row r="446" spans="1:4" x14ac:dyDescent="0.3">
      <c r="A446" s="4" t="s">
        <v>3313</v>
      </c>
      <c r="B446" s="1">
        <v>16.3</v>
      </c>
      <c r="C446" s="1">
        <v>16.3</v>
      </c>
      <c r="D446">
        <f t="shared" si="6"/>
        <v>1.8427711271137745E-4</v>
      </c>
    </row>
    <row r="447" spans="1:4" x14ac:dyDescent="0.3">
      <c r="A447" s="4" t="s">
        <v>2897</v>
      </c>
      <c r="B447" s="1">
        <v>7.3</v>
      </c>
      <c r="C447" s="1">
        <v>7.3</v>
      </c>
      <c r="D447">
        <f t="shared" si="6"/>
        <v>8.2529013668285601E-5</v>
      </c>
    </row>
    <row r="448" spans="1:4" x14ac:dyDescent="0.3">
      <c r="A448" s="4" t="s">
        <v>536</v>
      </c>
      <c r="B448" s="1">
        <v>33.299999999999997</v>
      </c>
      <c r="C448" s="1">
        <v>33.299999999999997</v>
      </c>
      <c r="D448">
        <f t="shared" si="6"/>
        <v>3.7646796645943978E-4</v>
      </c>
    </row>
    <row r="449" spans="1:4" x14ac:dyDescent="0.3">
      <c r="A449" s="4" t="s">
        <v>3254</v>
      </c>
      <c r="B449" s="1">
        <v>11.9</v>
      </c>
      <c r="C449" s="1">
        <v>11.9</v>
      </c>
      <c r="D449">
        <f t="shared" si="6"/>
        <v>1.3453359762364365E-4</v>
      </c>
    </row>
    <row r="450" spans="1:4" x14ac:dyDescent="0.3">
      <c r="A450" s="4" t="s">
        <v>2283</v>
      </c>
      <c r="B450" s="1">
        <v>4.3</v>
      </c>
      <c r="C450" s="1">
        <v>4.3</v>
      </c>
      <c r="D450">
        <f t="shared" si="6"/>
        <v>4.8612980653921655E-5</v>
      </c>
    </row>
    <row r="451" spans="1:4" x14ac:dyDescent="0.3">
      <c r="A451" s="4" t="s">
        <v>752</v>
      </c>
      <c r="B451" s="1">
        <v>52.3</v>
      </c>
      <c r="C451" s="1">
        <v>52.3</v>
      </c>
      <c r="D451">
        <f t="shared" ref="D451:D514" si="7">C451/$C$2003</f>
        <v>5.9126950888374477E-4</v>
      </c>
    </row>
    <row r="452" spans="1:4" x14ac:dyDescent="0.3">
      <c r="A452" s="4" t="s">
        <v>2501</v>
      </c>
      <c r="B452" s="1">
        <v>18.399999999999999</v>
      </c>
      <c r="C452" s="1">
        <v>18.399999999999999</v>
      </c>
      <c r="D452">
        <f t="shared" si="7"/>
        <v>2.0801833582143219E-4</v>
      </c>
    </row>
    <row r="453" spans="1:4" x14ac:dyDescent="0.3">
      <c r="A453" s="4" t="s">
        <v>2827</v>
      </c>
      <c r="B453" s="1">
        <v>19.8</v>
      </c>
      <c r="C453" s="1">
        <v>19.8</v>
      </c>
      <c r="D453">
        <f t="shared" si="7"/>
        <v>2.2384581789480204E-4</v>
      </c>
    </row>
    <row r="454" spans="1:4" x14ac:dyDescent="0.3">
      <c r="A454" s="4" t="s">
        <v>1908</v>
      </c>
      <c r="B454" s="1">
        <v>21.7</v>
      </c>
      <c r="C454" s="1">
        <v>21.7</v>
      </c>
      <c r="D454">
        <f t="shared" si="7"/>
        <v>2.4532597213723254E-4</v>
      </c>
    </row>
    <row r="455" spans="1:4" x14ac:dyDescent="0.3">
      <c r="A455" s="4" t="s">
        <v>1209</v>
      </c>
      <c r="B455" s="1">
        <v>24.8</v>
      </c>
      <c r="C455" s="1">
        <v>24.8</v>
      </c>
      <c r="D455">
        <f t="shared" si="7"/>
        <v>2.8037253958540861E-4</v>
      </c>
    </row>
    <row r="456" spans="1:4" x14ac:dyDescent="0.3">
      <c r="A456" s="4" t="s">
        <v>1619</v>
      </c>
      <c r="B456" s="1">
        <v>10.4</v>
      </c>
      <c r="C456" s="1">
        <v>10.4</v>
      </c>
      <c r="D456">
        <f t="shared" si="7"/>
        <v>1.1757558111646168E-4</v>
      </c>
    </row>
    <row r="457" spans="1:4" x14ac:dyDescent="0.3">
      <c r="A457" s="4" t="s">
        <v>1402</v>
      </c>
      <c r="B457" s="1">
        <v>87.3</v>
      </c>
      <c r="C457" s="1">
        <v>87.3</v>
      </c>
      <c r="D457">
        <f t="shared" si="7"/>
        <v>9.8695656071799069E-4</v>
      </c>
    </row>
    <row r="458" spans="1:4" x14ac:dyDescent="0.3">
      <c r="A458" s="4" t="s">
        <v>1848</v>
      </c>
      <c r="B458" s="1">
        <v>8.3000000000000007</v>
      </c>
      <c r="C458" s="1">
        <v>8.3000000000000007</v>
      </c>
      <c r="D458">
        <f t="shared" si="7"/>
        <v>9.3834358006406919E-5</v>
      </c>
    </row>
    <row r="459" spans="1:4" x14ac:dyDescent="0.3">
      <c r="A459" s="4" t="s">
        <v>2251</v>
      </c>
      <c r="B459" s="1">
        <v>88.3</v>
      </c>
      <c r="C459" s="1">
        <v>88.3</v>
      </c>
      <c r="D459">
        <f t="shared" si="7"/>
        <v>9.9826190505611216E-4</v>
      </c>
    </row>
    <row r="460" spans="1:4" x14ac:dyDescent="0.3">
      <c r="A460" s="4" t="s">
        <v>4410</v>
      </c>
      <c r="B460" s="1">
        <v>13</v>
      </c>
      <c r="C460" s="1">
        <v>13</v>
      </c>
      <c r="D460">
        <f t="shared" si="7"/>
        <v>1.4696947639557709E-4</v>
      </c>
    </row>
    <row r="461" spans="1:4" x14ac:dyDescent="0.3">
      <c r="A461" s="4" t="s">
        <v>2147</v>
      </c>
      <c r="B461" s="1">
        <v>19.5</v>
      </c>
      <c r="C461" s="1">
        <v>19.5</v>
      </c>
      <c r="D461">
        <f t="shared" si="7"/>
        <v>2.2045421459336565E-4</v>
      </c>
    </row>
    <row r="462" spans="1:4" x14ac:dyDescent="0.3">
      <c r="A462" s="4" t="s">
        <v>2350</v>
      </c>
      <c r="B462" s="1">
        <v>5.5</v>
      </c>
      <c r="C462" s="1">
        <v>5.5</v>
      </c>
      <c r="D462">
        <f t="shared" si="7"/>
        <v>6.2179393859667227E-5</v>
      </c>
    </row>
    <row r="463" spans="1:4" x14ac:dyDescent="0.3">
      <c r="A463" s="4" t="s">
        <v>3278</v>
      </c>
      <c r="B463" s="1">
        <v>11.5</v>
      </c>
      <c r="C463" s="1">
        <v>11.5</v>
      </c>
      <c r="D463">
        <f t="shared" si="7"/>
        <v>1.3001145988839513E-4</v>
      </c>
    </row>
    <row r="464" spans="1:4" x14ac:dyDescent="0.3">
      <c r="A464" s="4" t="s">
        <v>2850</v>
      </c>
      <c r="B464" s="1">
        <v>13.9</v>
      </c>
      <c r="C464" s="1">
        <v>13.9</v>
      </c>
      <c r="D464">
        <f t="shared" si="7"/>
        <v>1.5714428629988629E-4</v>
      </c>
    </row>
    <row r="465" spans="1:4" x14ac:dyDescent="0.3">
      <c r="A465" s="4" t="s">
        <v>428</v>
      </c>
      <c r="B465" s="1">
        <v>111.4</v>
      </c>
      <c r="C465" s="1">
        <v>111.4</v>
      </c>
      <c r="D465">
        <f t="shared" si="7"/>
        <v>1.2594153592667145E-3</v>
      </c>
    </row>
    <row r="466" spans="1:4" x14ac:dyDescent="0.3">
      <c r="A466" s="4" t="s">
        <v>1911</v>
      </c>
      <c r="B466" s="1">
        <v>9.5</v>
      </c>
      <c r="C466" s="1">
        <v>9.5</v>
      </c>
      <c r="D466">
        <f t="shared" si="7"/>
        <v>1.074007712121525E-4</v>
      </c>
    </row>
    <row r="467" spans="1:4" x14ac:dyDescent="0.3">
      <c r="A467" s="4" t="s">
        <v>3920</v>
      </c>
      <c r="B467" s="1">
        <v>1.8</v>
      </c>
      <c r="C467" s="1">
        <v>1.8</v>
      </c>
      <c r="D467">
        <f t="shared" si="7"/>
        <v>2.0349619808618368E-5</v>
      </c>
    </row>
    <row r="468" spans="1:4" x14ac:dyDescent="0.3">
      <c r="A468" s="4" t="s">
        <v>2886</v>
      </c>
      <c r="B468" s="1">
        <v>2.4</v>
      </c>
      <c r="C468" s="1">
        <v>2.4</v>
      </c>
      <c r="D468">
        <f t="shared" si="7"/>
        <v>2.7132826411491157E-5</v>
      </c>
    </row>
    <row r="469" spans="1:4" x14ac:dyDescent="0.3">
      <c r="A469" s="4" t="s">
        <v>2579</v>
      </c>
      <c r="B469" s="1">
        <v>30.3</v>
      </c>
      <c r="C469" s="1">
        <v>30.3</v>
      </c>
      <c r="D469">
        <f t="shared" si="7"/>
        <v>3.4255193344507587E-4</v>
      </c>
    </row>
    <row r="470" spans="1:4" x14ac:dyDescent="0.3">
      <c r="A470" s="4" t="s">
        <v>3189</v>
      </c>
      <c r="B470" s="1">
        <v>26</v>
      </c>
      <c r="C470" s="1">
        <v>26</v>
      </c>
      <c r="D470">
        <f t="shared" si="7"/>
        <v>2.9393895279115418E-4</v>
      </c>
    </row>
    <row r="471" spans="1:4" x14ac:dyDescent="0.3">
      <c r="A471" s="4" t="s">
        <v>3451</v>
      </c>
      <c r="B471" s="1">
        <v>0.72099999999999997</v>
      </c>
      <c r="C471" s="1">
        <v>0.72099999999999997</v>
      </c>
      <c r="D471">
        <f t="shared" si="7"/>
        <v>8.1511532677854672E-6</v>
      </c>
    </row>
    <row r="472" spans="1:4" x14ac:dyDescent="0.3">
      <c r="A472" s="4" t="s">
        <v>471</v>
      </c>
      <c r="B472" s="1">
        <v>96.2</v>
      </c>
      <c r="C472" s="1">
        <v>96.2</v>
      </c>
      <c r="D472">
        <f t="shared" si="7"/>
        <v>1.0875741253272705E-3</v>
      </c>
    </row>
    <row r="473" spans="1:4" x14ac:dyDescent="0.3">
      <c r="A473" s="4" t="s">
        <v>2010</v>
      </c>
      <c r="B473" s="1">
        <v>15.5</v>
      </c>
      <c r="C473" s="1">
        <v>15.5</v>
      </c>
      <c r="D473">
        <f t="shared" si="7"/>
        <v>1.7523283724088038E-4</v>
      </c>
    </row>
    <row r="474" spans="1:4" x14ac:dyDescent="0.3">
      <c r="A474" s="4" t="s">
        <v>2064</v>
      </c>
      <c r="B474" s="1">
        <v>18.8</v>
      </c>
      <c r="C474" s="1">
        <v>18.8</v>
      </c>
      <c r="D474">
        <f t="shared" si="7"/>
        <v>2.1254047355668073E-4</v>
      </c>
    </row>
    <row r="475" spans="1:4" x14ac:dyDescent="0.3">
      <c r="A475" s="4" t="s">
        <v>2276</v>
      </c>
      <c r="B475" s="1">
        <v>70.2</v>
      </c>
      <c r="C475" s="1">
        <v>70.2</v>
      </c>
      <c r="D475">
        <f t="shared" si="7"/>
        <v>7.9363517253611636E-4</v>
      </c>
    </row>
    <row r="476" spans="1:4" x14ac:dyDescent="0.3">
      <c r="A476" s="4" t="s">
        <v>449</v>
      </c>
      <c r="B476" s="1">
        <v>195.1</v>
      </c>
      <c r="C476" s="1">
        <v>195.1</v>
      </c>
      <c r="D476">
        <f t="shared" si="7"/>
        <v>2.2056726803674686E-3</v>
      </c>
    </row>
    <row r="477" spans="1:4" x14ac:dyDescent="0.3">
      <c r="A477" s="4" t="s">
        <v>549</v>
      </c>
      <c r="B477" s="1">
        <v>31.9</v>
      </c>
      <c r="C477" s="1">
        <v>31.9</v>
      </c>
      <c r="D477">
        <f t="shared" si="7"/>
        <v>3.6064048438606995E-4</v>
      </c>
    </row>
    <row r="478" spans="1:4" x14ac:dyDescent="0.3">
      <c r="A478" s="4" t="s">
        <v>1447</v>
      </c>
      <c r="B478" s="1">
        <v>26.2</v>
      </c>
      <c r="C478" s="1">
        <v>26.2</v>
      </c>
      <c r="D478">
        <f t="shared" si="7"/>
        <v>2.9620002165877844E-4</v>
      </c>
    </row>
    <row r="479" spans="1:4" x14ac:dyDescent="0.3">
      <c r="A479" s="4" t="s">
        <v>149</v>
      </c>
      <c r="B479" s="1">
        <v>122.2</v>
      </c>
      <c r="C479" s="1">
        <v>122.2</v>
      </c>
      <c r="D479">
        <f t="shared" si="7"/>
        <v>1.3815130781184247E-3</v>
      </c>
    </row>
    <row r="480" spans="1:4" x14ac:dyDescent="0.3">
      <c r="A480" s="4" t="s">
        <v>1795</v>
      </c>
      <c r="B480" s="1">
        <v>16.899999999999999</v>
      </c>
      <c r="C480" s="1">
        <v>16.899999999999999</v>
      </c>
      <c r="D480">
        <f t="shared" si="7"/>
        <v>1.910603193142502E-4</v>
      </c>
    </row>
    <row r="481" spans="1:4" x14ac:dyDescent="0.3">
      <c r="A481" s="4" t="s">
        <v>3307</v>
      </c>
      <c r="B481" s="1">
        <v>3.9</v>
      </c>
      <c r="C481" s="1">
        <v>3.9</v>
      </c>
      <c r="D481">
        <f t="shared" si="7"/>
        <v>4.4090842918673127E-5</v>
      </c>
    </row>
    <row r="482" spans="1:4" x14ac:dyDescent="0.3">
      <c r="A482" s="4" t="s">
        <v>2880</v>
      </c>
      <c r="B482" s="1">
        <v>3.5</v>
      </c>
      <c r="C482" s="1">
        <v>3.5</v>
      </c>
      <c r="D482">
        <f t="shared" si="7"/>
        <v>3.9568705183424605E-5</v>
      </c>
    </row>
    <row r="483" spans="1:4" x14ac:dyDescent="0.3">
      <c r="A483" s="4" t="s">
        <v>2194</v>
      </c>
      <c r="B483" s="1">
        <v>16.100000000000001</v>
      </c>
      <c r="C483" s="1">
        <v>16.100000000000001</v>
      </c>
      <c r="D483">
        <f t="shared" si="7"/>
        <v>1.8201604384375319E-4</v>
      </c>
    </row>
    <row r="484" spans="1:4" x14ac:dyDescent="0.3">
      <c r="A484" s="4" t="s">
        <v>1228</v>
      </c>
      <c r="B484" s="1">
        <v>20.7</v>
      </c>
      <c r="C484" s="1">
        <v>20.7</v>
      </c>
      <c r="D484">
        <f t="shared" si="7"/>
        <v>2.3402062779911121E-4</v>
      </c>
    </row>
    <row r="485" spans="1:4" x14ac:dyDescent="0.3">
      <c r="A485" s="4" t="s">
        <v>4455</v>
      </c>
      <c r="B485" s="1">
        <v>1.3</v>
      </c>
      <c r="C485" s="1">
        <v>1.3</v>
      </c>
      <c r="D485">
        <f t="shared" si="7"/>
        <v>1.4696947639557711E-5</v>
      </c>
    </row>
    <row r="486" spans="1:4" x14ac:dyDescent="0.3">
      <c r="A486" s="4" t="s">
        <v>3434</v>
      </c>
      <c r="B486" s="1">
        <v>8.3000000000000007</v>
      </c>
      <c r="C486" s="1">
        <v>8.3000000000000007</v>
      </c>
      <c r="D486">
        <f t="shared" si="7"/>
        <v>9.3834358006406919E-5</v>
      </c>
    </row>
    <row r="487" spans="1:4" x14ac:dyDescent="0.3">
      <c r="A487" s="4" t="s">
        <v>4173</v>
      </c>
      <c r="B487" s="1">
        <v>16.8</v>
      </c>
      <c r="C487" s="1">
        <v>16.8</v>
      </c>
      <c r="D487">
        <f t="shared" si="7"/>
        <v>1.899297848804381E-4</v>
      </c>
    </row>
    <row r="488" spans="1:4" x14ac:dyDescent="0.3">
      <c r="A488" s="4" t="s">
        <v>4248</v>
      </c>
      <c r="B488" s="1">
        <v>25.6</v>
      </c>
      <c r="C488" s="1">
        <v>25.6</v>
      </c>
      <c r="D488">
        <f t="shared" si="7"/>
        <v>2.8941681505590571E-4</v>
      </c>
    </row>
    <row r="489" spans="1:4" x14ac:dyDescent="0.3">
      <c r="A489" s="4" t="s">
        <v>2257</v>
      </c>
      <c r="B489" s="1">
        <v>21.5</v>
      </c>
      <c r="C489" s="1">
        <v>21.5</v>
      </c>
      <c r="D489">
        <f t="shared" si="7"/>
        <v>2.4306490326960828E-4</v>
      </c>
    </row>
    <row r="490" spans="1:4" x14ac:dyDescent="0.3">
      <c r="A490" s="4" t="s">
        <v>1729</v>
      </c>
      <c r="B490" s="1">
        <v>76.7</v>
      </c>
      <c r="C490" s="1">
        <v>76.7</v>
      </c>
      <c r="D490">
        <f t="shared" si="7"/>
        <v>8.6711991073390492E-4</v>
      </c>
    </row>
    <row r="491" spans="1:4" x14ac:dyDescent="0.3">
      <c r="A491" s="4" t="s">
        <v>1912</v>
      </c>
      <c r="B491" s="1">
        <v>21.9</v>
      </c>
      <c r="C491" s="1">
        <v>21.9</v>
      </c>
      <c r="D491">
        <f t="shared" si="7"/>
        <v>2.475870410048568E-4</v>
      </c>
    </row>
    <row r="492" spans="1:4" x14ac:dyDescent="0.3">
      <c r="A492" s="4" t="s">
        <v>2412</v>
      </c>
      <c r="B492" s="1">
        <v>18.899999999999999</v>
      </c>
      <c r="C492" s="1">
        <v>18.899999999999999</v>
      </c>
      <c r="D492">
        <f t="shared" si="7"/>
        <v>2.1367100799049284E-4</v>
      </c>
    </row>
    <row r="493" spans="1:4" x14ac:dyDescent="0.3">
      <c r="A493" s="4" t="s">
        <v>1777</v>
      </c>
      <c r="B493" s="1">
        <v>14.4</v>
      </c>
      <c r="C493" s="1">
        <v>14.4</v>
      </c>
      <c r="D493">
        <f t="shared" si="7"/>
        <v>1.6279695846894694E-4</v>
      </c>
    </row>
    <row r="494" spans="1:4" x14ac:dyDescent="0.3">
      <c r="A494" s="4" t="s">
        <v>410</v>
      </c>
      <c r="B494" s="1">
        <v>118.1</v>
      </c>
      <c r="C494" s="1">
        <v>118.1</v>
      </c>
      <c r="D494">
        <f t="shared" si="7"/>
        <v>1.3351611663321272E-3</v>
      </c>
    </row>
    <row r="495" spans="1:4" x14ac:dyDescent="0.3">
      <c r="A495" s="4" t="s">
        <v>2772</v>
      </c>
      <c r="B495" s="1">
        <v>10.6</v>
      </c>
      <c r="C495" s="1">
        <v>10.6</v>
      </c>
      <c r="D495">
        <f t="shared" si="7"/>
        <v>1.1983664998408593E-4</v>
      </c>
    </row>
    <row r="496" spans="1:4" x14ac:dyDescent="0.3">
      <c r="A496" s="4" t="s">
        <v>1663</v>
      </c>
      <c r="B496" s="1">
        <v>34.799999999999997</v>
      </c>
      <c r="C496" s="1">
        <v>34.799999999999997</v>
      </c>
      <c r="D496">
        <f t="shared" si="7"/>
        <v>3.9342598296662176E-4</v>
      </c>
    </row>
    <row r="497" spans="1:4" x14ac:dyDescent="0.3">
      <c r="A497" s="4" t="s">
        <v>494</v>
      </c>
      <c r="B497" s="1">
        <v>271.5</v>
      </c>
      <c r="C497" s="1">
        <v>271.5</v>
      </c>
      <c r="D497">
        <f t="shared" si="7"/>
        <v>3.0694009877999372E-3</v>
      </c>
    </row>
    <row r="498" spans="1:4" x14ac:dyDescent="0.3">
      <c r="A498" s="4" t="s">
        <v>1721</v>
      </c>
      <c r="B498" s="1">
        <v>34.200000000000003</v>
      </c>
      <c r="C498" s="1">
        <v>34.200000000000003</v>
      </c>
      <c r="D498">
        <f t="shared" si="7"/>
        <v>3.8664277636374903E-4</v>
      </c>
    </row>
    <row r="499" spans="1:4" x14ac:dyDescent="0.3">
      <c r="A499" s="4" t="s">
        <v>3150</v>
      </c>
      <c r="B499" s="1">
        <v>12.9</v>
      </c>
      <c r="C499" s="1">
        <v>12.9</v>
      </c>
      <c r="D499">
        <f t="shared" si="7"/>
        <v>1.4583894196176496E-4</v>
      </c>
    </row>
    <row r="500" spans="1:4" x14ac:dyDescent="0.3">
      <c r="A500" s="4" t="s">
        <v>4436</v>
      </c>
      <c r="B500" s="1">
        <v>2.9</v>
      </c>
      <c r="C500" s="1">
        <v>2.9</v>
      </c>
      <c r="D500">
        <f t="shared" si="7"/>
        <v>3.2785498580551816E-5</v>
      </c>
    </row>
    <row r="501" spans="1:4" x14ac:dyDescent="0.3">
      <c r="A501" s="4" t="s">
        <v>1926</v>
      </c>
      <c r="B501" s="1">
        <v>34.200000000000003</v>
      </c>
      <c r="C501" s="1">
        <v>34.200000000000003</v>
      </c>
      <c r="D501">
        <f t="shared" si="7"/>
        <v>3.8664277636374903E-4</v>
      </c>
    </row>
    <row r="502" spans="1:4" x14ac:dyDescent="0.3">
      <c r="A502" s="4" t="s">
        <v>1875</v>
      </c>
      <c r="B502" s="1">
        <v>51</v>
      </c>
      <c r="C502" s="1">
        <v>51</v>
      </c>
      <c r="D502">
        <f t="shared" si="7"/>
        <v>5.7657256124418711E-4</v>
      </c>
    </row>
    <row r="503" spans="1:4" x14ac:dyDescent="0.3">
      <c r="A503" s="4" t="s">
        <v>2583</v>
      </c>
      <c r="B503" s="1">
        <v>14.6</v>
      </c>
      <c r="C503" s="1">
        <v>14.6</v>
      </c>
      <c r="D503">
        <f t="shared" si="7"/>
        <v>1.650580273365712E-4</v>
      </c>
    </row>
    <row r="504" spans="1:4" x14ac:dyDescent="0.3">
      <c r="A504" s="4" t="s">
        <v>1817</v>
      </c>
      <c r="B504" s="1">
        <v>77.2</v>
      </c>
      <c r="C504" s="1">
        <v>77.2</v>
      </c>
      <c r="D504">
        <f t="shared" si="7"/>
        <v>8.7277258290296555E-4</v>
      </c>
    </row>
    <row r="505" spans="1:4" x14ac:dyDescent="0.3">
      <c r="A505" s="4" t="s">
        <v>3243</v>
      </c>
      <c r="B505" s="1">
        <v>27.9</v>
      </c>
      <c r="C505" s="1">
        <v>27.9</v>
      </c>
      <c r="D505">
        <f t="shared" si="7"/>
        <v>3.1541910703358468E-4</v>
      </c>
    </row>
    <row r="506" spans="1:4" x14ac:dyDescent="0.3">
      <c r="A506" s="4" t="s">
        <v>3425</v>
      </c>
      <c r="B506" s="1">
        <v>5.6</v>
      </c>
      <c r="C506" s="1">
        <v>5.6</v>
      </c>
      <c r="D506">
        <f t="shared" si="7"/>
        <v>6.3309928293479357E-5</v>
      </c>
    </row>
    <row r="507" spans="1:4" x14ac:dyDescent="0.3">
      <c r="A507" s="4" t="s">
        <v>3802</v>
      </c>
      <c r="B507" s="1">
        <v>4.3</v>
      </c>
      <c r="C507" s="1">
        <v>4.3</v>
      </c>
      <c r="D507">
        <f t="shared" si="7"/>
        <v>4.8612980653921655E-5</v>
      </c>
    </row>
    <row r="508" spans="1:4" x14ac:dyDescent="0.3">
      <c r="A508" s="4" t="s">
        <v>209</v>
      </c>
      <c r="B508" s="1">
        <v>154.1</v>
      </c>
      <c r="C508" s="1">
        <v>154.1</v>
      </c>
      <c r="D508">
        <f t="shared" si="7"/>
        <v>1.7421535625044946E-3</v>
      </c>
    </row>
    <row r="509" spans="1:4" x14ac:dyDescent="0.3">
      <c r="A509" s="4" t="s">
        <v>3169</v>
      </c>
      <c r="B509" s="1">
        <v>7.3</v>
      </c>
      <c r="C509" s="1">
        <v>7.3</v>
      </c>
      <c r="D509">
        <f t="shared" si="7"/>
        <v>8.2529013668285601E-5</v>
      </c>
    </row>
    <row r="510" spans="1:4" x14ac:dyDescent="0.3">
      <c r="A510" s="4" t="s">
        <v>3654</v>
      </c>
      <c r="B510" s="1">
        <v>5.3</v>
      </c>
      <c r="C510" s="1">
        <v>5.3</v>
      </c>
      <c r="D510">
        <f t="shared" si="7"/>
        <v>5.9918324992042966E-5</v>
      </c>
    </row>
    <row r="511" spans="1:4" x14ac:dyDescent="0.3">
      <c r="A511" s="4" t="s">
        <v>2382</v>
      </c>
      <c r="B511" s="1">
        <v>11.1</v>
      </c>
      <c r="C511" s="1">
        <v>11.1</v>
      </c>
      <c r="D511">
        <f t="shared" si="7"/>
        <v>1.2548932215314658E-4</v>
      </c>
    </row>
    <row r="512" spans="1:4" x14ac:dyDescent="0.3">
      <c r="A512" s="4" t="s">
        <v>3353</v>
      </c>
      <c r="B512" s="1">
        <v>4.5999999999999996</v>
      </c>
      <c r="C512" s="1">
        <v>4.5999999999999996</v>
      </c>
      <c r="D512">
        <f t="shared" si="7"/>
        <v>5.2004583955358046E-5</v>
      </c>
    </row>
    <row r="513" spans="1:4" x14ac:dyDescent="0.3">
      <c r="A513" s="4" t="s">
        <v>3829</v>
      </c>
      <c r="B513" s="1">
        <v>4.8</v>
      </c>
      <c r="C513" s="1">
        <v>4.8</v>
      </c>
      <c r="D513">
        <f t="shared" si="7"/>
        <v>5.4265652822982314E-5</v>
      </c>
    </row>
    <row r="514" spans="1:4" x14ac:dyDescent="0.3">
      <c r="A514" s="4" t="s">
        <v>4377</v>
      </c>
      <c r="B514" s="1">
        <v>6.7</v>
      </c>
      <c r="C514" s="1">
        <v>6.7</v>
      </c>
      <c r="D514">
        <f t="shared" si="7"/>
        <v>7.5745807065412819E-5</v>
      </c>
    </row>
    <row r="515" spans="1:4" x14ac:dyDescent="0.3">
      <c r="A515" s="4" t="s">
        <v>1239</v>
      </c>
      <c r="B515" s="1">
        <v>19.899999999999999</v>
      </c>
      <c r="C515" s="1">
        <v>19.899999999999999</v>
      </c>
      <c r="D515">
        <f t="shared" ref="D515:D578" si="8">C515/$C$2003</f>
        <v>2.2497635232861417E-4</v>
      </c>
    </row>
    <row r="516" spans="1:4" x14ac:dyDescent="0.3">
      <c r="A516" s="4" t="s">
        <v>350</v>
      </c>
      <c r="B516" s="1">
        <v>135.4</v>
      </c>
      <c r="C516" s="1">
        <v>135.4</v>
      </c>
      <c r="D516">
        <f t="shared" si="8"/>
        <v>1.530743623381626E-3</v>
      </c>
    </row>
    <row r="517" spans="1:4" x14ac:dyDescent="0.3">
      <c r="A517" s="4" t="s">
        <v>2970</v>
      </c>
      <c r="B517" s="1">
        <v>7</v>
      </c>
      <c r="C517" s="1">
        <v>7</v>
      </c>
      <c r="D517">
        <f t="shared" si="8"/>
        <v>7.913741036684921E-5</v>
      </c>
    </row>
    <row r="518" spans="1:4" x14ac:dyDescent="0.3">
      <c r="A518" s="4" t="s">
        <v>3729</v>
      </c>
      <c r="B518" s="1">
        <v>5</v>
      </c>
      <c r="C518" s="1">
        <v>5</v>
      </c>
      <c r="D518">
        <f t="shared" si="8"/>
        <v>5.6526721690606575E-5</v>
      </c>
    </row>
    <row r="519" spans="1:4" x14ac:dyDescent="0.3">
      <c r="A519" s="4" t="s">
        <v>3806</v>
      </c>
      <c r="B519" s="1">
        <v>5.8</v>
      </c>
      <c r="C519" s="1">
        <v>5.8</v>
      </c>
      <c r="D519">
        <f t="shared" si="8"/>
        <v>6.5570997161103632E-5</v>
      </c>
    </row>
    <row r="520" spans="1:4" x14ac:dyDescent="0.3">
      <c r="A520" s="4" t="s">
        <v>1645</v>
      </c>
      <c r="B520" s="1">
        <v>48.8</v>
      </c>
      <c r="C520" s="1">
        <v>48.8</v>
      </c>
      <c r="D520">
        <f t="shared" si="8"/>
        <v>5.5170080370032018E-4</v>
      </c>
    </row>
    <row r="521" spans="1:4" x14ac:dyDescent="0.3">
      <c r="A521" s="4" t="s">
        <v>2446</v>
      </c>
      <c r="B521" s="1">
        <v>14.7</v>
      </c>
      <c r="C521" s="1">
        <v>14.7</v>
      </c>
      <c r="D521">
        <f t="shared" si="8"/>
        <v>1.6618856177038333E-4</v>
      </c>
    </row>
    <row r="522" spans="1:4" x14ac:dyDescent="0.3">
      <c r="A522" s="4" t="s">
        <v>3368</v>
      </c>
      <c r="B522" s="1">
        <v>6.7</v>
      </c>
      <c r="C522" s="1">
        <v>6.7</v>
      </c>
      <c r="D522">
        <f t="shared" si="8"/>
        <v>7.5745807065412819E-5</v>
      </c>
    </row>
    <row r="523" spans="1:4" x14ac:dyDescent="0.3">
      <c r="A523" s="4" t="s">
        <v>533</v>
      </c>
      <c r="B523" s="1">
        <v>142.30000000000001</v>
      </c>
      <c r="C523" s="1">
        <v>142.30000000000001</v>
      </c>
      <c r="D523">
        <f t="shared" si="8"/>
        <v>1.6087504993146633E-3</v>
      </c>
    </row>
    <row r="524" spans="1:4" x14ac:dyDescent="0.3">
      <c r="A524" s="4" t="s">
        <v>1629</v>
      </c>
      <c r="B524" s="1">
        <v>33.6</v>
      </c>
      <c r="C524" s="1">
        <v>33.6</v>
      </c>
      <c r="D524">
        <f t="shared" si="8"/>
        <v>3.798595697608762E-4</v>
      </c>
    </row>
    <row r="525" spans="1:4" x14ac:dyDescent="0.3">
      <c r="A525" s="4" t="s">
        <v>2018</v>
      </c>
      <c r="B525" s="1">
        <v>46.7</v>
      </c>
      <c r="C525" s="1">
        <v>46.7</v>
      </c>
      <c r="D525">
        <f t="shared" si="8"/>
        <v>5.2795958059026547E-4</v>
      </c>
    </row>
    <row r="526" spans="1:4" x14ac:dyDescent="0.3">
      <c r="A526" s="4" t="s">
        <v>1313</v>
      </c>
      <c r="B526" s="1">
        <v>67.2</v>
      </c>
      <c r="C526" s="1">
        <v>67.2</v>
      </c>
      <c r="D526">
        <f t="shared" si="8"/>
        <v>7.597191395217524E-4</v>
      </c>
    </row>
    <row r="527" spans="1:4" x14ac:dyDescent="0.3">
      <c r="A527" s="4" t="s">
        <v>2775</v>
      </c>
      <c r="B527" s="1">
        <v>57.6</v>
      </c>
      <c r="C527" s="1">
        <v>57.6</v>
      </c>
      <c r="D527">
        <f t="shared" si="8"/>
        <v>6.5118783387578777E-4</v>
      </c>
    </row>
    <row r="528" spans="1:4" x14ac:dyDescent="0.3">
      <c r="A528" s="4" t="s">
        <v>622</v>
      </c>
      <c r="B528" s="1">
        <v>123.3</v>
      </c>
      <c r="C528" s="1">
        <v>123.3</v>
      </c>
      <c r="D528">
        <f t="shared" si="8"/>
        <v>1.3939489568903581E-3</v>
      </c>
    </row>
    <row r="529" spans="1:4" x14ac:dyDescent="0.3">
      <c r="A529" s="4" t="s">
        <v>2021</v>
      </c>
      <c r="B529" s="1">
        <v>13.6</v>
      </c>
      <c r="C529" s="1">
        <v>13.6</v>
      </c>
      <c r="D529">
        <f t="shared" si="8"/>
        <v>1.5375268299844987E-4</v>
      </c>
    </row>
    <row r="530" spans="1:4" x14ac:dyDescent="0.3">
      <c r="A530" s="4" t="s">
        <v>2672</v>
      </c>
      <c r="B530" s="1">
        <v>52.4</v>
      </c>
      <c r="C530" s="1">
        <v>52.4</v>
      </c>
      <c r="D530">
        <f t="shared" si="8"/>
        <v>5.9240004331755688E-4</v>
      </c>
    </row>
    <row r="531" spans="1:4" x14ac:dyDescent="0.3">
      <c r="A531" s="4" t="s">
        <v>1368</v>
      </c>
      <c r="B531" s="1">
        <v>19.100000000000001</v>
      </c>
      <c r="C531" s="1">
        <v>19.100000000000001</v>
      </c>
      <c r="D531">
        <f t="shared" si="8"/>
        <v>2.1593207685811713E-4</v>
      </c>
    </row>
    <row r="532" spans="1:4" x14ac:dyDescent="0.3">
      <c r="A532" s="4" t="s">
        <v>2292</v>
      </c>
      <c r="B532" s="1">
        <v>30.3</v>
      </c>
      <c r="C532" s="1">
        <v>30.3</v>
      </c>
      <c r="D532">
        <f t="shared" si="8"/>
        <v>3.4255193344507587E-4</v>
      </c>
    </row>
    <row r="533" spans="1:4" x14ac:dyDescent="0.3">
      <c r="A533" s="4" t="s">
        <v>3086</v>
      </c>
      <c r="B533" s="1">
        <v>19.600000000000001</v>
      </c>
      <c r="C533" s="1">
        <v>19.600000000000001</v>
      </c>
      <c r="D533">
        <f t="shared" si="8"/>
        <v>2.215847490271778E-4</v>
      </c>
    </row>
    <row r="534" spans="1:4" x14ac:dyDescent="0.3">
      <c r="A534" s="4" t="s">
        <v>2047</v>
      </c>
      <c r="B534" s="1">
        <v>39.299999999999997</v>
      </c>
      <c r="C534" s="1">
        <v>39.299999999999997</v>
      </c>
      <c r="D534">
        <f t="shared" si="8"/>
        <v>4.4430003248816766E-4</v>
      </c>
    </row>
    <row r="535" spans="1:4" x14ac:dyDescent="0.3">
      <c r="A535" s="4" t="s">
        <v>4163</v>
      </c>
      <c r="B535" s="1">
        <v>5.2</v>
      </c>
      <c r="C535" s="1">
        <v>5.2</v>
      </c>
      <c r="D535">
        <f t="shared" si="8"/>
        <v>5.8787790558230842E-5</v>
      </c>
    </row>
    <row r="536" spans="1:4" x14ac:dyDescent="0.3">
      <c r="A536" s="4" t="s">
        <v>1384</v>
      </c>
      <c r="B536" s="1">
        <v>25.9</v>
      </c>
      <c r="C536" s="1">
        <v>25.9</v>
      </c>
      <c r="D536">
        <f t="shared" si="8"/>
        <v>2.9280841835734202E-4</v>
      </c>
    </row>
    <row r="537" spans="1:4" x14ac:dyDescent="0.3">
      <c r="A537" s="4" t="s">
        <v>3478</v>
      </c>
      <c r="B537" s="1">
        <v>4.0999999999999996</v>
      </c>
      <c r="C537" s="1">
        <v>4.0999999999999996</v>
      </c>
      <c r="D537">
        <f t="shared" si="8"/>
        <v>4.6351911786297388E-5</v>
      </c>
    </row>
    <row r="538" spans="1:4" x14ac:dyDescent="0.3">
      <c r="A538" s="4" t="s">
        <v>3893</v>
      </c>
      <c r="B538" s="1">
        <v>35.700000000000003</v>
      </c>
      <c r="C538" s="1">
        <v>35.700000000000003</v>
      </c>
      <c r="D538">
        <f t="shared" si="8"/>
        <v>4.0360079287093096E-4</v>
      </c>
    </row>
    <row r="539" spans="1:4" x14ac:dyDescent="0.3">
      <c r="A539" s="4" t="s">
        <v>475</v>
      </c>
      <c r="B539" s="1">
        <v>352.9</v>
      </c>
      <c r="C539" s="1">
        <v>352.9</v>
      </c>
      <c r="D539">
        <f t="shared" si="8"/>
        <v>3.9896560169230119E-3</v>
      </c>
    </row>
    <row r="540" spans="1:4" x14ac:dyDescent="0.3">
      <c r="A540" s="4" t="s">
        <v>2694</v>
      </c>
      <c r="B540" s="1">
        <v>21</v>
      </c>
      <c r="C540" s="1">
        <v>21</v>
      </c>
      <c r="D540">
        <f t="shared" si="8"/>
        <v>2.3741223110054763E-4</v>
      </c>
    </row>
    <row r="541" spans="1:4" x14ac:dyDescent="0.3">
      <c r="A541" s="4" t="s">
        <v>1224</v>
      </c>
      <c r="B541" s="1">
        <v>53.4</v>
      </c>
      <c r="C541" s="1">
        <v>53.4</v>
      </c>
      <c r="D541">
        <f t="shared" si="8"/>
        <v>6.0370538765567824E-4</v>
      </c>
    </row>
    <row r="542" spans="1:4" x14ac:dyDescent="0.3">
      <c r="A542" s="4" t="s">
        <v>2056</v>
      </c>
      <c r="B542" s="1">
        <v>41.1</v>
      </c>
      <c r="C542" s="1">
        <v>41.1</v>
      </c>
      <c r="D542">
        <f t="shared" si="8"/>
        <v>4.6464965229678606E-4</v>
      </c>
    </row>
    <row r="543" spans="1:4" x14ac:dyDescent="0.3">
      <c r="A543" s="4" t="s">
        <v>3686</v>
      </c>
      <c r="B543" s="1">
        <v>9.9</v>
      </c>
      <c r="C543" s="1">
        <v>9.9</v>
      </c>
      <c r="D543">
        <f t="shared" si="8"/>
        <v>1.1192290894740102E-4</v>
      </c>
    </row>
    <row r="544" spans="1:4" x14ac:dyDescent="0.3">
      <c r="A544" s="4" t="s">
        <v>2339</v>
      </c>
      <c r="B544" s="1">
        <v>14.6</v>
      </c>
      <c r="C544" s="1">
        <v>14.6</v>
      </c>
      <c r="D544">
        <f t="shared" si="8"/>
        <v>1.650580273365712E-4</v>
      </c>
    </row>
    <row r="545" spans="1:4" x14ac:dyDescent="0.3">
      <c r="A545" s="4" t="s">
        <v>4026</v>
      </c>
      <c r="B545" s="1">
        <v>8.9</v>
      </c>
      <c r="C545" s="1">
        <v>8.9</v>
      </c>
      <c r="D545">
        <f t="shared" si="8"/>
        <v>1.0061756460927972E-4</v>
      </c>
    </row>
    <row r="546" spans="1:4" x14ac:dyDescent="0.3">
      <c r="A546" s="4" t="s">
        <v>3529</v>
      </c>
      <c r="B546" s="1">
        <v>7.7</v>
      </c>
      <c r="C546" s="1">
        <v>7.7</v>
      </c>
      <c r="D546">
        <f t="shared" si="8"/>
        <v>8.7051151403534123E-5</v>
      </c>
    </row>
    <row r="547" spans="1:4" x14ac:dyDescent="0.3">
      <c r="A547" s="4" t="s">
        <v>2294</v>
      </c>
      <c r="B547" s="1">
        <v>13</v>
      </c>
      <c r="C547" s="1">
        <v>13</v>
      </c>
      <c r="D547">
        <f t="shared" si="8"/>
        <v>1.4696947639557709E-4</v>
      </c>
    </row>
    <row r="548" spans="1:4" x14ac:dyDescent="0.3">
      <c r="A548" s="4" t="s">
        <v>370</v>
      </c>
      <c r="B548" s="1">
        <v>48.3</v>
      </c>
      <c r="C548" s="1">
        <v>48.3</v>
      </c>
      <c r="D548">
        <f t="shared" si="8"/>
        <v>5.4604813153125945E-4</v>
      </c>
    </row>
    <row r="549" spans="1:4" x14ac:dyDescent="0.3">
      <c r="A549" s="4" t="s">
        <v>3265</v>
      </c>
      <c r="B549" s="1">
        <v>3.7</v>
      </c>
      <c r="C549" s="1">
        <v>3.7</v>
      </c>
      <c r="D549">
        <f t="shared" si="8"/>
        <v>4.1829774051048866E-5</v>
      </c>
    </row>
    <row r="550" spans="1:4" x14ac:dyDescent="0.3">
      <c r="A550" s="4" t="s">
        <v>1207</v>
      </c>
      <c r="B550" s="1">
        <v>56.6</v>
      </c>
      <c r="C550" s="1">
        <v>56.6</v>
      </c>
      <c r="D550">
        <f t="shared" si="8"/>
        <v>6.3988248953766641E-4</v>
      </c>
    </row>
    <row r="551" spans="1:4" x14ac:dyDescent="0.3">
      <c r="A551" s="4" t="s">
        <v>3514</v>
      </c>
      <c r="B551" s="1">
        <v>84.1</v>
      </c>
      <c r="C551" s="1">
        <v>84.1</v>
      </c>
      <c r="D551">
        <f t="shared" si="8"/>
        <v>9.5077945883600252E-4</v>
      </c>
    </row>
    <row r="552" spans="1:4" x14ac:dyDescent="0.3">
      <c r="A552" s="4" t="s">
        <v>2097</v>
      </c>
      <c r="B552" s="1">
        <v>44.7</v>
      </c>
      <c r="C552" s="1">
        <v>44.7</v>
      </c>
      <c r="D552">
        <f t="shared" si="8"/>
        <v>5.0534889191402286E-4</v>
      </c>
    </row>
    <row r="553" spans="1:4" x14ac:dyDescent="0.3">
      <c r="A553" s="4" t="s">
        <v>3880</v>
      </c>
      <c r="B553" s="1">
        <v>10.3</v>
      </c>
      <c r="C553" s="1">
        <v>10.3</v>
      </c>
      <c r="D553">
        <f t="shared" si="8"/>
        <v>1.1644504668264955E-4</v>
      </c>
    </row>
    <row r="554" spans="1:4" x14ac:dyDescent="0.3">
      <c r="A554" s="4" t="s">
        <v>1606</v>
      </c>
      <c r="B554" s="1">
        <v>18.100000000000001</v>
      </c>
      <c r="C554" s="1">
        <v>18.100000000000001</v>
      </c>
      <c r="D554">
        <f t="shared" si="8"/>
        <v>2.0462673251999582E-4</v>
      </c>
    </row>
    <row r="555" spans="1:4" x14ac:dyDescent="0.3">
      <c r="A555" s="4" t="s">
        <v>3006</v>
      </c>
      <c r="B555" s="1">
        <v>6.9</v>
      </c>
      <c r="C555" s="1">
        <v>6.9</v>
      </c>
      <c r="D555">
        <f t="shared" si="8"/>
        <v>7.800687593303708E-5</v>
      </c>
    </row>
    <row r="556" spans="1:4" x14ac:dyDescent="0.3">
      <c r="A556" s="4" t="s">
        <v>1562</v>
      </c>
      <c r="B556" s="1">
        <v>90.5</v>
      </c>
      <c r="C556" s="1">
        <v>90.5</v>
      </c>
      <c r="D556">
        <f t="shared" si="8"/>
        <v>1.0231336625999791E-3</v>
      </c>
    </row>
    <row r="557" spans="1:4" x14ac:dyDescent="0.3">
      <c r="A557" s="4" t="s">
        <v>4184</v>
      </c>
      <c r="B557" s="1">
        <v>10.1</v>
      </c>
      <c r="C557" s="1">
        <v>10.1</v>
      </c>
      <c r="D557">
        <f t="shared" si="8"/>
        <v>1.1418397781502528E-4</v>
      </c>
    </row>
    <row r="558" spans="1:4" x14ac:dyDescent="0.3">
      <c r="A558" s="4" t="s">
        <v>1466</v>
      </c>
      <c r="B558" s="1">
        <v>65.5</v>
      </c>
      <c r="C558" s="1">
        <v>65.5</v>
      </c>
      <c r="D558">
        <f t="shared" si="8"/>
        <v>7.405000541469461E-4</v>
      </c>
    </row>
    <row r="559" spans="1:4" x14ac:dyDescent="0.3">
      <c r="A559" s="4" t="s">
        <v>1573</v>
      </c>
      <c r="B559" s="1">
        <v>23.2</v>
      </c>
      <c r="C559" s="1">
        <v>23.2</v>
      </c>
      <c r="D559">
        <f t="shared" si="8"/>
        <v>2.6228398864441453E-4</v>
      </c>
    </row>
    <row r="560" spans="1:4" x14ac:dyDescent="0.3">
      <c r="A560" s="4" t="s">
        <v>3931</v>
      </c>
      <c r="B560" s="1">
        <v>8.1999999999999993</v>
      </c>
      <c r="C560" s="1">
        <v>8.1999999999999993</v>
      </c>
      <c r="D560">
        <f t="shared" si="8"/>
        <v>9.2703823572594775E-5</v>
      </c>
    </row>
    <row r="561" spans="1:4" x14ac:dyDescent="0.3">
      <c r="A561" s="4" t="s">
        <v>3638</v>
      </c>
      <c r="B561" s="1">
        <v>6.8</v>
      </c>
      <c r="C561" s="1">
        <v>6.8</v>
      </c>
      <c r="D561">
        <f t="shared" si="8"/>
        <v>7.6876341499224936E-5</v>
      </c>
    </row>
    <row r="562" spans="1:4" x14ac:dyDescent="0.3">
      <c r="A562" s="4" t="s">
        <v>1552</v>
      </c>
      <c r="B562" s="1">
        <v>39.1</v>
      </c>
      <c r="C562" s="1">
        <v>39.1</v>
      </c>
      <c r="D562">
        <f t="shared" si="8"/>
        <v>4.4203896362054345E-4</v>
      </c>
    </row>
    <row r="563" spans="1:4" x14ac:dyDescent="0.3">
      <c r="A563" s="4" t="s">
        <v>4356</v>
      </c>
      <c r="B563" s="1">
        <v>3</v>
      </c>
      <c r="C563" s="1">
        <v>3</v>
      </c>
      <c r="D563">
        <f t="shared" si="8"/>
        <v>3.3916033014363946E-5</v>
      </c>
    </row>
    <row r="564" spans="1:4" x14ac:dyDescent="0.3">
      <c r="A564" s="4" t="s">
        <v>327</v>
      </c>
      <c r="B564" s="1">
        <v>72.400000000000006</v>
      </c>
      <c r="C564" s="1">
        <v>72.400000000000006</v>
      </c>
      <c r="D564">
        <f t="shared" si="8"/>
        <v>8.1850693007998329E-4</v>
      </c>
    </row>
    <row r="565" spans="1:4" x14ac:dyDescent="0.3">
      <c r="A565" s="4" t="s">
        <v>1270</v>
      </c>
      <c r="B565" s="1">
        <v>49.9</v>
      </c>
      <c r="C565" s="1">
        <v>49.9</v>
      </c>
      <c r="D565">
        <f t="shared" si="8"/>
        <v>5.6413668247225364E-4</v>
      </c>
    </row>
    <row r="566" spans="1:4" x14ac:dyDescent="0.3">
      <c r="A566" s="4" t="s">
        <v>3854</v>
      </c>
      <c r="B566" s="1">
        <v>7.4</v>
      </c>
      <c r="C566" s="1">
        <v>7.4</v>
      </c>
      <c r="D566">
        <f t="shared" si="8"/>
        <v>8.3659548102097732E-5</v>
      </c>
    </row>
    <row r="567" spans="1:4" x14ac:dyDescent="0.3">
      <c r="A567" s="4" t="s">
        <v>1041</v>
      </c>
      <c r="B567" s="1">
        <v>23.1</v>
      </c>
      <c r="C567" s="1">
        <v>23.1</v>
      </c>
      <c r="D567">
        <f t="shared" si="8"/>
        <v>2.6115345421060242E-4</v>
      </c>
    </row>
    <row r="568" spans="1:4" x14ac:dyDescent="0.3">
      <c r="A568" s="4" t="s">
        <v>2016</v>
      </c>
      <c r="B568" s="1">
        <v>68.2</v>
      </c>
      <c r="C568" s="1">
        <v>68.2</v>
      </c>
      <c r="D568">
        <f t="shared" si="8"/>
        <v>7.7102448385987375E-4</v>
      </c>
    </row>
    <row r="569" spans="1:4" x14ac:dyDescent="0.3">
      <c r="A569" s="4" t="s">
        <v>1548</v>
      </c>
      <c r="B569" s="1">
        <v>47.3</v>
      </c>
      <c r="C569" s="1">
        <v>47.3</v>
      </c>
      <c r="D569">
        <f t="shared" si="8"/>
        <v>5.347427871931382E-4</v>
      </c>
    </row>
    <row r="570" spans="1:4" x14ac:dyDescent="0.3">
      <c r="A570" s="4" t="s">
        <v>1017</v>
      </c>
      <c r="B570" s="1">
        <v>34.4</v>
      </c>
      <c r="C570" s="1">
        <v>34.4</v>
      </c>
      <c r="D570">
        <f t="shared" si="8"/>
        <v>3.8890384523137324E-4</v>
      </c>
    </row>
    <row r="571" spans="1:4" x14ac:dyDescent="0.3">
      <c r="A571" s="4" t="s">
        <v>3891</v>
      </c>
      <c r="B571" s="1">
        <v>1.4</v>
      </c>
      <c r="C571" s="1">
        <v>1.4</v>
      </c>
      <c r="D571">
        <f t="shared" si="8"/>
        <v>1.5827482073369839E-5</v>
      </c>
    </row>
    <row r="572" spans="1:4" x14ac:dyDescent="0.3">
      <c r="A572" s="4" t="s">
        <v>4287</v>
      </c>
      <c r="B572" s="1">
        <v>6.9</v>
      </c>
      <c r="C572" s="1">
        <v>6.9</v>
      </c>
      <c r="D572">
        <f t="shared" si="8"/>
        <v>7.800687593303708E-5</v>
      </c>
    </row>
    <row r="573" spans="1:4" x14ac:dyDescent="0.3">
      <c r="A573" s="4" t="s">
        <v>1681</v>
      </c>
      <c r="B573" s="1">
        <v>16.899999999999999</v>
      </c>
      <c r="C573" s="1">
        <v>16.899999999999999</v>
      </c>
      <c r="D573">
        <f t="shared" si="8"/>
        <v>1.910603193142502E-4</v>
      </c>
    </row>
    <row r="574" spans="1:4" x14ac:dyDescent="0.3">
      <c r="A574" s="4" t="s">
        <v>2278</v>
      </c>
      <c r="B574" s="1">
        <v>10.199999999999999</v>
      </c>
      <c r="C574" s="1">
        <v>10.199999999999999</v>
      </c>
      <c r="D574">
        <f t="shared" si="8"/>
        <v>1.1531451224883741E-4</v>
      </c>
    </row>
    <row r="575" spans="1:4" x14ac:dyDescent="0.3">
      <c r="A575" s="4" t="s">
        <v>875</v>
      </c>
      <c r="B575" s="1">
        <v>196.9</v>
      </c>
      <c r="C575" s="1">
        <v>196.9</v>
      </c>
      <c r="D575">
        <f t="shared" si="8"/>
        <v>2.2260223001760869E-3</v>
      </c>
    </row>
    <row r="576" spans="1:4" x14ac:dyDescent="0.3">
      <c r="A576" s="4" t="s">
        <v>1632</v>
      </c>
      <c r="B576" s="1">
        <v>41.8</v>
      </c>
      <c r="C576" s="1">
        <v>41.8</v>
      </c>
      <c r="D576">
        <f t="shared" si="8"/>
        <v>4.7256339333347095E-4</v>
      </c>
    </row>
    <row r="577" spans="1:4" x14ac:dyDescent="0.3">
      <c r="A577" s="4" t="s">
        <v>1104</v>
      </c>
      <c r="B577" s="1">
        <v>25.1</v>
      </c>
      <c r="C577" s="1">
        <v>25.1</v>
      </c>
      <c r="D577">
        <f t="shared" si="8"/>
        <v>2.8376414288684503E-4</v>
      </c>
    </row>
    <row r="578" spans="1:4" x14ac:dyDescent="0.3">
      <c r="A578" s="4" t="s">
        <v>3849</v>
      </c>
      <c r="B578" s="1">
        <v>0.34</v>
      </c>
      <c r="C578" s="1">
        <v>0.34</v>
      </c>
      <c r="D578">
        <f t="shared" si="8"/>
        <v>3.8438170749612471E-6</v>
      </c>
    </row>
    <row r="579" spans="1:4" x14ac:dyDescent="0.3">
      <c r="A579" s="4" t="s">
        <v>3972</v>
      </c>
      <c r="B579" s="1">
        <v>0.62</v>
      </c>
      <c r="C579" s="1">
        <v>0.62</v>
      </c>
      <c r="D579">
        <f t="shared" ref="D579:D642" si="9">C579/$C$2003</f>
        <v>7.0093134896352155E-6</v>
      </c>
    </row>
    <row r="580" spans="1:4" x14ac:dyDescent="0.3">
      <c r="A580" s="4" t="s">
        <v>2173</v>
      </c>
      <c r="B580" s="1">
        <v>17.3</v>
      </c>
      <c r="C580" s="1">
        <v>17.3</v>
      </c>
      <c r="D580">
        <f t="shared" si="9"/>
        <v>1.9558245704949875E-4</v>
      </c>
    </row>
    <row r="581" spans="1:4" x14ac:dyDescent="0.3">
      <c r="A581" s="4" t="s">
        <v>2677</v>
      </c>
      <c r="B581" s="1">
        <v>18.399999999999999</v>
      </c>
      <c r="C581" s="1">
        <v>18.399999999999999</v>
      </c>
      <c r="D581">
        <f t="shared" si="9"/>
        <v>2.0801833582143219E-4</v>
      </c>
    </row>
    <row r="582" spans="1:4" x14ac:dyDescent="0.3">
      <c r="A582" s="4" t="s">
        <v>2942</v>
      </c>
      <c r="B582" s="1">
        <v>17.600000000000001</v>
      </c>
      <c r="C582" s="1">
        <v>17.600000000000001</v>
      </c>
      <c r="D582">
        <f t="shared" si="9"/>
        <v>1.9897406035093517E-4</v>
      </c>
    </row>
    <row r="583" spans="1:4" x14ac:dyDescent="0.3">
      <c r="A583" s="4" t="s">
        <v>2511</v>
      </c>
      <c r="B583" s="1">
        <v>54</v>
      </c>
      <c r="C583" s="1">
        <v>54</v>
      </c>
      <c r="D583">
        <f t="shared" si="9"/>
        <v>6.1048859425855107E-4</v>
      </c>
    </row>
    <row r="584" spans="1:4" x14ac:dyDescent="0.3">
      <c r="A584" s="4" t="s">
        <v>3804</v>
      </c>
      <c r="B584" s="1">
        <v>40.200000000000003</v>
      </c>
      <c r="C584" s="1">
        <v>40.200000000000003</v>
      </c>
      <c r="D584">
        <f t="shared" si="9"/>
        <v>4.5447484239247691E-4</v>
      </c>
    </row>
    <row r="585" spans="1:4" x14ac:dyDescent="0.3">
      <c r="A585" s="4" t="s">
        <v>3008</v>
      </c>
      <c r="B585" s="1">
        <v>3.8</v>
      </c>
      <c r="C585" s="1">
        <v>3.8</v>
      </c>
      <c r="D585">
        <f t="shared" si="9"/>
        <v>4.2960308484860996E-5</v>
      </c>
    </row>
    <row r="586" spans="1:4" x14ac:dyDescent="0.3">
      <c r="A586" s="4" t="s">
        <v>2770</v>
      </c>
      <c r="B586" s="1">
        <v>12.3</v>
      </c>
      <c r="C586" s="1">
        <v>12.3</v>
      </c>
      <c r="D586">
        <f t="shared" si="9"/>
        <v>1.3905573535889218E-4</v>
      </c>
    </row>
    <row r="587" spans="1:4" x14ac:dyDescent="0.3">
      <c r="A587" s="4" t="s">
        <v>2442</v>
      </c>
      <c r="B587" s="1">
        <v>4.8</v>
      </c>
      <c r="C587" s="1">
        <v>4.8</v>
      </c>
      <c r="D587">
        <f t="shared" si="9"/>
        <v>5.4265652822982314E-5</v>
      </c>
    </row>
    <row r="588" spans="1:4" x14ac:dyDescent="0.3">
      <c r="A588" s="4" t="s">
        <v>648</v>
      </c>
      <c r="B588" s="1">
        <v>75.3</v>
      </c>
      <c r="C588" s="1">
        <v>75.3</v>
      </c>
      <c r="D588">
        <f t="shared" si="9"/>
        <v>8.5129242866053504E-4</v>
      </c>
    </row>
    <row r="589" spans="1:4" x14ac:dyDescent="0.3">
      <c r="A589" s="4" t="s">
        <v>3739</v>
      </c>
      <c r="B589" s="1">
        <v>7.4</v>
      </c>
      <c r="C589" s="1">
        <v>7.4</v>
      </c>
      <c r="D589">
        <f t="shared" si="9"/>
        <v>8.3659548102097732E-5</v>
      </c>
    </row>
    <row r="590" spans="1:4" x14ac:dyDescent="0.3">
      <c r="A590" s="4" t="s">
        <v>3374</v>
      </c>
      <c r="B590" s="1">
        <v>22.8</v>
      </c>
      <c r="C590" s="1">
        <v>22.8</v>
      </c>
      <c r="D590">
        <f t="shared" si="9"/>
        <v>2.57761850909166E-4</v>
      </c>
    </row>
    <row r="591" spans="1:4" x14ac:dyDescent="0.3">
      <c r="A591" s="4" t="s">
        <v>4396</v>
      </c>
      <c r="B591" s="1">
        <v>1.8</v>
      </c>
      <c r="C591" s="1">
        <v>1.8</v>
      </c>
      <c r="D591">
        <f t="shared" si="9"/>
        <v>2.0349619808618368E-5</v>
      </c>
    </row>
    <row r="592" spans="1:4" x14ac:dyDescent="0.3">
      <c r="A592" s="4" t="s">
        <v>4489</v>
      </c>
      <c r="B592" s="1">
        <v>9.8000000000000007</v>
      </c>
      <c r="C592" s="1">
        <v>9.8000000000000007</v>
      </c>
      <c r="D592">
        <f t="shared" si="9"/>
        <v>1.107923745135889E-4</v>
      </c>
    </row>
    <row r="593" spans="1:4" x14ac:dyDescent="0.3">
      <c r="A593" s="4" t="s">
        <v>756</v>
      </c>
      <c r="B593" s="1">
        <v>106.7</v>
      </c>
      <c r="C593" s="1">
        <v>106.7</v>
      </c>
      <c r="D593">
        <f t="shared" si="9"/>
        <v>1.2062802408775444E-3</v>
      </c>
    </row>
    <row r="594" spans="1:4" x14ac:dyDescent="0.3">
      <c r="A594" s="4" t="s">
        <v>1004</v>
      </c>
      <c r="B594" s="1">
        <v>34</v>
      </c>
      <c r="C594" s="1">
        <v>34</v>
      </c>
      <c r="D594">
        <f t="shared" si="9"/>
        <v>3.8438170749612472E-4</v>
      </c>
    </row>
    <row r="595" spans="1:4" x14ac:dyDescent="0.3">
      <c r="A595" s="4" t="s">
        <v>2429</v>
      </c>
      <c r="B595" s="1">
        <v>26</v>
      </c>
      <c r="C595" s="1">
        <v>26</v>
      </c>
      <c r="D595">
        <f t="shared" si="9"/>
        <v>2.9393895279115418E-4</v>
      </c>
    </row>
    <row r="596" spans="1:4" x14ac:dyDescent="0.3">
      <c r="A596" s="4" t="s">
        <v>1151</v>
      </c>
      <c r="B596" s="1">
        <v>49.3</v>
      </c>
      <c r="C596" s="1">
        <v>49.3</v>
      </c>
      <c r="D596">
        <f t="shared" si="9"/>
        <v>5.5735347586938081E-4</v>
      </c>
    </row>
    <row r="597" spans="1:4" x14ac:dyDescent="0.3">
      <c r="A597" s="4" t="s">
        <v>4180</v>
      </c>
      <c r="B597" s="1">
        <v>7</v>
      </c>
      <c r="C597" s="1">
        <v>7</v>
      </c>
      <c r="D597">
        <f t="shared" si="9"/>
        <v>7.913741036684921E-5</v>
      </c>
    </row>
    <row r="598" spans="1:4" x14ac:dyDescent="0.3">
      <c r="A598" s="4" t="s">
        <v>683</v>
      </c>
      <c r="B598" s="1">
        <v>33.6</v>
      </c>
      <c r="C598" s="1">
        <v>33.6</v>
      </c>
      <c r="D598">
        <f t="shared" si="9"/>
        <v>3.798595697608762E-4</v>
      </c>
    </row>
    <row r="599" spans="1:4" x14ac:dyDescent="0.3">
      <c r="A599" s="4" t="s">
        <v>1803</v>
      </c>
      <c r="B599" s="1">
        <v>37.200000000000003</v>
      </c>
      <c r="C599" s="1">
        <v>37.200000000000003</v>
      </c>
      <c r="D599">
        <f t="shared" si="9"/>
        <v>4.2055880937811295E-4</v>
      </c>
    </row>
    <row r="600" spans="1:4" x14ac:dyDescent="0.3">
      <c r="A600" s="4" t="s">
        <v>1995</v>
      </c>
      <c r="B600" s="1">
        <v>8.6999999999999993</v>
      </c>
      <c r="C600" s="1">
        <v>8.6999999999999993</v>
      </c>
      <c r="D600">
        <f t="shared" si="9"/>
        <v>9.8356495741655441E-5</v>
      </c>
    </row>
    <row r="601" spans="1:4" x14ac:dyDescent="0.3">
      <c r="A601" s="4" t="s">
        <v>4133</v>
      </c>
      <c r="B601" s="1">
        <v>0.83699999999999997</v>
      </c>
      <c r="C601" s="1">
        <v>0.83699999999999997</v>
      </c>
      <c r="D601">
        <f t="shared" si="9"/>
        <v>9.4625732110075396E-6</v>
      </c>
    </row>
    <row r="602" spans="1:4" x14ac:dyDescent="0.3">
      <c r="A602" s="4" t="s">
        <v>888</v>
      </c>
      <c r="B602" s="1">
        <v>51.3</v>
      </c>
      <c r="C602" s="1">
        <v>51.3</v>
      </c>
      <c r="D602">
        <f t="shared" si="9"/>
        <v>5.7996416454562342E-4</v>
      </c>
    </row>
    <row r="603" spans="1:4" x14ac:dyDescent="0.3">
      <c r="A603" s="4" t="s">
        <v>317</v>
      </c>
      <c r="B603" s="1">
        <v>119.1</v>
      </c>
      <c r="C603" s="1">
        <v>119.1</v>
      </c>
      <c r="D603">
        <f t="shared" si="9"/>
        <v>1.3464665106702486E-3</v>
      </c>
    </row>
    <row r="604" spans="1:4" x14ac:dyDescent="0.3">
      <c r="A604" s="4" t="s">
        <v>1823</v>
      </c>
      <c r="B604" s="1">
        <v>31.4</v>
      </c>
      <c r="C604" s="1">
        <v>31.4</v>
      </c>
      <c r="D604">
        <f t="shared" si="9"/>
        <v>3.5498781221700927E-4</v>
      </c>
    </row>
    <row r="605" spans="1:4" x14ac:dyDescent="0.3">
      <c r="A605" s="4" t="s">
        <v>3109</v>
      </c>
      <c r="B605" s="1">
        <v>52.2</v>
      </c>
      <c r="C605" s="1">
        <v>52.2</v>
      </c>
      <c r="D605">
        <f t="shared" si="9"/>
        <v>5.9013897444993267E-4</v>
      </c>
    </row>
    <row r="606" spans="1:4" x14ac:dyDescent="0.3">
      <c r="A606" s="4" t="s">
        <v>3907</v>
      </c>
      <c r="B606" s="1">
        <v>1</v>
      </c>
      <c r="C606" s="1">
        <v>1</v>
      </c>
      <c r="D606">
        <f t="shared" si="9"/>
        <v>1.1305344338121316E-5</v>
      </c>
    </row>
    <row r="607" spans="1:4" x14ac:dyDescent="0.3">
      <c r="A607" s="4" t="s">
        <v>1248</v>
      </c>
      <c r="B607" s="1">
        <v>79</v>
      </c>
      <c r="C607" s="1">
        <v>79</v>
      </c>
      <c r="D607">
        <f t="shared" si="9"/>
        <v>8.9312220271158395E-4</v>
      </c>
    </row>
    <row r="608" spans="1:4" x14ac:dyDescent="0.3">
      <c r="A608" s="4" t="s">
        <v>1955</v>
      </c>
      <c r="B608" s="1">
        <v>35.299999999999997</v>
      </c>
      <c r="C608" s="1">
        <v>35.299999999999997</v>
      </c>
      <c r="D608">
        <f t="shared" si="9"/>
        <v>3.9907865513568239E-4</v>
      </c>
    </row>
    <row r="609" spans="1:4" x14ac:dyDescent="0.3">
      <c r="A609" s="4" t="s">
        <v>2643</v>
      </c>
      <c r="B609" s="1">
        <v>15.9</v>
      </c>
      <c r="C609" s="1">
        <v>15.9</v>
      </c>
      <c r="D609">
        <f t="shared" si="9"/>
        <v>1.7975497497612893E-4</v>
      </c>
    </row>
    <row r="610" spans="1:4" x14ac:dyDescent="0.3">
      <c r="A610" s="4" t="s">
        <v>2512</v>
      </c>
      <c r="B610" s="1">
        <v>23</v>
      </c>
      <c r="C610" s="1">
        <v>23</v>
      </c>
      <c r="D610">
        <f t="shared" si="9"/>
        <v>2.6002291977679027E-4</v>
      </c>
    </row>
    <row r="611" spans="1:4" x14ac:dyDescent="0.3">
      <c r="A611" s="4" t="s">
        <v>4172</v>
      </c>
      <c r="B611" s="1">
        <v>3.6</v>
      </c>
      <c r="C611" s="1">
        <v>3.6</v>
      </c>
      <c r="D611">
        <f t="shared" si="9"/>
        <v>4.0699239617236735E-5</v>
      </c>
    </row>
    <row r="612" spans="1:4" x14ac:dyDescent="0.3">
      <c r="A612" s="4" t="s">
        <v>3751</v>
      </c>
      <c r="B612" s="1">
        <v>11.4</v>
      </c>
      <c r="C612" s="1">
        <v>11.4</v>
      </c>
      <c r="D612">
        <f t="shared" si="9"/>
        <v>1.28880925454583E-4</v>
      </c>
    </row>
    <row r="613" spans="1:4" x14ac:dyDescent="0.3">
      <c r="A613" s="4" t="s">
        <v>4291</v>
      </c>
      <c r="B613" s="1">
        <v>2.8</v>
      </c>
      <c r="C613" s="1">
        <v>2.8</v>
      </c>
      <c r="D613">
        <f t="shared" si="9"/>
        <v>3.1654964146739679E-5</v>
      </c>
    </row>
    <row r="614" spans="1:4" x14ac:dyDescent="0.3">
      <c r="A614" s="4" t="s">
        <v>2217</v>
      </c>
      <c r="B614" s="1">
        <v>46.4</v>
      </c>
      <c r="C614" s="1">
        <v>46.4</v>
      </c>
      <c r="D614">
        <f t="shared" si="9"/>
        <v>5.2456797728882905E-4</v>
      </c>
    </row>
    <row r="615" spans="1:4" x14ac:dyDescent="0.3">
      <c r="A615" s="4" t="s">
        <v>3309</v>
      </c>
      <c r="B615" s="1">
        <v>39.1</v>
      </c>
      <c r="C615" s="1">
        <v>39.1</v>
      </c>
      <c r="D615">
        <f t="shared" si="9"/>
        <v>4.4203896362054345E-4</v>
      </c>
    </row>
    <row r="616" spans="1:4" x14ac:dyDescent="0.3">
      <c r="A616" s="4" t="s">
        <v>1277</v>
      </c>
      <c r="B616" s="1">
        <v>31.4</v>
      </c>
      <c r="C616" s="1">
        <v>31.4</v>
      </c>
      <c r="D616">
        <f t="shared" si="9"/>
        <v>3.5498781221700927E-4</v>
      </c>
    </row>
    <row r="617" spans="1:4" x14ac:dyDescent="0.3">
      <c r="A617" s="4" t="s">
        <v>4266</v>
      </c>
      <c r="B617" s="1">
        <v>25.2</v>
      </c>
      <c r="C617" s="1">
        <v>25.2</v>
      </c>
      <c r="D617">
        <f t="shared" si="9"/>
        <v>2.8489467732065713E-4</v>
      </c>
    </row>
    <row r="618" spans="1:4" x14ac:dyDescent="0.3">
      <c r="A618" s="4" t="s">
        <v>1153</v>
      </c>
      <c r="B618" s="1">
        <v>29.4</v>
      </c>
      <c r="C618" s="1">
        <v>29.4</v>
      </c>
      <c r="D618">
        <f t="shared" si="9"/>
        <v>3.3237712354076667E-4</v>
      </c>
    </row>
    <row r="619" spans="1:4" x14ac:dyDescent="0.3">
      <c r="A619" s="4" t="s">
        <v>1603</v>
      </c>
      <c r="B619" s="1">
        <v>31.2</v>
      </c>
      <c r="C619" s="1">
        <v>31.2</v>
      </c>
      <c r="D619">
        <f t="shared" si="9"/>
        <v>3.5272674334938501E-4</v>
      </c>
    </row>
    <row r="620" spans="1:4" x14ac:dyDescent="0.3">
      <c r="A620" s="4" t="s">
        <v>2393</v>
      </c>
      <c r="B620" s="1">
        <v>25.6</v>
      </c>
      <c r="C620" s="1">
        <v>25.6</v>
      </c>
      <c r="D620">
        <f t="shared" si="9"/>
        <v>2.8941681505590571E-4</v>
      </c>
    </row>
    <row r="621" spans="1:4" x14ac:dyDescent="0.3">
      <c r="A621" s="4" t="s">
        <v>3273</v>
      </c>
      <c r="B621" s="1">
        <v>25.4</v>
      </c>
      <c r="C621" s="1">
        <v>25.4</v>
      </c>
      <c r="D621">
        <f t="shared" si="9"/>
        <v>2.871557461882814E-4</v>
      </c>
    </row>
    <row r="622" spans="1:4" x14ac:dyDescent="0.3">
      <c r="A622" s="4" t="s">
        <v>1477</v>
      </c>
      <c r="B622" s="1">
        <v>44.8</v>
      </c>
      <c r="C622" s="1">
        <v>44.8</v>
      </c>
      <c r="D622">
        <f t="shared" si="9"/>
        <v>5.0647942634783486E-4</v>
      </c>
    </row>
    <row r="623" spans="1:4" x14ac:dyDescent="0.3">
      <c r="A623" s="4" t="s">
        <v>4015</v>
      </c>
      <c r="B623" s="1">
        <v>17.899999999999999</v>
      </c>
      <c r="C623" s="1">
        <v>17.899999999999999</v>
      </c>
      <c r="D623">
        <f t="shared" si="9"/>
        <v>2.0236566365237153E-4</v>
      </c>
    </row>
    <row r="624" spans="1:4" x14ac:dyDescent="0.3">
      <c r="A624" s="4" t="s">
        <v>3107</v>
      </c>
      <c r="B624" s="1">
        <v>3.1</v>
      </c>
      <c r="C624" s="1">
        <v>3.1</v>
      </c>
      <c r="D624">
        <f t="shared" si="9"/>
        <v>3.5046567448176077E-5</v>
      </c>
    </row>
    <row r="625" spans="1:4" x14ac:dyDescent="0.3">
      <c r="A625" s="4" t="s">
        <v>3023</v>
      </c>
      <c r="B625" s="1">
        <v>6</v>
      </c>
      <c r="C625" s="1">
        <v>6</v>
      </c>
      <c r="D625">
        <f t="shared" si="9"/>
        <v>6.7832066028727892E-5</v>
      </c>
    </row>
    <row r="626" spans="1:4" x14ac:dyDescent="0.3">
      <c r="A626" s="4" t="s">
        <v>3119</v>
      </c>
      <c r="B626" s="1">
        <v>48</v>
      </c>
      <c r="C626" s="1">
        <v>48</v>
      </c>
      <c r="D626">
        <f t="shared" si="9"/>
        <v>5.4265652822982314E-4</v>
      </c>
    </row>
    <row r="627" spans="1:4" x14ac:dyDescent="0.3">
      <c r="A627" s="4" t="s">
        <v>3648</v>
      </c>
      <c r="B627" s="1">
        <v>2.1</v>
      </c>
      <c r="C627" s="1">
        <v>2.1</v>
      </c>
      <c r="D627">
        <f t="shared" si="9"/>
        <v>2.3741223110054762E-5</v>
      </c>
    </row>
    <row r="628" spans="1:4" x14ac:dyDescent="0.3">
      <c r="A628" s="4" t="s">
        <v>2564</v>
      </c>
      <c r="B628" s="1">
        <v>25.3</v>
      </c>
      <c r="C628" s="1">
        <v>25.3</v>
      </c>
      <c r="D628">
        <f t="shared" si="9"/>
        <v>2.8602521175446929E-4</v>
      </c>
    </row>
    <row r="629" spans="1:4" x14ac:dyDescent="0.3">
      <c r="A629" s="4" t="s">
        <v>1427</v>
      </c>
      <c r="B629" s="1">
        <v>41.6</v>
      </c>
      <c r="C629" s="1">
        <v>41.6</v>
      </c>
      <c r="D629">
        <f t="shared" si="9"/>
        <v>4.7030232446584674E-4</v>
      </c>
    </row>
    <row r="630" spans="1:4" x14ac:dyDescent="0.3">
      <c r="A630" s="4" t="s">
        <v>4299</v>
      </c>
      <c r="B630" s="1">
        <v>11.6</v>
      </c>
      <c r="C630" s="1">
        <v>11.6</v>
      </c>
      <c r="D630">
        <f t="shared" si="9"/>
        <v>1.3114199432220726E-4</v>
      </c>
    </row>
    <row r="631" spans="1:4" x14ac:dyDescent="0.3">
      <c r="A631" s="4" t="s">
        <v>3538</v>
      </c>
      <c r="B631" s="1">
        <v>27.7</v>
      </c>
      <c r="C631" s="1">
        <v>27.7</v>
      </c>
      <c r="D631">
        <f t="shared" si="9"/>
        <v>3.1315803816596042E-4</v>
      </c>
    </row>
    <row r="632" spans="1:4" x14ac:dyDescent="0.3">
      <c r="A632" s="4" t="s">
        <v>4505</v>
      </c>
      <c r="B632" s="1">
        <v>21.1</v>
      </c>
      <c r="C632" s="1">
        <v>21.1</v>
      </c>
      <c r="D632">
        <f t="shared" si="9"/>
        <v>2.3854276553435976E-4</v>
      </c>
    </row>
    <row r="633" spans="1:4" x14ac:dyDescent="0.3">
      <c r="A633" s="4" t="s">
        <v>4041</v>
      </c>
      <c r="B633" s="1">
        <v>2.8</v>
      </c>
      <c r="C633" s="1">
        <v>2.8</v>
      </c>
      <c r="D633">
        <f t="shared" si="9"/>
        <v>3.1654964146739679E-5</v>
      </c>
    </row>
    <row r="634" spans="1:4" x14ac:dyDescent="0.3">
      <c r="A634" s="4" t="s">
        <v>2462</v>
      </c>
      <c r="B634" s="1">
        <v>31</v>
      </c>
      <c r="C634" s="1">
        <v>31</v>
      </c>
      <c r="D634">
        <f t="shared" si="9"/>
        <v>3.5046567448176075E-4</v>
      </c>
    </row>
    <row r="635" spans="1:4" x14ac:dyDescent="0.3">
      <c r="A635" s="4" t="s">
        <v>1882</v>
      </c>
      <c r="B635" s="1">
        <v>31.4</v>
      </c>
      <c r="C635" s="1">
        <v>31.4</v>
      </c>
      <c r="D635">
        <f t="shared" si="9"/>
        <v>3.5498781221700927E-4</v>
      </c>
    </row>
    <row r="636" spans="1:4" x14ac:dyDescent="0.3">
      <c r="A636" s="4" t="s">
        <v>1969</v>
      </c>
      <c r="B636" s="1">
        <v>24.1</v>
      </c>
      <c r="C636" s="1">
        <v>24.1</v>
      </c>
      <c r="D636">
        <f t="shared" si="9"/>
        <v>2.7245879854872373E-4</v>
      </c>
    </row>
    <row r="637" spans="1:4" x14ac:dyDescent="0.3">
      <c r="A637" s="4" t="s">
        <v>2384</v>
      </c>
      <c r="B637" s="1">
        <v>10.9</v>
      </c>
      <c r="C637" s="1">
        <v>10.9</v>
      </c>
      <c r="D637">
        <f t="shared" si="9"/>
        <v>1.2322825328552235E-4</v>
      </c>
    </row>
    <row r="638" spans="1:4" x14ac:dyDescent="0.3">
      <c r="A638" s="4" t="s">
        <v>841</v>
      </c>
      <c r="B638" s="1">
        <v>80.2</v>
      </c>
      <c r="C638" s="1">
        <v>80.2</v>
      </c>
      <c r="D638">
        <f t="shared" si="9"/>
        <v>9.0668861591732951E-4</v>
      </c>
    </row>
    <row r="639" spans="1:4" x14ac:dyDescent="0.3">
      <c r="A639" s="4" t="s">
        <v>2426</v>
      </c>
      <c r="B639" s="1">
        <v>33.4</v>
      </c>
      <c r="C639" s="1">
        <v>33.4</v>
      </c>
      <c r="D639">
        <f t="shared" si="9"/>
        <v>3.7759850089325194E-4</v>
      </c>
    </row>
    <row r="640" spans="1:4" x14ac:dyDescent="0.3">
      <c r="A640" s="4" t="s">
        <v>1147</v>
      </c>
      <c r="B640" s="1">
        <v>36.1</v>
      </c>
      <c r="C640" s="1">
        <v>36.1</v>
      </c>
      <c r="D640">
        <f t="shared" si="9"/>
        <v>4.0812293060617949E-4</v>
      </c>
    </row>
    <row r="641" spans="1:4" x14ac:dyDescent="0.3">
      <c r="A641" s="4" t="s">
        <v>2549</v>
      </c>
      <c r="B641" s="1">
        <v>14.1</v>
      </c>
      <c r="C641" s="1">
        <v>14.1</v>
      </c>
      <c r="D641">
        <f t="shared" si="9"/>
        <v>1.5940535516751055E-4</v>
      </c>
    </row>
    <row r="642" spans="1:4" x14ac:dyDescent="0.3">
      <c r="A642" s="4" t="s">
        <v>1749</v>
      </c>
      <c r="B642" s="1">
        <v>20.5</v>
      </c>
      <c r="C642" s="1">
        <v>20.5</v>
      </c>
      <c r="D642">
        <f t="shared" si="9"/>
        <v>2.3175955893148695E-4</v>
      </c>
    </row>
    <row r="643" spans="1:4" x14ac:dyDescent="0.3">
      <c r="A643" s="4" t="s">
        <v>2377</v>
      </c>
      <c r="B643" s="1">
        <v>28.4</v>
      </c>
      <c r="C643" s="1">
        <v>28.4</v>
      </c>
      <c r="D643">
        <f t="shared" ref="D643:D706" si="10">C643/$C$2003</f>
        <v>3.2107177920264531E-4</v>
      </c>
    </row>
    <row r="644" spans="1:4" x14ac:dyDescent="0.3">
      <c r="A644" s="4" t="s">
        <v>2594</v>
      </c>
      <c r="B644" s="1">
        <v>10.8</v>
      </c>
      <c r="C644" s="1">
        <v>10.8</v>
      </c>
      <c r="D644">
        <f t="shared" si="10"/>
        <v>1.2209771885171022E-4</v>
      </c>
    </row>
    <row r="645" spans="1:4" x14ac:dyDescent="0.3">
      <c r="A645" s="4" t="s">
        <v>3090</v>
      </c>
      <c r="B645" s="1">
        <v>11.8</v>
      </c>
      <c r="C645" s="1">
        <v>11.8</v>
      </c>
      <c r="D645">
        <f t="shared" si="10"/>
        <v>1.3340306318983152E-4</v>
      </c>
    </row>
    <row r="646" spans="1:4" x14ac:dyDescent="0.3">
      <c r="A646" s="4" t="s">
        <v>1251</v>
      </c>
      <c r="B646" s="1">
        <v>132</v>
      </c>
      <c r="C646" s="1">
        <v>132</v>
      </c>
      <c r="D646">
        <f t="shared" si="10"/>
        <v>1.4923054526320137E-3</v>
      </c>
    </row>
    <row r="647" spans="1:4" x14ac:dyDescent="0.3">
      <c r="A647" s="4" t="s">
        <v>2111</v>
      </c>
      <c r="B647" s="1">
        <v>26</v>
      </c>
      <c r="C647" s="1">
        <v>26</v>
      </c>
      <c r="D647">
        <f t="shared" si="10"/>
        <v>2.9393895279115418E-4</v>
      </c>
    </row>
    <row r="648" spans="1:4" x14ac:dyDescent="0.3">
      <c r="A648" s="4" t="s">
        <v>2819</v>
      </c>
      <c r="B648" s="1">
        <v>4.8</v>
      </c>
      <c r="C648" s="1">
        <v>4.8</v>
      </c>
      <c r="D648">
        <f t="shared" si="10"/>
        <v>5.4265652822982314E-5</v>
      </c>
    </row>
    <row r="649" spans="1:4" x14ac:dyDescent="0.3">
      <c r="A649" s="4" t="s">
        <v>1877</v>
      </c>
      <c r="B649" s="1">
        <v>66.7</v>
      </c>
      <c r="C649" s="1">
        <v>66.7</v>
      </c>
      <c r="D649">
        <f t="shared" si="10"/>
        <v>7.5406646735269177E-4</v>
      </c>
    </row>
    <row r="650" spans="1:4" x14ac:dyDescent="0.3">
      <c r="A650" s="4" t="s">
        <v>1258</v>
      </c>
      <c r="B650" s="1">
        <v>24.9</v>
      </c>
      <c r="C650" s="1">
        <v>24.9</v>
      </c>
      <c r="D650">
        <f t="shared" si="10"/>
        <v>2.8150307401922072E-4</v>
      </c>
    </row>
    <row r="651" spans="1:4" x14ac:dyDescent="0.3">
      <c r="A651" s="4" t="s">
        <v>1734</v>
      </c>
      <c r="B651" s="1">
        <v>29.4</v>
      </c>
      <c r="C651" s="1">
        <v>29.4</v>
      </c>
      <c r="D651">
        <f t="shared" si="10"/>
        <v>3.3237712354076667E-4</v>
      </c>
    </row>
    <row r="652" spans="1:4" x14ac:dyDescent="0.3">
      <c r="A652" s="4" t="s">
        <v>1901</v>
      </c>
      <c r="B652" s="1">
        <v>17.399999999999999</v>
      </c>
      <c r="C652" s="1">
        <v>17.399999999999999</v>
      </c>
      <c r="D652">
        <f t="shared" si="10"/>
        <v>1.9671299148331088E-4</v>
      </c>
    </row>
    <row r="653" spans="1:4" x14ac:dyDescent="0.3">
      <c r="A653" s="4" t="s">
        <v>2608</v>
      </c>
      <c r="B653" s="1">
        <v>53.7</v>
      </c>
      <c r="C653" s="1">
        <v>53.7</v>
      </c>
      <c r="D653">
        <f t="shared" si="10"/>
        <v>6.0709699095711465E-4</v>
      </c>
    </row>
    <row r="654" spans="1:4" x14ac:dyDescent="0.3">
      <c r="A654" s="4" t="s">
        <v>4398</v>
      </c>
      <c r="B654" s="1">
        <v>3.9</v>
      </c>
      <c r="C654" s="1">
        <v>3.9</v>
      </c>
      <c r="D654">
        <f t="shared" si="10"/>
        <v>4.4090842918673127E-5</v>
      </c>
    </row>
    <row r="655" spans="1:4" x14ac:dyDescent="0.3">
      <c r="A655" s="4" t="s">
        <v>2098</v>
      </c>
      <c r="B655" s="1">
        <v>10.7</v>
      </c>
      <c r="C655" s="1">
        <v>10.7</v>
      </c>
      <c r="D655">
        <f t="shared" si="10"/>
        <v>1.2096718441789806E-4</v>
      </c>
    </row>
    <row r="656" spans="1:4" x14ac:dyDescent="0.3">
      <c r="A656" s="4" t="s">
        <v>4099</v>
      </c>
      <c r="B656" s="1">
        <v>2.8</v>
      </c>
      <c r="C656" s="1">
        <v>2.8</v>
      </c>
      <c r="D656">
        <f t="shared" si="10"/>
        <v>3.1654964146739679E-5</v>
      </c>
    </row>
    <row r="657" spans="1:4" x14ac:dyDescent="0.3">
      <c r="A657" s="4" t="s">
        <v>2787</v>
      </c>
      <c r="B657" s="1">
        <v>11.5</v>
      </c>
      <c r="C657" s="1">
        <v>11.5</v>
      </c>
      <c r="D657">
        <f t="shared" si="10"/>
        <v>1.3001145988839513E-4</v>
      </c>
    </row>
    <row r="658" spans="1:4" x14ac:dyDescent="0.3">
      <c r="A658" s="4" t="s">
        <v>3718</v>
      </c>
      <c r="B658" s="1">
        <v>3</v>
      </c>
      <c r="C658" s="1">
        <v>3</v>
      </c>
      <c r="D658">
        <f t="shared" si="10"/>
        <v>3.3916033014363946E-5</v>
      </c>
    </row>
    <row r="659" spans="1:4" x14ac:dyDescent="0.3">
      <c r="A659" s="4" t="s">
        <v>2600</v>
      </c>
      <c r="B659" s="1">
        <v>34.200000000000003</v>
      </c>
      <c r="C659" s="1">
        <v>34.200000000000003</v>
      </c>
      <c r="D659">
        <f t="shared" si="10"/>
        <v>3.8664277636374903E-4</v>
      </c>
    </row>
    <row r="660" spans="1:4" x14ac:dyDescent="0.3">
      <c r="A660" s="4" t="s">
        <v>2296</v>
      </c>
      <c r="B660" s="1">
        <v>18.600000000000001</v>
      </c>
      <c r="C660" s="1">
        <v>18.600000000000001</v>
      </c>
      <c r="D660">
        <f t="shared" si="10"/>
        <v>2.1027940468905647E-4</v>
      </c>
    </row>
    <row r="661" spans="1:4" x14ac:dyDescent="0.3">
      <c r="A661" s="4" t="s">
        <v>405</v>
      </c>
      <c r="B661" s="1">
        <v>127.3</v>
      </c>
      <c r="C661" s="1">
        <v>127.3</v>
      </c>
      <c r="D661">
        <f t="shared" si="10"/>
        <v>1.4391703342428433E-3</v>
      </c>
    </row>
    <row r="662" spans="1:4" x14ac:dyDescent="0.3">
      <c r="A662" s="4" t="s">
        <v>787</v>
      </c>
      <c r="B662" s="1">
        <v>731.8</v>
      </c>
      <c r="C662" s="1">
        <v>731.8</v>
      </c>
      <c r="D662">
        <f t="shared" si="10"/>
        <v>8.2732509866371776E-3</v>
      </c>
    </row>
    <row r="663" spans="1:4" x14ac:dyDescent="0.3">
      <c r="A663" s="4" t="s">
        <v>2093</v>
      </c>
      <c r="B663" s="1">
        <v>18.2</v>
      </c>
      <c r="C663" s="1">
        <v>18.2</v>
      </c>
      <c r="D663">
        <f t="shared" si="10"/>
        <v>2.0575726695380792E-4</v>
      </c>
    </row>
    <row r="664" spans="1:4" x14ac:dyDescent="0.3">
      <c r="A664" s="4" t="s">
        <v>3191</v>
      </c>
      <c r="B664" s="1">
        <v>1.3</v>
      </c>
      <c r="C664" s="1">
        <v>1.3</v>
      </c>
      <c r="D664">
        <f t="shared" si="10"/>
        <v>1.4696947639557711E-5</v>
      </c>
    </row>
    <row r="665" spans="1:4" x14ac:dyDescent="0.3">
      <c r="A665" s="4" t="s">
        <v>2788</v>
      </c>
      <c r="B665" s="1">
        <v>17.8</v>
      </c>
      <c r="C665" s="1">
        <v>17.8</v>
      </c>
      <c r="D665">
        <f t="shared" si="10"/>
        <v>2.0123512921855943E-4</v>
      </c>
    </row>
    <row r="666" spans="1:4" x14ac:dyDescent="0.3">
      <c r="A666" s="4" t="s">
        <v>3650</v>
      </c>
      <c r="B666" s="1">
        <v>10.5</v>
      </c>
      <c r="C666" s="1">
        <v>10.5</v>
      </c>
      <c r="D666">
        <f t="shared" si="10"/>
        <v>1.1870611555027382E-4</v>
      </c>
    </row>
    <row r="667" spans="1:4" x14ac:dyDescent="0.3">
      <c r="A667" s="4" t="s">
        <v>2117</v>
      </c>
      <c r="B667" s="1">
        <v>64.599999999999994</v>
      </c>
      <c r="C667" s="1">
        <v>64.599999999999994</v>
      </c>
      <c r="D667">
        <f t="shared" si="10"/>
        <v>7.3032524424263684E-4</v>
      </c>
    </row>
    <row r="668" spans="1:4" x14ac:dyDescent="0.3">
      <c r="A668" s="4" t="s">
        <v>1091</v>
      </c>
      <c r="B668" s="1">
        <v>28.6</v>
      </c>
      <c r="C668" s="1">
        <v>28.6</v>
      </c>
      <c r="D668">
        <f t="shared" si="10"/>
        <v>3.2333284807026962E-4</v>
      </c>
    </row>
    <row r="669" spans="1:4" x14ac:dyDescent="0.3">
      <c r="A669" s="4" t="s">
        <v>3438</v>
      </c>
      <c r="B669" s="1">
        <v>6.3</v>
      </c>
      <c r="C669" s="1">
        <v>6.3</v>
      </c>
      <c r="D669">
        <f t="shared" si="10"/>
        <v>7.1223669330164284E-5</v>
      </c>
    </row>
    <row r="670" spans="1:4" x14ac:dyDescent="0.3">
      <c r="A670" s="4" t="s">
        <v>4030</v>
      </c>
      <c r="B670" s="1">
        <v>19.7</v>
      </c>
      <c r="C670" s="1">
        <v>19.7</v>
      </c>
      <c r="D670">
        <f t="shared" si="10"/>
        <v>2.2271528346098991E-4</v>
      </c>
    </row>
    <row r="671" spans="1:4" x14ac:dyDescent="0.3">
      <c r="A671" s="4" t="s">
        <v>805</v>
      </c>
      <c r="B671" s="1">
        <v>78.2</v>
      </c>
      <c r="C671" s="1">
        <v>78.2</v>
      </c>
      <c r="D671">
        <f t="shared" si="10"/>
        <v>8.840779272410869E-4</v>
      </c>
    </row>
    <row r="672" spans="1:4" x14ac:dyDescent="0.3">
      <c r="A672" s="4" t="s">
        <v>2080</v>
      </c>
      <c r="B672" s="1">
        <v>19.7</v>
      </c>
      <c r="C672" s="1">
        <v>19.7</v>
      </c>
      <c r="D672">
        <f t="shared" si="10"/>
        <v>2.2271528346098991E-4</v>
      </c>
    </row>
    <row r="673" spans="1:4" x14ac:dyDescent="0.3">
      <c r="A673" s="4" t="s">
        <v>466</v>
      </c>
      <c r="B673" s="1">
        <v>75.099999999999994</v>
      </c>
      <c r="C673" s="1">
        <v>75.099999999999994</v>
      </c>
      <c r="D673">
        <f t="shared" si="10"/>
        <v>8.4903135979291073E-4</v>
      </c>
    </row>
    <row r="674" spans="1:4" x14ac:dyDescent="0.3">
      <c r="A674" s="4" t="s">
        <v>1501</v>
      </c>
      <c r="B674" s="1">
        <v>14.4</v>
      </c>
      <c r="C674" s="1">
        <v>14.4</v>
      </c>
      <c r="D674">
        <f t="shared" si="10"/>
        <v>1.6279695846894694E-4</v>
      </c>
    </row>
    <row r="675" spans="1:4" x14ac:dyDescent="0.3">
      <c r="A675" s="4" t="s">
        <v>860</v>
      </c>
      <c r="B675" s="1">
        <v>41.5</v>
      </c>
      <c r="C675" s="1">
        <v>41.5</v>
      </c>
      <c r="D675">
        <f t="shared" si="10"/>
        <v>4.6917179003203458E-4</v>
      </c>
    </row>
    <row r="676" spans="1:4" x14ac:dyDescent="0.3">
      <c r="A676" s="4" t="s">
        <v>703</v>
      </c>
      <c r="B676" s="1">
        <v>50.4</v>
      </c>
      <c r="C676" s="1">
        <v>50.4</v>
      </c>
      <c r="D676">
        <f t="shared" si="10"/>
        <v>5.6978935464131427E-4</v>
      </c>
    </row>
    <row r="677" spans="1:4" x14ac:dyDescent="0.3">
      <c r="A677" s="4" t="s">
        <v>2762</v>
      </c>
      <c r="B677" s="1">
        <v>11.1</v>
      </c>
      <c r="C677" s="1">
        <v>11.1</v>
      </c>
      <c r="D677">
        <f t="shared" si="10"/>
        <v>1.2548932215314658E-4</v>
      </c>
    </row>
    <row r="678" spans="1:4" x14ac:dyDescent="0.3">
      <c r="A678" s="4" t="s">
        <v>2758</v>
      </c>
      <c r="B678" s="1">
        <v>7.8</v>
      </c>
      <c r="C678" s="1">
        <v>7.8</v>
      </c>
      <c r="D678">
        <f t="shared" si="10"/>
        <v>8.8181685837346253E-5</v>
      </c>
    </row>
    <row r="679" spans="1:4" x14ac:dyDescent="0.3">
      <c r="A679" s="4" t="s">
        <v>4226</v>
      </c>
      <c r="B679" s="1">
        <v>4.7</v>
      </c>
      <c r="C679" s="1">
        <v>4.7</v>
      </c>
      <c r="D679">
        <f t="shared" si="10"/>
        <v>5.3135118389170184E-5</v>
      </c>
    </row>
    <row r="680" spans="1:4" x14ac:dyDescent="0.3">
      <c r="A680" s="4" t="s">
        <v>1780</v>
      </c>
      <c r="B680" s="1">
        <v>24.1</v>
      </c>
      <c r="C680" s="1">
        <v>24.1</v>
      </c>
      <c r="D680">
        <f t="shared" si="10"/>
        <v>2.7245879854872373E-4</v>
      </c>
    </row>
    <row r="681" spans="1:4" x14ac:dyDescent="0.3">
      <c r="A681" s="4" t="s">
        <v>1142</v>
      </c>
      <c r="B681" s="1">
        <v>74.7</v>
      </c>
      <c r="C681" s="1">
        <v>74.7</v>
      </c>
      <c r="D681">
        <f t="shared" si="10"/>
        <v>8.4450922205766231E-4</v>
      </c>
    </row>
    <row r="682" spans="1:4" x14ac:dyDescent="0.3">
      <c r="A682" s="4" t="s">
        <v>3181</v>
      </c>
      <c r="B682" s="1">
        <v>24.6</v>
      </c>
      <c r="C682" s="1">
        <v>24.6</v>
      </c>
      <c r="D682">
        <f t="shared" si="10"/>
        <v>2.7811147071778435E-4</v>
      </c>
    </row>
    <row r="683" spans="1:4" x14ac:dyDescent="0.3">
      <c r="A683" s="4" t="s">
        <v>3077</v>
      </c>
      <c r="B683" s="1">
        <v>18.2</v>
      </c>
      <c r="C683" s="1">
        <v>18.2</v>
      </c>
      <c r="D683">
        <f t="shared" si="10"/>
        <v>2.0575726695380792E-4</v>
      </c>
    </row>
    <row r="684" spans="1:4" x14ac:dyDescent="0.3">
      <c r="A684" s="4" t="s">
        <v>3858</v>
      </c>
      <c r="B684" s="1">
        <v>37.799999999999997</v>
      </c>
      <c r="C684" s="1">
        <v>37.799999999999997</v>
      </c>
      <c r="D684">
        <f t="shared" si="10"/>
        <v>4.2734201598098568E-4</v>
      </c>
    </row>
    <row r="685" spans="1:4" x14ac:dyDescent="0.3">
      <c r="A685" s="4" t="s">
        <v>4485</v>
      </c>
      <c r="B685" s="1">
        <v>7</v>
      </c>
      <c r="C685" s="1">
        <v>7</v>
      </c>
      <c r="D685">
        <f t="shared" si="10"/>
        <v>7.913741036684921E-5</v>
      </c>
    </row>
    <row r="686" spans="1:4" x14ac:dyDescent="0.3">
      <c r="A686" s="4" t="s">
        <v>3480</v>
      </c>
      <c r="B686" s="1">
        <v>30.7</v>
      </c>
      <c r="C686" s="1">
        <v>30.7</v>
      </c>
      <c r="D686">
        <f t="shared" si="10"/>
        <v>3.4707407118032439E-4</v>
      </c>
    </row>
    <row r="687" spans="1:4" x14ac:dyDescent="0.3">
      <c r="A687" s="4" t="s">
        <v>2089</v>
      </c>
      <c r="B687" s="1">
        <v>75.900000000000006</v>
      </c>
      <c r="C687" s="1">
        <v>75.900000000000006</v>
      </c>
      <c r="D687">
        <f t="shared" si="10"/>
        <v>8.5807563526340788E-4</v>
      </c>
    </row>
    <row r="688" spans="1:4" x14ac:dyDescent="0.3">
      <c r="A688" s="4" t="s">
        <v>399</v>
      </c>
      <c r="B688" s="1">
        <v>82.9</v>
      </c>
      <c r="C688" s="1">
        <v>82.9</v>
      </c>
      <c r="D688">
        <f t="shared" si="10"/>
        <v>9.3721304563025706E-4</v>
      </c>
    </row>
    <row r="689" spans="1:4" x14ac:dyDescent="0.3">
      <c r="A689" s="4" t="s">
        <v>1863</v>
      </c>
      <c r="B689" s="1">
        <v>13.2</v>
      </c>
      <c r="C689" s="1">
        <v>13.2</v>
      </c>
      <c r="D689">
        <f t="shared" si="10"/>
        <v>1.4923054526320135E-4</v>
      </c>
    </row>
    <row r="690" spans="1:4" x14ac:dyDescent="0.3">
      <c r="A690" s="4" t="s">
        <v>2829</v>
      </c>
      <c r="B690" s="1">
        <v>25.4</v>
      </c>
      <c r="C690" s="1">
        <v>25.4</v>
      </c>
      <c r="D690">
        <f t="shared" si="10"/>
        <v>2.871557461882814E-4</v>
      </c>
    </row>
    <row r="691" spans="1:4" x14ac:dyDescent="0.3">
      <c r="A691" s="4" t="s">
        <v>2459</v>
      </c>
      <c r="B691" s="1">
        <v>19.100000000000001</v>
      </c>
      <c r="C691" s="1">
        <v>19.100000000000001</v>
      </c>
      <c r="D691">
        <f t="shared" si="10"/>
        <v>2.1593207685811713E-4</v>
      </c>
    </row>
    <row r="692" spans="1:4" x14ac:dyDescent="0.3">
      <c r="A692" s="4" t="s">
        <v>4232</v>
      </c>
      <c r="B692" s="1">
        <v>18.5</v>
      </c>
      <c r="C692" s="1">
        <v>18.5</v>
      </c>
      <c r="D692">
        <f t="shared" si="10"/>
        <v>2.0914887025524434E-4</v>
      </c>
    </row>
    <row r="693" spans="1:4" x14ac:dyDescent="0.3">
      <c r="A693" s="4" t="s">
        <v>1188</v>
      </c>
      <c r="B693" s="1">
        <v>20.6</v>
      </c>
      <c r="C693" s="1">
        <v>20.6</v>
      </c>
      <c r="D693">
        <f t="shared" si="10"/>
        <v>2.3289009336529911E-4</v>
      </c>
    </row>
    <row r="694" spans="1:4" x14ac:dyDescent="0.3">
      <c r="A694" s="4" t="s">
        <v>4305</v>
      </c>
      <c r="B694" s="1">
        <v>10.9</v>
      </c>
      <c r="C694" s="1">
        <v>10.9</v>
      </c>
      <c r="D694">
        <f t="shared" si="10"/>
        <v>1.2322825328552235E-4</v>
      </c>
    </row>
    <row r="695" spans="1:4" x14ac:dyDescent="0.3">
      <c r="A695" s="4" t="s">
        <v>4125</v>
      </c>
      <c r="B695" s="1">
        <v>17.100000000000001</v>
      </c>
      <c r="C695" s="1">
        <v>17.100000000000001</v>
      </c>
      <c r="D695">
        <f t="shared" si="10"/>
        <v>1.9332138818187452E-4</v>
      </c>
    </row>
    <row r="696" spans="1:4" x14ac:dyDescent="0.3">
      <c r="A696" s="4" t="s">
        <v>1094</v>
      </c>
      <c r="B696" s="1">
        <v>102.6</v>
      </c>
      <c r="C696" s="1">
        <v>102.6</v>
      </c>
      <c r="D696">
        <f t="shared" si="10"/>
        <v>1.1599283290912468E-3</v>
      </c>
    </row>
    <row r="697" spans="1:4" x14ac:dyDescent="0.3">
      <c r="A697" s="4" t="s">
        <v>2231</v>
      </c>
      <c r="B697" s="1">
        <v>18.3</v>
      </c>
      <c r="C697" s="1">
        <v>18.3</v>
      </c>
      <c r="D697">
        <f t="shared" si="10"/>
        <v>2.0688780138762008E-4</v>
      </c>
    </row>
    <row r="698" spans="1:4" x14ac:dyDescent="0.3">
      <c r="A698" s="4" t="s">
        <v>1638</v>
      </c>
      <c r="B698" s="1">
        <v>38.1</v>
      </c>
      <c r="C698" s="1">
        <v>38.1</v>
      </c>
      <c r="D698">
        <f t="shared" si="10"/>
        <v>4.3073361928242215E-4</v>
      </c>
    </row>
    <row r="699" spans="1:4" x14ac:dyDescent="0.3">
      <c r="A699" s="4" t="s">
        <v>3900</v>
      </c>
      <c r="B699" s="1">
        <v>6.1</v>
      </c>
      <c r="C699" s="1">
        <v>6.1</v>
      </c>
      <c r="D699">
        <f t="shared" si="10"/>
        <v>6.8962600462540023E-5</v>
      </c>
    </row>
    <row r="700" spans="1:4" x14ac:dyDescent="0.3">
      <c r="A700" s="4" t="s">
        <v>2631</v>
      </c>
      <c r="B700" s="1">
        <v>8.4</v>
      </c>
      <c r="C700" s="1">
        <v>8.4</v>
      </c>
      <c r="D700">
        <f t="shared" si="10"/>
        <v>9.4964892440219049E-5</v>
      </c>
    </row>
    <row r="701" spans="1:4" x14ac:dyDescent="0.3">
      <c r="A701" s="4" t="s">
        <v>4466</v>
      </c>
      <c r="B701" s="1">
        <v>4</v>
      </c>
      <c r="C701" s="1">
        <v>4</v>
      </c>
      <c r="D701">
        <f t="shared" si="10"/>
        <v>4.5221377352485264E-5</v>
      </c>
    </row>
    <row r="702" spans="1:4" x14ac:dyDescent="0.3">
      <c r="A702" s="4" t="s">
        <v>2742</v>
      </c>
      <c r="B702" s="1">
        <v>10.3</v>
      </c>
      <c r="C702" s="1">
        <v>10.3</v>
      </c>
      <c r="D702">
        <f t="shared" si="10"/>
        <v>1.1644504668264955E-4</v>
      </c>
    </row>
    <row r="703" spans="1:4" x14ac:dyDescent="0.3">
      <c r="A703" s="4" t="s">
        <v>3942</v>
      </c>
      <c r="B703" s="1">
        <v>3.5</v>
      </c>
      <c r="C703" s="1">
        <v>3.5</v>
      </c>
      <c r="D703">
        <f t="shared" si="10"/>
        <v>3.9568705183424605E-5</v>
      </c>
    </row>
    <row r="704" spans="1:4" x14ac:dyDescent="0.3">
      <c r="A704" s="4" t="s">
        <v>1808</v>
      </c>
      <c r="B704" s="1">
        <v>17.100000000000001</v>
      </c>
      <c r="C704" s="1">
        <v>17.100000000000001</v>
      </c>
      <c r="D704">
        <f t="shared" si="10"/>
        <v>1.9332138818187452E-4</v>
      </c>
    </row>
    <row r="705" spans="1:4" x14ac:dyDescent="0.3">
      <c r="A705" s="4" t="s">
        <v>2368</v>
      </c>
      <c r="B705" s="1">
        <v>14</v>
      </c>
      <c r="C705" s="1">
        <v>14</v>
      </c>
      <c r="D705">
        <f t="shared" si="10"/>
        <v>1.5827482073369842E-4</v>
      </c>
    </row>
    <row r="706" spans="1:4" x14ac:dyDescent="0.3">
      <c r="A706" s="4" t="s">
        <v>3045</v>
      </c>
      <c r="B706" s="1">
        <v>12.7</v>
      </c>
      <c r="C706" s="1">
        <v>12.7</v>
      </c>
      <c r="D706">
        <f t="shared" si="10"/>
        <v>1.435778730941407E-4</v>
      </c>
    </row>
    <row r="707" spans="1:4" x14ac:dyDescent="0.3">
      <c r="A707" s="4" t="s">
        <v>2436</v>
      </c>
      <c r="B707" s="1">
        <v>21.5</v>
      </c>
      <c r="C707" s="1">
        <v>21.5</v>
      </c>
      <c r="D707">
        <f t="shared" ref="D707:D770" si="11">C707/$C$2003</f>
        <v>2.4306490326960828E-4</v>
      </c>
    </row>
    <row r="708" spans="1:4" x14ac:dyDescent="0.3">
      <c r="A708" s="4" t="s">
        <v>3012</v>
      </c>
      <c r="B708" s="1">
        <v>23.3</v>
      </c>
      <c r="C708" s="1">
        <v>23.3</v>
      </c>
      <c r="D708">
        <f t="shared" si="11"/>
        <v>2.6341452307822663E-4</v>
      </c>
    </row>
    <row r="709" spans="1:4" x14ac:dyDescent="0.3">
      <c r="A709" s="4" t="s">
        <v>3157</v>
      </c>
      <c r="B709" s="1">
        <v>10.199999999999999</v>
      </c>
      <c r="C709" s="1">
        <v>10.199999999999999</v>
      </c>
      <c r="D709">
        <f t="shared" si="11"/>
        <v>1.1531451224883741E-4</v>
      </c>
    </row>
    <row r="710" spans="1:4" x14ac:dyDescent="0.3">
      <c r="A710" s="4" t="s">
        <v>1268</v>
      </c>
      <c r="B710" s="1">
        <v>38.6</v>
      </c>
      <c r="C710" s="1">
        <v>38.6</v>
      </c>
      <c r="D710">
        <f t="shared" si="11"/>
        <v>4.3638629145148277E-4</v>
      </c>
    </row>
    <row r="711" spans="1:4" x14ac:dyDescent="0.3">
      <c r="A711" s="4" t="s">
        <v>2695</v>
      </c>
      <c r="B711" s="1">
        <v>23.9</v>
      </c>
      <c r="C711" s="1">
        <v>23.9</v>
      </c>
      <c r="D711">
        <f t="shared" si="11"/>
        <v>2.7019772968109941E-4</v>
      </c>
    </row>
    <row r="712" spans="1:4" x14ac:dyDescent="0.3">
      <c r="A712" s="4" t="s">
        <v>2402</v>
      </c>
      <c r="B712" s="1">
        <v>15.1</v>
      </c>
      <c r="C712" s="1">
        <v>15.1</v>
      </c>
      <c r="D712">
        <f t="shared" si="11"/>
        <v>1.7071069950563185E-4</v>
      </c>
    </row>
    <row r="713" spans="1:4" x14ac:dyDescent="0.3">
      <c r="A713" s="4" t="s">
        <v>3131</v>
      </c>
      <c r="B713" s="1">
        <v>16.7</v>
      </c>
      <c r="C713" s="1">
        <v>16.7</v>
      </c>
      <c r="D713">
        <f t="shared" si="11"/>
        <v>1.8879925044662597E-4</v>
      </c>
    </row>
    <row r="714" spans="1:4" x14ac:dyDescent="0.3">
      <c r="A714" s="4" t="s">
        <v>2601</v>
      </c>
      <c r="B714" s="1">
        <v>42.8</v>
      </c>
      <c r="C714" s="1">
        <v>42.8</v>
      </c>
      <c r="D714">
        <f t="shared" si="11"/>
        <v>4.8386873767159225E-4</v>
      </c>
    </row>
    <row r="715" spans="1:4" x14ac:dyDescent="0.3">
      <c r="A715" s="4" t="s">
        <v>2592</v>
      </c>
      <c r="B715" s="1">
        <v>32.200000000000003</v>
      </c>
      <c r="C715" s="1">
        <v>32.200000000000003</v>
      </c>
      <c r="D715">
        <f t="shared" si="11"/>
        <v>3.6403208768750637E-4</v>
      </c>
    </row>
    <row r="716" spans="1:4" x14ac:dyDescent="0.3">
      <c r="A716" s="4" t="s">
        <v>75</v>
      </c>
      <c r="B716" s="1">
        <v>536.70000000000005</v>
      </c>
      <c r="C716" s="1">
        <v>536.70000000000005</v>
      </c>
      <c r="D716">
        <f t="shared" si="11"/>
        <v>6.0675783062697107E-3</v>
      </c>
    </row>
    <row r="717" spans="1:4" x14ac:dyDescent="0.3">
      <c r="A717" s="4" t="s">
        <v>4032</v>
      </c>
      <c r="B717" s="1">
        <v>5.0999999999999996</v>
      </c>
      <c r="C717" s="1">
        <v>5.0999999999999996</v>
      </c>
      <c r="D717">
        <f t="shared" si="11"/>
        <v>5.7657256124418705E-5</v>
      </c>
    </row>
    <row r="718" spans="1:4" x14ac:dyDescent="0.3">
      <c r="A718" s="4" t="s">
        <v>4326</v>
      </c>
      <c r="B718" s="1">
        <v>17.100000000000001</v>
      </c>
      <c r="C718" s="1">
        <v>17.100000000000001</v>
      </c>
      <c r="D718">
        <f t="shared" si="11"/>
        <v>1.9332138818187452E-4</v>
      </c>
    </row>
    <row r="719" spans="1:4" x14ac:dyDescent="0.3">
      <c r="A719" s="4" t="s">
        <v>3602</v>
      </c>
      <c r="B719" s="1">
        <v>34.9</v>
      </c>
      <c r="C719" s="1">
        <v>34.9</v>
      </c>
      <c r="D719">
        <f t="shared" si="11"/>
        <v>3.9455651740043387E-4</v>
      </c>
    </row>
    <row r="720" spans="1:4" x14ac:dyDescent="0.3">
      <c r="A720" s="4" t="s">
        <v>1172</v>
      </c>
      <c r="B720" s="1">
        <v>27</v>
      </c>
      <c r="C720" s="1">
        <v>27</v>
      </c>
      <c r="D720">
        <f t="shared" si="11"/>
        <v>3.0524429712927554E-4</v>
      </c>
    </row>
    <row r="721" spans="1:4" x14ac:dyDescent="0.3">
      <c r="A721" s="4" t="s">
        <v>3550</v>
      </c>
      <c r="B721" s="1">
        <v>7.8</v>
      </c>
      <c r="C721" s="1">
        <v>7.8</v>
      </c>
      <c r="D721">
        <f t="shared" si="11"/>
        <v>8.8181685837346253E-5</v>
      </c>
    </row>
    <row r="722" spans="1:4" x14ac:dyDescent="0.3">
      <c r="A722" s="4" t="s">
        <v>1355</v>
      </c>
      <c r="B722" s="1">
        <v>1.8</v>
      </c>
      <c r="C722" s="1">
        <v>1.8</v>
      </c>
      <c r="D722">
        <f t="shared" si="11"/>
        <v>2.0349619808618368E-5</v>
      </c>
    </row>
    <row r="723" spans="1:4" x14ac:dyDescent="0.3">
      <c r="A723" s="4" t="s">
        <v>3061</v>
      </c>
      <c r="B723" s="1">
        <v>28</v>
      </c>
      <c r="C723" s="1">
        <v>28</v>
      </c>
      <c r="D723">
        <f t="shared" si="11"/>
        <v>3.1654964146739684E-4</v>
      </c>
    </row>
    <row r="724" spans="1:4" x14ac:dyDescent="0.3">
      <c r="A724" s="4" t="s">
        <v>3172</v>
      </c>
      <c r="B724" s="1">
        <v>3.5</v>
      </c>
      <c r="C724" s="1">
        <v>3.5</v>
      </c>
      <c r="D724">
        <f t="shared" si="11"/>
        <v>3.9568705183424605E-5</v>
      </c>
    </row>
    <row r="725" spans="1:4" x14ac:dyDescent="0.3">
      <c r="A725" s="4" t="s">
        <v>1640</v>
      </c>
      <c r="B725" s="1">
        <v>80.900000000000006</v>
      </c>
      <c r="C725" s="1">
        <v>80.900000000000006</v>
      </c>
      <c r="D725">
        <f t="shared" si="11"/>
        <v>9.1460235695401445E-4</v>
      </c>
    </row>
    <row r="726" spans="1:4" x14ac:dyDescent="0.3">
      <c r="A726" s="4" t="s">
        <v>2614</v>
      </c>
      <c r="B726" s="1">
        <v>38</v>
      </c>
      <c r="C726" s="1">
        <v>38</v>
      </c>
      <c r="D726">
        <f t="shared" si="11"/>
        <v>4.2960308484860999E-4</v>
      </c>
    </row>
    <row r="727" spans="1:4" x14ac:dyDescent="0.3">
      <c r="A727" s="4" t="s">
        <v>3646</v>
      </c>
      <c r="B727" s="1">
        <v>6.6</v>
      </c>
      <c r="C727" s="1">
        <v>6.6</v>
      </c>
      <c r="D727">
        <f t="shared" si="11"/>
        <v>7.4615272631600675E-5</v>
      </c>
    </row>
    <row r="728" spans="1:4" x14ac:dyDescent="0.3">
      <c r="A728" s="4" t="s">
        <v>4246</v>
      </c>
      <c r="B728" s="1">
        <v>4.8</v>
      </c>
      <c r="C728" s="1">
        <v>4.8</v>
      </c>
      <c r="D728">
        <f t="shared" si="11"/>
        <v>5.4265652822982314E-5</v>
      </c>
    </row>
    <row r="729" spans="1:4" x14ac:dyDescent="0.3">
      <c r="A729" s="4" t="s">
        <v>765</v>
      </c>
      <c r="B729" s="1">
        <v>63.3</v>
      </c>
      <c r="C729" s="1">
        <v>63.3</v>
      </c>
      <c r="D729">
        <f t="shared" si="11"/>
        <v>7.1562829660307917E-4</v>
      </c>
    </row>
    <row r="730" spans="1:4" x14ac:dyDescent="0.3">
      <c r="A730" s="4" t="s">
        <v>1475</v>
      </c>
      <c r="B730" s="1">
        <v>42.8</v>
      </c>
      <c r="C730" s="1">
        <v>42.8</v>
      </c>
      <c r="D730">
        <f t="shared" si="11"/>
        <v>4.8386873767159225E-4</v>
      </c>
    </row>
    <row r="731" spans="1:4" x14ac:dyDescent="0.3">
      <c r="A731" s="4" t="s">
        <v>1896</v>
      </c>
      <c r="B731" s="1">
        <v>42.7</v>
      </c>
      <c r="C731" s="1">
        <v>42.7</v>
      </c>
      <c r="D731">
        <f t="shared" si="11"/>
        <v>4.827382032377802E-4</v>
      </c>
    </row>
    <row r="732" spans="1:4" x14ac:dyDescent="0.3">
      <c r="A732" s="4" t="s">
        <v>2486</v>
      </c>
      <c r="B732" s="1">
        <v>76</v>
      </c>
      <c r="C732" s="1">
        <v>76</v>
      </c>
      <c r="D732">
        <f t="shared" si="11"/>
        <v>8.5920616969721998E-4</v>
      </c>
    </row>
    <row r="733" spans="1:4" x14ac:dyDescent="0.3">
      <c r="A733" s="4" t="s">
        <v>2569</v>
      </c>
      <c r="B733" s="1">
        <v>29.7</v>
      </c>
      <c r="C733" s="1">
        <v>29.7</v>
      </c>
      <c r="D733">
        <f t="shared" si="11"/>
        <v>3.3576872684220303E-4</v>
      </c>
    </row>
    <row r="734" spans="1:4" x14ac:dyDescent="0.3">
      <c r="A734" s="4" t="s">
        <v>4069</v>
      </c>
      <c r="B734" s="1">
        <v>1.5</v>
      </c>
      <c r="C734" s="1">
        <v>1.5</v>
      </c>
      <c r="D734">
        <f t="shared" si="11"/>
        <v>1.6958016507181973E-5</v>
      </c>
    </row>
    <row r="735" spans="1:4" x14ac:dyDescent="0.3">
      <c r="A735" s="4" t="s">
        <v>4114</v>
      </c>
      <c r="B735" s="1">
        <v>5.9</v>
      </c>
      <c r="C735" s="1">
        <v>5.9</v>
      </c>
      <c r="D735">
        <f t="shared" si="11"/>
        <v>6.6701531594915762E-5</v>
      </c>
    </row>
    <row r="736" spans="1:4" x14ac:dyDescent="0.3">
      <c r="A736" s="4" t="s">
        <v>2109</v>
      </c>
      <c r="B736" s="1">
        <v>14.3</v>
      </c>
      <c r="C736" s="1">
        <v>14.3</v>
      </c>
      <c r="D736">
        <f t="shared" si="11"/>
        <v>1.6166642403513481E-4</v>
      </c>
    </row>
    <row r="737" spans="1:4" x14ac:dyDescent="0.3">
      <c r="A737" s="4" t="s">
        <v>2408</v>
      </c>
      <c r="B737" s="1">
        <v>43.6</v>
      </c>
      <c r="C737" s="1">
        <v>43.6</v>
      </c>
      <c r="D737">
        <f t="shared" si="11"/>
        <v>4.929130131420894E-4</v>
      </c>
    </row>
    <row r="738" spans="1:4" x14ac:dyDescent="0.3">
      <c r="A738" s="4" t="s">
        <v>1496</v>
      </c>
      <c r="B738" s="1">
        <v>26.4</v>
      </c>
      <c r="C738" s="1">
        <v>26.4</v>
      </c>
      <c r="D738">
        <f t="shared" si="11"/>
        <v>2.984610905264027E-4</v>
      </c>
    </row>
    <row r="739" spans="1:4" x14ac:dyDescent="0.3">
      <c r="A739" s="4" t="s">
        <v>3218</v>
      </c>
      <c r="B739" s="1">
        <v>10.4</v>
      </c>
      <c r="C739" s="1">
        <v>10.4</v>
      </c>
      <c r="D739">
        <f t="shared" si="11"/>
        <v>1.1757558111646168E-4</v>
      </c>
    </row>
    <row r="740" spans="1:4" x14ac:dyDescent="0.3">
      <c r="A740" s="4" t="s">
        <v>1028</v>
      </c>
      <c r="B740" s="1">
        <v>36.6</v>
      </c>
      <c r="C740" s="1">
        <v>36.6</v>
      </c>
      <c r="D740">
        <f t="shared" si="11"/>
        <v>4.1377560277524016E-4</v>
      </c>
    </row>
    <row r="741" spans="1:4" x14ac:dyDescent="0.3">
      <c r="A741" s="4" t="s">
        <v>1420</v>
      </c>
      <c r="B741" s="1">
        <v>25.7</v>
      </c>
      <c r="C741" s="1">
        <v>25.7</v>
      </c>
      <c r="D741">
        <f t="shared" si="11"/>
        <v>2.9054734948971781E-4</v>
      </c>
    </row>
    <row r="742" spans="1:4" x14ac:dyDescent="0.3">
      <c r="A742" s="4" t="s">
        <v>2597</v>
      </c>
      <c r="B742" s="1">
        <v>11.9</v>
      </c>
      <c r="C742" s="1">
        <v>11.9</v>
      </c>
      <c r="D742">
        <f t="shared" si="11"/>
        <v>1.3453359762364365E-4</v>
      </c>
    </row>
    <row r="743" spans="1:4" x14ac:dyDescent="0.3">
      <c r="A743" s="4" t="s">
        <v>2856</v>
      </c>
      <c r="B743" s="1">
        <v>8.8000000000000007</v>
      </c>
      <c r="C743" s="1">
        <v>8.8000000000000007</v>
      </c>
      <c r="D743">
        <f t="shared" si="11"/>
        <v>9.9487030175467585E-5</v>
      </c>
    </row>
    <row r="744" spans="1:4" x14ac:dyDescent="0.3">
      <c r="A744" s="4" t="s">
        <v>3472</v>
      </c>
      <c r="B744" s="1">
        <v>2</v>
      </c>
      <c r="C744" s="1">
        <v>2</v>
      </c>
      <c r="D744">
        <f t="shared" si="11"/>
        <v>2.2610688676242632E-5</v>
      </c>
    </row>
    <row r="745" spans="1:4" x14ac:dyDescent="0.3">
      <c r="A745" s="4" t="s">
        <v>4218</v>
      </c>
      <c r="B745" s="1">
        <v>11.8</v>
      </c>
      <c r="C745" s="1">
        <v>11.8</v>
      </c>
      <c r="D745">
        <f t="shared" si="11"/>
        <v>1.3340306318983152E-4</v>
      </c>
    </row>
    <row r="746" spans="1:4" x14ac:dyDescent="0.3">
      <c r="A746" s="4" t="s">
        <v>3156</v>
      </c>
      <c r="B746" s="1">
        <v>21.1</v>
      </c>
      <c r="C746" s="1">
        <v>21.1</v>
      </c>
      <c r="D746">
        <f t="shared" si="11"/>
        <v>2.3854276553435976E-4</v>
      </c>
    </row>
    <row r="747" spans="1:4" x14ac:dyDescent="0.3">
      <c r="A747" s="4" t="s">
        <v>1984</v>
      </c>
      <c r="B747" s="1">
        <v>23</v>
      </c>
      <c r="C747" s="1">
        <v>23</v>
      </c>
      <c r="D747">
        <f t="shared" si="11"/>
        <v>2.6002291977679027E-4</v>
      </c>
    </row>
    <row r="748" spans="1:4" x14ac:dyDescent="0.3">
      <c r="A748" s="4" t="s">
        <v>1652</v>
      </c>
      <c r="B748" s="1">
        <v>21.2</v>
      </c>
      <c r="C748" s="1">
        <v>21.2</v>
      </c>
      <c r="D748">
        <f t="shared" si="11"/>
        <v>2.3967329996817186E-4</v>
      </c>
    </row>
    <row r="749" spans="1:4" x14ac:dyDescent="0.3">
      <c r="A749" s="4" t="s">
        <v>1074</v>
      </c>
      <c r="B749" s="1">
        <v>89.4</v>
      </c>
      <c r="C749" s="1">
        <v>89.4</v>
      </c>
      <c r="D749">
        <f t="shared" si="11"/>
        <v>1.0106977838280457E-3</v>
      </c>
    </row>
    <row r="750" spans="1:4" x14ac:dyDescent="0.3">
      <c r="A750" s="4" t="s">
        <v>2310</v>
      </c>
      <c r="B750" s="1">
        <v>12.3</v>
      </c>
      <c r="C750" s="1">
        <v>12.3</v>
      </c>
      <c r="D750">
        <f t="shared" si="11"/>
        <v>1.3905573535889218E-4</v>
      </c>
    </row>
    <row r="751" spans="1:4" x14ac:dyDescent="0.3">
      <c r="A751" s="4" t="s">
        <v>4481</v>
      </c>
      <c r="B751" s="1">
        <v>6.6</v>
      </c>
      <c r="C751" s="1">
        <v>6.6</v>
      </c>
      <c r="D751">
        <f t="shared" si="11"/>
        <v>7.4615272631600675E-5</v>
      </c>
    </row>
    <row r="752" spans="1:4" x14ac:dyDescent="0.3">
      <c r="A752" s="4" t="s">
        <v>2596</v>
      </c>
      <c r="B752" s="1">
        <v>36.6</v>
      </c>
      <c r="C752" s="1">
        <v>36.6</v>
      </c>
      <c r="D752">
        <f t="shared" si="11"/>
        <v>4.1377560277524016E-4</v>
      </c>
    </row>
    <row r="753" spans="1:4" x14ac:dyDescent="0.3">
      <c r="A753" s="4" t="s">
        <v>4372</v>
      </c>
      <c r="B753" s="1">
        <v>8</v>
      </c>
      <c r="C753" s="1">
        <v>8</v>
      </c>
      <c r="D753">
        <f t="shared" si="11"/>
        <v>9.0442754704970528E-5</v>
      </c>
    </row>
    <row r="754" spans="1:4" x14ac:dyDescent="0.3">
      <c r="A754" s="4" t="s">
        <v>3929</v>
      </c>
      <c r="B754" s="1">
        <v>13.6</v>
      </c>
      <c r="C754" s="1">
        <v>13.6</v>
      </c>
      <c r="D754">
        <f t="shared" si="11"/>
        <v>1.5375268299844987E-4</v>
      </c>
    </row>
    <row r="755" spans="1:4" x14ac:dyDescent="0.3">
      <c r="A755" s="4" t="s">
        <v>594</v>
      </c>
      <c r="B755" s="1">
        <v>49</v>
      </c>
      <c r="C755" s="1">
        <v>49</v>
      </c>
      <c r="D755">
        <f t="shared" si="11"/>
        <v>5.5396187256794439E-4</v>
      </c>
    </row>
    <row r="756" spans="1:4" x14ac:dyDescent="0.3">
      <c r="A756" s="4" t="s">
        <v>2375</v>
      </c>
      <c r="B756" s="1">
        <v>13.1</v>
      </c>
      <c r="C756" s="1">
        <v>13.1</v>
      </c>
      <c r="D756">
        <f t="shared" si="11"/>
        <v>1.4810001082938922E-4</v>
      </c>
    </row>
    <row r="757" spans="1:4" x14ac:dyDescent="0.3">
      <c r="A757" s="4" t="s">
        <v>3793</v>
      </c>
      <c r="B757" s="1">
        <v>10.3</v>
      </c>
      <c r="C757" s="1">
        <v>10.3</v>
      </c>
      <c r="D757">
        <f t="shared" si="11"/>
        <v>1.1644504668264955E-4</v>
      </c>
    </row>
    <row r="758" spans="1:4" x14ac:dyDescent="0.3">
      <c r="A758" s="4" t="s">
        <v>2482</v>
      </c>
      <c r="B758" s="1">
        <v>20.7</v>
      </c>
      <c r="C758" s="1">
        <v>20.7</v>
      </c>
      <c r="D758">
        <f t="shared" si="11"/>
        <v>2.3402062779911121E-4</v>
      </c>
    </row>
    <row r="759" spans="1:4" x14ac:dyDescent="0.3">
      <c r="A759" s="4" t="s">
        <v>1458</v>
      </c>
      <c r="B759" s="1">
        <v>55.4</v>
      </c>
      <c r="C759" s="1">
        <v>55.4</v>
      </c>
      <c r="D759">
        <f t="shared" si="11"/>
        <v>6.2631607633192084E-4</v>
      </c>
    </row>
    <row r="760" spans="1:4" x14ac:dyDescent="0.3">
      <c r="A760" s="4" t="s">
        <v>2757</v>
      </c>
      <c r="B760" s="1">
        <v>46.9</v>
      </c>
      <c r="C760" s="1">
        <v>46.9</v>
      </c>
      <c r="D760">
        <f t="shared" si="11"/>
        <v>5.3022064945788968E-4</v>
      </c>
    </row>
    <row r="761" spans="1:4" x14ac:dyDescent="0.3">
      <c r="A761" s="4" t="s">
        <v>2140</v>
      </c>
      <c r="B761" s="1">
        <v>20.100000000000001</v>
      </c>
      <c r="C761" s="1">
        <v>20.100000000000001</v>
      </c>
      <c r="D761">
        <f t="shared" si="11"/>
        <v>2.2723742119623846E-4</v>
      </c>
    </row>
    <row r="762" spans="1:4" x14ac:dyDescent="0.3">
      <c r="A762" s="4" t="s">
        <v>2852</v>
      </c>
      <c r="B762" s="1">
        <v>27.2</v>
      </c>
      <c r="C762" s="1">
        <v>27.2</v>
      </c>
      <c r="D762">
        <f t="shared" si="11"/>
        <v>3.0750536599689974E-4</v>
      </c>
    </row>
    <row r="763" spans="1:4" x14ac:dyDescent="0.3">
      <c r="A763" s="4" t="s">
        <v>3696</v>
      </c>
      <c r="B763" s="1">
        <v>14.3</v>
      </c>
      <c r="C763" s="1">
        <v>14.3</v>
      </c>
      <c r="D763">
        <f t="shared" si="11"/>
        <v>1.6166642403513481E-4</v>
      </c>
    </row>
    <row r="764" spans="1:4" x14ac:dyDescent="0.3">
      <c r="A764" s="4" t="s">
        <v>2932</v>
      </c>
      <c r="B764" s="1">
        <v>3.4</v>
      </c>
      <c r="C764" s="1">
        <v>3.4</v>
      </c>
      <c r="D764">
        <f t="shared" si="11"/>
        <v>3.8438170749612468E-5</v>
      </c>
    </row>
    <row r="765" spans="1:4" x14ac:dyDescent="0.3">
      <c r="A765" s="4" t="s">
        <v>3140</v>
      </c>
      <c r="B765" s="1">
        <v>29.2</v>
      </c>
      <c r="C765" s="1">
        <v>29.2</v>
      </c>
      <c r="D765">
        <f t="shared" si="11"/>
        <v>3.3011605467314241E-4</v>
      </c>
    </row>
    <row r="766" spans="1:4" x14ac:dyDescent="0.3">
      <c r="A766" s="4" t="s">
        <v>2523</v>
      </c>
      <c r="B766" s="1">
        <v>5.4</v>
      </c>
      <c r="C766" s="1">
        <v>5.4</v>
      </c>
      <c r="D766">
        <f t="shared" si="11"/>
        <v>6.104885942585511E-5</v>
      </c>
    </row>
    <row r="767" spans="1:4" x14ac:dyDescent="0.3">
      <c r="A767" s="4" t="s">
        <v>4144</v>
      </c>
      <c r="B767" s="1">
        <v>9.9</v>
      </c>
      <c r="C767" s="1">
        <v>9.9</v>
      </c>
      <c r="D767">
        <f t="shared" si="11"/>
        <v>1.1192290894740102E-4</v>
      </c>
    </row>
    <row r="768" spans="1:4" x14ac:dyDescent="0.3">
      <c r="A768" s="4" t="s">
        <v>2232</v>
      </c>
      <c r="B768" s="1">
        <v>15.3</v>
      </c>
      <c r="C768" s="1">
        <v>15.3</v>
      </c>
      <c r="D768">
        <f t="shared" si="11"/>
        <v>1.7297176837325614E-4</v>
      </c>
    </row>
    <row r="769" spans="1:4" x14ac:dyDescent="0.3">
      <c r="A769" s="4" t="s">
        <v>4285</v>
      </c>
      <c r="B769" s="1">
        <v>24.7</v>
      </c>
      <c r="C769" s="1">
        <v>24.7</v>
      </c>
      <c r="D769">
        <f t="shared" si="11"/>
        <v>2.7924200515159646E-4</v>
      </c>
    </row>
    <row r="770" spans="1:4" x14ac:dyDescent="0.3">
      <c r="A770" s="4" t="s">
        <v>2589</v>
      </c>
      <c r="B770" s="1">
        <v>12.8</v>
      </c>
      <c r="C770" s="1">
        <v>12.8</v>
      </c>
      <c r="D770">
        <f t="shared" si="11"/>
        <v>1.4470840752795286E-4</v>
      </c>
    </row>
    <row r="771" spans="1:4" x14ac:dyDescent="0.3">
      <c r="A771" s="4" t="s">
        <v>1387</v>
      </c>
      <c r="B771" s="1">
        <v>0.96199999999999997</v>
      </c>
      <c r="C771" s="1">
        <v>0.96199999999999997</v>
      </c>
      <c r="D771">
        <f t="shared" ref="D771:D834" si="12">C771/$C$2003</f>
        <v>1.0875741253272704E-5</v>
      </c>
    </row>
    <row r="772" spans="1:4" x14ac:dyDescent="0.3">
      <c r="A772" s="4" t="s">
        <v>1352</v>
      </c>
      <c r="B772" s="1">
        <v>77.900000000000006</v>
      </c>
      <c r="C772" s="1">
        <v>77.900000000000006</v>
      </c>
      <c r="D772">
        <f t="shared" si="12"/>
        <v>8.8068632393965049E-4</v>
      </c>
    </row>
    <row r="773" spans="1:4" x14ac:dyDescent="0.3">
      <c r="A773" s="4" t="s">
        <v>2255</v>
      </c>
      <c r="B773" s="1">
        <v>17.100000000000001</v>
      </c>
      <c r="C773" s="1">
        <v>17.100000000000001</v>
      </c>
      <c r="D773">
        <f t="shared" si="12"/>
        <v>1.9332138818187452E-4</v>
      </c>
    </row>
    <row r="774" spans="1:4" x14ac:dyDescent="0.3">
      <c r="A774" s="4" t="s">
        <v>1124</v>
      </c>
      <c r="B774" s="1">
        <v>30.1</v>
      </c>
      <c r="C774" s="1">
        <v>30.1</v>
      </c>
      <c r="D774">
        <f t="shared" si="12"/>
        <v>3.4029086457745161E-4</v>
      </c>
    </row>
    <row r="775" spans="1:4" x14ac:dyDescent="0.3">
      <c r="A775" s="4" t="s">
        <v>1806</v>
      </c>
      <c r="B775" s="1">
        <v>26.4</v>
      </c>
      <c r="C775" s="1">
        <v>26.4</v>
      </c>
      <c r="D775">
        <f t="shared" si="12"/>
        <v>2.984610905264027E-4</v>
      </c>
    </row>
    <row r="776" spans="1:4" x14ac:dyDescent="0.3">
      <c r="A776" s="4" t="s">
        <v>1840</v>
      </c>
      <c r="B776" s="1">
        <v>27.9</v>
      </c>
      <c r="C776" s="1">
        <v>27.9</v>
      </c>
      <c r="D776">
        <f t="shared" si="12"/>
        <v>3.1541910703358468E-4</v>
      </c>
    </row>
    <row r="777" spans="1:4" x14ac:dyDescent="0.3">
      <c r="A777" s="4" t="s">
        <v>3405</v>
      </c>
      <c r="B777" s="1">
        <v>5.2</v>
      </c>
      <c r="C777" s="1">
        <v>5.2</v>
      </c>
      <c r="D777">
        <f t="shared" si="12"/>
        <v>5.8787790558230842E-5</v>
      </c>
    </row>
    <row r="778" spans="1:4" x14ac:dyDescent="0.3">
      <c r="A778" s="4" t="s">
        <v>3552</v>
      </c>
      <c r="B778" s="1">
        <v>15.8</v>
      </c>
      <c r="C778" s="1">
        <v>15.8</v>
      </c>
      <c r="D778">
        <f t="shared" si="12"/>
        <v>1.7862444054231679E-4</v>
      </c>
    </row>
    <row r="779" spans="1:4" x14ac:dyDescent="0.3">
      <c r="A779" s="4" t="s">
        <v>2432</v>
      </c>
      <c r="B779" s="1">
        <v>16.100000000000001</v>
      </c>
      <c r="C779" s="1">
        <v>16.100000000000001</v>
      </c>
      <c r="D779">
        <f t="shared" si="12"/>
        <v>1.8201604384375319E-4</v>
      </c>
    </row>
    <row r="780" spans="1:4" x14ac:dyDescent="0.3">
      <c r="A780" s="4" t="s">
        <v>3205</v>
      </c>
      <c r="B780" s="1">
        <v>22.4</v>
      </c>
      <c r="C780" s="1">
        <v>22.4</v>
      </c>
      <c r="D780">
        <f t="shared" si="12"/>
        <v>2.5323971317391743E-4</v>
      </c>
    </row>
    <row r="781" spans="1:4" x14ac:dyDescent="0.3">
      <c r="A781" s="4" t="s">
        <v>1838</v>
      </c>
      <c r="B781" s="1">
        <v>56.3</v>
      </c>
      <c r="C781" s="1">
        <v>56.3</v>
      </c>
      <c r="D781">
        <f t="shared" si="12"/>
        <v>6.3649088623622999E-4</v>
      </c>
    </row>
    <row r="782" spans="1:4" x14ac:dyDescent="0.3">
      <c r="A782" s="4" t="s">
        <v>2204</v>
      </c>
      <c r="B782" s="1">
        <v>16.2</v>
      </c>
      <c r="C782" s="1">
        <v>16.2</v>
      </c>
      <c r="D782">
        <f t="shared" si="12"/>
        <v>1.8314657827756529E-4</v>
      </c>
    </row>
    <row r="783" spans="1:4" x14ac:dyDescent="0.3">
      <c r="A783" s="4" t="s">
        <v>3966</v>
      </c>
      <c r="B783" s="1">
        <v>12.5</v>
      </c>
      <c r="C783" s="1">
        <v>12.5</v>
      </c>
      <c r="D783">
        <f t="shared" si="12"/>
        <v>1.4131680422651644E-4</v>
      </c>
    </row>
    <row r="784" spans="1:4" x14ac:dyDescent="0.3">
      <c r="A784" s="4" t="s">
        <v>3820</v>
      </c>
      <c r="B784" s="1">
        <v>8.1</v>
      </c>
      <c r="C784" s="1">
        <v>8.1</v>
      </c>
      <c r="D784">
        <f t="shared" si="12"/>
        <v>9.1573289138782645E-5</v>
      </c>
    </row>
    <row r="785" spans="1:4" x14ac:dyDescent="0.3">
      <c r="A785" s="4" t="s">
        <v>2833</v>
      </c>
      <c r="B785" s="1">
        <v>32.799999999999997</v>
      </c>
      <c r="C785" s="1">
        <v>32.799999999999997</v>
      </c>
      <c r="D785">
        <f t="shared" si="12"/>
        <v>3.708152942903791E-4</v>
      </c>
    </row>
    <row r="786" spans="1:4" x14ac:dyDescent="0.3">
      <c r="A786" s="4" t="s">
        <v>3041</v>
      </c>
      <c r="B786" s="1">
        <v>35</v>
      </c>
      <c r="C786" s="1">
        <v>35</v>
      </c>
      <c r="D786">
        <f t="shared" si="12"/>
        <v>3.9568705183424602E-4</v>
      </c>
    </row>
    <row r="787" spans="1:4" x14ac:dyDescent="0.3">
      <c r="A787" s="4" t="s">
        <v>1981</v>
      </c>
      <c r="B787" s="1">
        <v>12.8</v>
      </c>
      <c r="C787" s="1">
        <v>12.8</v>
      </c>
      <c r="D787">
        <f t="shared" si="12"/>
        <v>1.4470840752795286E-4</v>
      </c>
    </row>
    <row r="788" spans="1:4" x14ac:dyDescent="0.3">
      <c r="A788" s="4" t="s">
        <v>498</v>
      </c>
      <c r="B788" s="1">
        <v>175</v>
      </c>
      <c r="C788" s="1">
        <v>175</v>
      </c>
      <c r="D788">
        <f t="shared" si="12"/>
        <v>1.9784352591712302E-3</v>
      </c>
    </row>
    <row r="789" spans="1:4" x14ac:dyDescent="0.3">
      <c r="A789" s="4" t="s">
        <v>1736</v>
      </c>
      <c r="B789" s="1">
        <v>37.4</v>
      </c>
      <c r="C789" s="1">
        <v>37.4</v>
      </c>
      <c r="D789">
        <f t="shared" si="12"/>
        <v>4.2281987824573715E-4</v>
      </c>
    </row>
    <row r="790" spans="1:4" x14ac:dyDescent="0.3">
      <c r="A790" s="4" t="s">
        <v>2019</v>
      </c>
      <c r="B790" s="1">
        <v>44.6</v>
      </c>
      <c r="C790" s="1">
        <v>44.6</v>
      </c>
      <c r="D790">
        <f t="shared" si="12"/>
        <v>5.0421835748021065E-4</v>
      </c>
    </row>
    <row r="791" spans="1:4" x14ac:dyDescent="0.3">
      <c r="A791" s="4" t="s">
        <v>3508</v>
      </c>
      <c r="B791" s="1">
        <v>20.6</v>
      </c>
      <c r="C791" s="1">
        <v>20.6</v>
      </c>
      <c r="D791">
        <f t="shared" si="12"/>
        <v>2.3289009336529911E-4</v>
      </c>
    </row>
    <row r="792" spans="1:4" x14ac:dyDescent="0.3">
      <c r="A792" s="4" t="s">
        <v>2265</v>
      </c>
      <c r="B792" s="1">
        <v>13.2</v>
      </c>
      <c r="C792" s="1">
        <v>13.2</v>
      </c>
      <c r="D792">
        <f t="shared" si="12"/>
        <v>1.4923054526320135E-4</v>
      </c>
    </row>
    <row r="793" spans="1:4" x14ac:dyDescent="0.3">
      <c r="A793" s="4" t="s">
        <v>3154</v>
      </c>
      <c r="B793" s="1">
        <v>2.9</v>
      </c>
      <c r="C793" s="1">
        <v>2.9</v>
      </c>
      <c r="D793">
        <f t="shared" si="12"/>
        <v>3.2785498580551816E-5</v>
      </c>
    </row>
    <row r="794" spans="1:4" x14ac:dyDescent="0.3">
      <c r="A794" s="4" t="s">
        <v>3684</v>
      </c>
      <c r="B794" s="1">
        <v>15.7</v>
      </c>
      <c r="C794" s="1">
        <v>15.7</v>
      </c>
      <c r="D794">
        <f t="shared" si="12"/>
        <v>1.7749390610850464E-4</v>
      </c>
    </row>
    <row r="795" spans="1:4" x14ac:dyDescent="0.3">
      <c r="A795" s="4" t="s">
        <v>1014</v>
      </c>
      <c r="B795" s="1">
        <v>82</v>
      </c>
      <c r="C795" s="1">
        <v>82</v>
      </c>
      <c r="D795">
        <f t="shared" si="12"/>
        <v>9.270382357259478E-4</v>
      </c>
    </row>
    <row r="796" spans="1:4" x14ac:dyDescent="0.3">
      <c r="A796" s="4" t="s">
        <v>4028</v>
      </c>
      <c r="B796" s="1">
        <v>7.2</v>
      </c>
      <c r="C796" s="1">
        <v>7.2</v>
      </c>
      <c r="D796">
        <f t="shared" si="12"/>
        <v>8.1398479234473471E-5</v>
      </c>
    </row>
    <row r="797" spans="1:4" x14ac:dyDescent="0.3">
      <c r="A797" s="4" t="s">
        <v>1627</v>
      </c>
      <c r="B797" s="1">
        <v>40.200000000000003</v>
      </c>
      <c r="C797" s="1">
        <v>40.200000000000003</v>
      </c>
      <c r="D797">
        <f t="shared" si="12"/>
        <v>4.5447484239247691E-4</v>
      </c>
    </row>
    <row r="798" spans="1:4" x14ac:dyDescent="0.3">
      <c r="A798" s="4" t="s">
        <v>361</v>
      </c>
      <c r="B798" s="1">
        <v>52.2</v>
      </c>
      <c r="C798" s="1">
        <v>52.2</v>
      </c>
      <c r="D798">
        <f t="shared" si="12"/>
        <v>5.9013897444993267E-4</v>
      </c>
    </row>
    <row r="799" spans="1:4" x14ac:dyDescent="0.3">
      <c r="A799" s="4" t="s">
        <v>663</v>
      </c>
      <c r="B799" s="1">
        <v>42</v>
      </c>
      <c r="C799" s="1">
        <v>42</v>
      </c>
      <c r="D799">
        <f t="shared" si="12"/>
        <v>4.7482446220109526E-4</v>
      </c>
    </row>
    <row r="800" spans="1:4" x14ac:dyDescent="0.3">
      <c r="A800" s="4" t="s">
        <v>3410</v>
      </c>
      <c r="B800" s="1">
        <v>19.399999999999999</v>
      </c>
      <c r="C800" s="1">
        <v>19.399999999999999</v>
      </c>
      <c r="D800">
        <f t="shared" si="12"/>
        <v>2.1932368015955349E-4</v>
      </c>
    </row>
    <row r="801" spans="1:4" x14ac:dyDescent="0.3">
      <c r="A801" s="4" t="s">
        <v>2104</v>
      </c>
      <c r="B801" s="1">
        <v>21.3</v>
      </c>
      <c r="C801" s="1">
        <v>21.3</v>
      </c>
      <c r="D801">
        <f t="shared" si="12"/>
        <v>2.4080383440198402E-4</v>
      </c>
    </row>
    <row r="802" spans="1:4" x14ac:dyDescent="0.3">
      <c r="A802" s="4" t="s">
        <v>3546</v>
      </c>
      <c r="B802" s="1">
        <v>2.9</v>
      </c>
      <c r="C802" s="1">
        <v>2.9</v>
      </c>
      <c r="D802">
        <f t="shared" si="12"/>
        <v>3.2785498580551816E-5</v>
      </c>
    </row>
    <row r="803" spans="1:4" x14ac:dyDescent="0.3">
      <c r="A803" s="4" t="s">
        <v>1851</v>
      </c>
      <c r="B803" s="1">
        <v>18.8</v>
      </c>
      <c r="C803" s="1">
        <v>18.8</v>
      </c>
      <c r="D803">
        <f t="shared" si="12"/>
        <v>2.1254047355668073E-4</v>
      </c>
    </row>
    <row r="804" spans="1:4" x14ac:dyDescent="0.3">
      <c r="A804" s="4" t="s">
        <v>2958</v>
      </c>
      <c r="B804" s="1">
        <v>8</v>
      </c>
      <c r="C804" s="1">
        <v>8</v>
      </c>
      <c r="D804">
        <f t="shared" si="12"/>
        <v>9.0442754704970528E-5</v>
      </c>
    </row>
    <row r="805" spans="1:4" x14ac:dyDescent="0.3">
      <c r="A805" s="4" t="s">
        <v>2687</v>
      </c>
      <c r="B805" s="1">
        <v>8.5</v>
      </c>
      <c r="C805" s="1">
        <v>8.5</v>
      </c>
      <c r="D805">
        <f t="shared" si="12"/>
        <v>9.609542687403118E-5</v>
      </c>
    </row>
    <row r="806" spans="1:4" x14ac:dyDescent="0.3">
      <c r="A806" s="4" t="s">
        <v>1831</v>
      </c>
      <c r="B806" s="1">
        <v>84.4</v>
      </c>
      <c r="C806" s="1">
        <v>84.4</v>
      </c>
      <c r="D806">
        <f t="shared" si="12"/>
        <v>9.5417106213743904E-4</v>
      </c>
    </row>
    <row r="807" spans="1:4" x14ac:dyDescent="0.3">
      <c r="A807" s="4" t="s">
        <v>2612</v>
      </c>
      <c r="B807" s="1">
        <v>42.5</v>
      </c>
      <c r="C807" s="1">
        <v>42.5</v>
      </c>
      <c r="D807">
        <f t="shared" si="12"/>
        <v>4.8047713437015589E-4</v>
      </c>
    </row>
    <row r="808" spans="1:4" x14ac:dyDescent="0.3">
      <c r="A808" s="4" t="s">
        <v>557</v>
      </c>
      <c r="B808" s="1">
        <v>76.900000000000006</v>
      </c>
      <c r="C808" s="1">
        <v>76.900000000000006</v>
      </c>
      <c r="D808">
        <f t="shared" si="12"/>
        <v>8.6938097960152924E-4</v>
      </c>
    </row>
    <row r="809" spans="1:4" x14ac:dyDescent="0.3">
      <c r="A809" s="4" t="s">
        <v>1990</v>
      </c>
      <c r="B809" s="1">
        <v>27.9</v>
      </c>
      <c r="C809" s="1">
        <v>27.9</v>
      </c>
      <c r="D809">
        <f t="shared" si="12"/>
        <v>3.1541910703358468E-4</v>
      </c>
    </row>
    <row r="810" spans="1:4" x14ac:dyDescent="0.3">
      <c r="A810" s="4" t="s">
        <v>2619</v>
      </c>
      <c r="B810" s="1">
        <v>30</v>
      </c>
      <c r="C810" s="1">
        <v>30</v>
      </c>
      <c r="D810">
        <f t="shared" si="12"/>
        <v>3.3916033014363945E-4</v>
      </c>
    </row>
    <row r="811" spans="1:4" x14ac:dyDescent="0.3">
      <c r="A811" s="4" t="s">
        <v>3371</v>
      </c>
      <c r="B811" s="1">
        <v>7.9</v>
      </c>
      <c r="C811" s="1">
        <v>7.9</v>
      </c>
      <c r="D811">
        <f t="shared" si="12"/>
        <v>8.9312220271158397E-5</v>
      </c>
    </row>
    <row r="812" spans="1:4" x14ac:dyDescent="0.3">
      <c r="A812" s="4" t="s">
        <v>2969</v>
      </c>
      <c r="B812" s="1">
        <v>19.100000000000001</v>
      </c>
      <c r="C812" s="1">
        <v>19.100000000000001</v>
      </c>
      <c r="D812">
        <f t="shared" si="12"/>
        <v>2.1593207685811713E-4</v>
      </c>
    </row>
    <row r="813" spans="1:4" x14ac:dyDescent="0.3">
      <c r="A813" s="4" t="s">
        <v>3798</v>
      </c>
      <c r="B813" s="1">
        <v>14.5</v>
      </c>
      <c r="C813" s="1">
        <v>14.5</v>
      </c>
      <c r="D813">
        <f t="shared" si="12"/>
        <v>1.6392749290275907E-4</v>
      </c>
    </row>
    <row r="814" spans="1:4" x14ac:dyDescent="0.3">
      <c r="A814" s="4" t="s">
        <v>122</v>
      </c>
      <c r="B814" s="1">
        <v>150.80000000000001</v>
      </c>
      <c r="C814" s="1">
        <v>150.80000000000001</v>
      </c>
      <c r="D814">
        <f t="shared" si="12"/>
        <v>1.7048459261886945E-3</v>
      </c>
    </row>
    <row r="815" spans="1:4" x14ac:dyDescent="0.3">
      <c r="A815" s="4" t="s">
        <v>4091</v>
      </c>
      <c r="B815" s="1">
        <v>15.5</v>
      </c>
      <c r="C815" s="1">
        <v>15.5</v>
      </c>
      <c r="D815">
        <f t="shared" si="12"/>
        <v>1.7523283724088038E-4</v>
      </c>
    </row>
    <row r="816" spans="1:4" x14ac:dyDescent="0.3">
      <c r="A816" s="4" t="s">
        <v>3562</v>
      </c>
      <c r="B816" s="1">
        <v>43.6</v>
      </c>
      <c r="C816" s="1">
        <v>43.6</v>
      </c>
      <c r="D816">
        <f t="shared" si="12"/>
        <v>4.929130131420894E-4</v>
      </c>
    </row>
    <row r="817" spans="1:4" x14ac:dyDescent="0.3">
      <c r="A817" s="4" t="s">
        <v>3393</v>
      </c>
      <c r="B817" s="1">
        <v>3.7</v>
      </c>
      <c r="C817" s="1">
        <v>3.7</v>
      </c>
      <c r="D817">
        <f t="shared" si="12"/>
        <v>4.1829774051048866E-5</v>
      </c>
    </row>
    <row r="818" spans="1:4" x14ac:dyDescent="0.3">
      <c r="A818" s="4" t="s">
        <v>3844</v>
      </c>
      <c r="B818" s="1">
        <v>8.6</v>
      </c>
      <c r="C818" s="1">
        <v>8.6</v>
      </c>
      <c r="D818">
        <f t="shared" si="12"/>
        <v>9.722596130784331E-5</v>
      </c>
    </row>
    <row r="819" spans="1:4" x14ac:dyDescent="0.3">
      <c r="A819" s="4" t="s">
        <v>2127</v>
      </c>
      <c r="B819" s="1">
        <v>19.8</v>
      </c>
      <c r="C819" s="1">
        <v>19.8</v>
      </c>
      <c r="D819">
        <f t="shared" si="12"/>
        <v>2.2384581789480204E-4</v>
      </c>
    </row>
    <row r="820" spans="1:4" x14ac:dyDescent="0.3">
      <c r="A820" s="4" t="s">
        <v>2002</v>
      </c>
      <c r="B820" s="1">
        <v>16.399999999999999</v>
      </c>
      <c r="C820" s="1">
        <v>16.399999999999999</v>
      </c>
      <c r="D820">
        <f t="shared" si="12"/>
        <v>1.8540764714518955E-4</v>
      </c>
    </row>
    <row r="821" spans="1:4" x14ac:dyDescent="0.3">
      <c r="A821" s="4" t="s">
        <v>1304</v>
      </c>
      <c r="B821" s="1">
        <v>32.200000000000003</v>
      </c>
      <c r="C821" s="1">
        <v>32.200000000000003</v>
      </c>
      <c r="D821">
        <f t="shared" si="12"/>
        <v>3.6403208768750637E-4</v>
      </c>
    </row>
    <row r="822" spans="1:4" x14ac:dyDescent="0.3">
      <c r="A822" s="4" t="s">
        <v>2369</v>
      </c>
      <c r="B822" s="1">
        <v>4.2</v>
      </c>
      <c r="C822" s="1">
        <v>4.2</v>
      </c>
      <c r="D822">
        <f t="shared" si="12"/>
        <v>4.7482446220109525E-5</v>
      </c>
    </row>
    <row r="823" spans="1:4" x14ac:dyDescent="0.3">
      <c r="A823" s="4" t="s">
        <v>2658</v>
      </c>
      <c r="B823" s="1">
        <v>3</v>
      </c>
      <c r="C823" s="1">
        <v>3</v>
      </c>
      <c r="D823">
        <f t="shared" si="12"/>
        <v>3.3916033014363946E-5</v>
      </c>
    </row>
    <row r="824" spans="1:4" x14ac:dyDescent="0.3">
      <c r="A824" s="4" t="s">
        <v>3536</v>
      </c>
      <c r="B824" s="1">
        <v>4.3</v>
      </c>
      <c r="C824" s="1">
        <v>4.3</v>
      </c>
      <c r="D824">
        <f t="shared" si="12"/>
        <v>4.8612980653921655E-5</v>
      </c>
    </row>
    <row r="825" spans="1:4" x14ac:dyDescent="0.3">
      <c r="A825" s="4" t="s">
        <v>1897</v>
      </c>
      <c r="B825" s="1">
        <v>12.2</v>
      </c>
      <c r="C825" s="1">
        <v>12.2</v>
      </c>
      <c r="D825">
        <f t="shared" si="12"/>
        <v>1.3792520092508005E-4</v>
      </c>
    </row>
    <row r="826" spans="1:4" x14ac:dyDescent="0.3">
      <c r="A826" s="4" t="s">
        <v>3032</v>
      </c>
      <c r="B826" s="1">
        <v>2.9</v>
      </c>
      <c r="C826" s="1">
        <v>2.9</v>
      </c>
      <c r="D826">
        <f t="shared" si="12"/>
        <v>3.2785498580551816E-5</v>
      </c>
    </row>
    <row r="827" spans="1:4" x14ac:dyDescent="0.3">
      <c r="A827" s="4" t="s">
        <v>2223</v>
      </c>
      <c r="B827" s="1">
        <v>18.7</v>
      </c>
      <c r="C827" s="1">
        <v>18.7</v>
      </c>
      <c r="D827">
        <f t="shared" si="12"/>
        <v>2.1140993912286858E-4</v>
      </c>
    </row>
    <row r="828" spans="1:4" x14ac:dyDescent="0.3">
      <c r="A828" s="4" t="s">
        <v>3486</v>
      </c>
      <c r="B828" s="1">
        <v>1.4</v>
      </c>
      <c r="C828" s="1">
        <v>1.4</v>
      </c>
      <c r="D828">
        <f t="shared" si="12"/>
        <v>1.5827482073369839E-5</v>
      </c>
    </row>
    <row r="829" spans="1:4" x14ac:dyDescent="0.3">
      <c r="A829" s="4" t="s">
        <v>2723</v>
      </c>
      <c r="B829" s="1">
        <v>20.399999999999999</v>
      </c>
      <c r="C829" s="1">
        <v>20.399999999999999</v>
      </c>
      <c r="D829">
        <f t="shared" si="12"/>
        <v>2.3062902449767482E-4</v>
      </c>
    </row>
    <row r="830" spans="1:4" x14ac:dyDescent="0.3">
      <c r="A830" s="4" t="s">
        <v>4104</v>
      </c>
      <c r="B830" s="1">
        <v>7.2</v>
      </c>
      <c r="C830" s="1">
        <v>7.2</v>
      </c>
      <c r="D830">
        <f t="shared" si="12"/>
        <v>8.1398479234473471E-5</v>
      </c>
    </row>
    <row r="831" spans="1:4" x14ac:dyDescent="0.3">
      <c r="A831" s="4" t="s">
        <v>2944</v>
      </c>
      <c r="B831" s="1">
        <v>6.1</v>
      </c>
      <c r="C831" s="1">
        <v>6.1</v>
      </c>
      <c r="D831">
        <f t="shared" si="12"/>
        <v>6.8962600462540023E-5</v>
      </c>
    </row>
    <row r="832" spans="1:4" x14ac:dyDescent="0.3">
      <c r="A832" s="4" t="s">
        <v>3201</v>
      </c>
      <c r="B832" s="1">
        <v>10.5</v>
      </c>
      <c r="C832" s="1">
        <v>10.5</v>
      </c>
      <c r="D832">
        <f t="shared" si="12"/>
        <v>1.1870611555027382E-4</v>
      </c>
    </row>
    <row r="833" spans="1:4" x14ac:dyDescent="0.3">
      <c r="A833" s="4" t="s">
        <v>3005</v>
      </c>
      <c r="B833" s="1">
        <v>6.5</v>
      </c>
      <c r="C833" s="1">
        <v>6.5</v>
      </c>
      <c r="D833">
        <f t="shared" si="12"/>
        <v>7.3484738197788545E-5</v>
      </c>
    </row>
    <row r="834" spans="1:4" x14ac:dyDescent="0.3">
      <c r="A834" s="4" t="s">
        <v>2170</v>
      </c>
      <c r="B834" s="1">
        <v>18</v>
      </c>
      <c r="C834" s="1">
        <v>18</v>
      </c>
      <c r="D834">
        <f t="shared" si="12"/>
        <v>2.0349619808618366E-4</v>
      </c>
    </row>
    <row r="835" spans="1:4" x14ac:dyDescent="0.3">
      <c r="A835" s="4" t="s">
        <v>1594</v>
      </c>
      <c r="B835" s="1">
        <v>52.6</v>
      </c>
      <c r="C835" s="1">
        <v>52.6</v>
      </c>
      <c r="D835">
        <f t="shared" ref="D835:D898" si="13">C835/$C$2003</f>
        <v>5.9466111218518119E-4</v>
      </c>
    </row>
    <row r="836" spans="1:4" x14ac:dyDescent="0.3">
      <c r="A836" s="4" t="s">
        <v>2587</v>
      </c>
      <c r="B836" s="1">
        <v>3.1</v>
      </c>
      <c r="C836" s="1">
        <v>3.1</v>
      </c>
      <c r="D836">
        <f t="shared" si="13"/>
        <v>3.5046567448176077E-5</v>
      </c>
    </row>
    <row r="837" spans="1:4" x14ac:dyDescent="0.3">
      <c r="A837" s="4" t="s">
        <v>819</v>
      </c>
      <c r="B837" s="1">
        <v>91.9</v>
      </c>
      <c r="C837" s="1">
        <v>91.9</v>
      </c>
      <c r="D837">
        <f t="shared" si="13"/>
        <v>1.038961144673349E-3</v>
      </c>
    </row>
    <row r="838" spans="1:4" x14ac:dyDescent="0.3">
      <c r="A838" s="4" t="s">
        <v>4507</v>
      </c>
      <c r="B838" s="1">
        <v>2.2999999999999998</v>
      </c>
      <c r="C838" s="1">
        <v>2.2999999999999998</v>
      </c>
      <c r="D838">
        <f t="shared" si="13"/>
        <v>2.6002291977679023E-5</v>
      </c>
    </row>
    <row r="839" spans="1:4" x14ac:dyDescent="0.3">
      <c r="A839" s="4" t="s">
        <v>3324</v>
      </c>
      <c r="B839" s="1">
        <v>12</v>
      </c>
      <c r="C839" s="1">
        <v>12</v>
      </c>
      <c r="D839">
        <f t="shared" si="13"/>
        <v>1.3566413205745578E-4</v>
      </c>
    </row>
    <row r="840" spans="1:4" x14ac:dyDescent="0.3">
      <c r="A840" s="4" t="s">
        <v>2768</v>
      </c>
      <c r="B840" s="1">
        <v>4.5999999999999996</v>
      </c>
      <c r="C840" s="1">
        <v>4.5999999999999996</v>
      </c>
      <c r="D840">
        <f t="shared" si="13"/>
        <v>5.2004583955358046E-5</v>
      </c>
    </row>
    <row r="841" spans="1:4" x14ac:dyDescent="0.3">
      <c r="A841" s="4" t="s">
        <v>4273</v>
      </c>
      <c r="B841" s="1">
        <v>4.9000000000000004</v>
      </c>
      <c r="C841" s="1">
        <v>4.9000000000000004</v>
      </c>
      <c r="D841">
        <f t="shared" si="13"/>
        <v>5.5396187256794451E-5</v>
      </c>
    </row>
    <row r="842" spans="1:4" x14ac:dyDescent="0.3">
      <c r="A842" s="4" t="s">
        <v>4358</v>
      </c>
      <c r="B842" s="1">
        <v>0.64</v>
      </c>
      <c r="C842" s="1">
        <v>0.64</v>
      </c>
      <c r="D842">
        <f t="shared" si="13"/>
        <v>7.2354203763976417E-6</v>
      </c>
    </row>
    <row r="843" spans="1:4" x14ac:dyDescent="0.3">
      <c r="A843" s="4" t="s">
        <v>3444</v>
      </c>
      <c r="B843" s="1">
        <v>2.6</v>
      </c>
      <c r="C843" s="1">
        <v>2.6</v>
      </c>
      <c r="D843">
        <f t="shared" si="13"/>
        <v>2.9393895279115421E-5</v>
      </c>
    </row>
    <row r="844" spans="1:4" x14ac:dyDescent="0.3">
      <c r="A844" s="4" t="s">
        <v>3913</v>
      </c>
      <c r="B844" s="1">
        <v>2.6</v>
      </c>
      <c r="C844" s="1">
        <v>2.6</v>
      </c>
      <c r="D844">
        <f t="shared" si="13"/>
        <v>2.9393895279115421E-5</v>
      </c>
    </row>
    <row r="845" spans="1:4" x14ac:dyDescent="0.3">
      <c r="A845" s="4" t="s">
        <v>2681</v>
      </c>
      <c r="B845" s="1">
        <v>11.9</v>
      </c>
      <c r="C845" s="1">
        <v>11.9</v>
      </c>
      <c r="D845">
        <f t="shared" si="13"/>
        <v>1.3453359762364365E-4</v>
      </c>
    </row>
    <row r="846" spans="1:4" x14ac:dyDescent="0.3">
      <c r="A846" s="4" t="s">
        <v>2380</v>
      </c>
      <c r="B846" s="1">
        <v>10.3</v>
      </c>
      <c r="C846" s="1">
        <v>10.3</v>
      </c>
      <c r="D846">
        <f t="shared" si="13"/>
        <v>1.1644504668264955E-4</v>
      </c>
    </row>
    <row r="847" spans="1:4" x14ac:dyDescent="0.3">
      <c r="A847" s="4" t="s">
        <v>4471</v>
      </c>
      <c r="B847" s="1">
        <v>14</v>
      </c>
      <c r="C847" s="1">
        <v>14</v>
      </c>
      <c r="D847">
        <f t="shared" si="13"/>
        <v>1.5827482073369842E-4</v>
      </c>
    </row>
    <row r="848" spans="1:4" x14ac:dyDescent="0.3">
      <c r="A848" s="4" t="s">
        <v>2195</v>
      </c>
      <c r="B848" s="1">
        <v>27.3</v>
      </c>
      <c r="C848" s="1">
        <v>27.3</v>
      </c>
      <c r="D848">
        <f t="shared" si="13"/>
        <v>3.086359004307119E-4</v>
      </c>
    </row>
    <row r="849" spans="1:4" x14ac:dyDescent="0.3">
      <c r="A849" s="4" t="s">
        <v>3713</v>
      </c>
      <c r="B849" s="1">
        <v>3.2</v>
      </c>
      <c r="C849" s="1">
        <v>3.2</v>
      </c>
      <c r="D849">
        <f t="shared" si="13"/>
        <v>3.6177101881988214E-5</v>
      </c>
    </row>
    <row r="850" spans="1:4" x14ac:dyDescent="0.3">
      <c r="A850" s="4" t="s">
        <v>4001</v>
      </c>
      <c r="B850" s="1">
        <v>14.2</v>
      </c>
      <c r="C850" s="1">
        <v>14.2</v>
      </c>
      <c r="D850">
        <f t="shared" si="13"/>
        <v>1.6053588960132265E-4</v>
      </c>
    </row>
    <row r="851" spans="1:4" x14ac:dyDescent="0.3">
      <c r="A851" s="4" t="s">
        <v>1450</v>
      </c>
      <c r="B851" s="1">
        <v>37.799999999999997</v>
      </c>
      <c r="C851" s="1">
        <v>37.799999999999997</v>
      </c>
      <c r="D851">
        <f t="shared" si="13"/>
        <v>4.2734201598098568E-4</v>
      </c>
    </row>
    <row r="852" spans="1:4" x14ac:dyDescent="0.3">
      <c r="A852" s="4" t="s">
        <v>3681</v>
      </c>
      <c r="B852" s="1">
        <v>6.9</v>
      </c>
      <c r="C852" s="1">
        <v>6.9</v>
      </c>
      <c r="D852">
        <f t="shared" si="13"/>
        <v>7.800687593303708E-5</v>
      </c>
    </row>
    <row r="853" spans="1:4" x14ac:dyDescent="0.3">
      <c r="A853" s="4" t="s">
        <v>2318</v>
      </c>
      <c r="B853" s="1">
        <v>11.8</v>
      </c>
      <c r="C853" s="1">
        <v>11.8</v>
      </c>
      <c r="D853">
        <f t="shared" si="13"/>
        <v>1.3340306318983152E-4</v>
      </c>
    </row>
    <row r="854" spans="1:4" x14ac:dyDescent="0.3">
      <c r="A854" s="4" t="s">
        <v>1821</v>
      </c>
      <c r="B854" s="1">
        <v>38.200000000000003</v>
      </c>
      <c r="C854" s="1">
        <v>38.200000000000003</v>
      </c>
      <c r="D854">
        <f t="shared" si="13"/>
        <v>4.3186415371623425E-4</v>
      </c>
    </row>
    <row r="855" spans="1:4" x14ac:dyDescent="0.3">
      <c r="A855" s="4" t="s">
        <v>2477</v>
      </c>
      <c r="B855" s="1">
        <v>3.9</v>
      </c>
      <c r="C855" s="1">
        <v>3.9</v>
      </c>
      <c r="D855">
        <f t="shared" si="13"/>
        <v>4.4090842918673127E-5</v>
      </c>
    </row>
    <row r="856" spans="1:4" x14ac:dyDescent="0.3">
      <c r="A856" s="4" t="s">
        <v>1712</v>
      </c>
      <c r="B856" s="1">
        <v>33.6</v>
      </c>
      <c r="C856" s="1">
        <v>33.6</v>
      </c>
      <c r="D856">
        <f t="shared" si="13"/>
        <v>3.798595697608762E-4</v>
      </c>
    </row>
    <row r="857" spans="1:4" x14ac:dyDescent="0.3">
      <c r="A857" s="4" t="s">
        <v>3060</v>
      </c>
      <c r="B857" s="1">
        <v>5</v>
      </c>
      <c r="C857" s="1">
        <v>5</v>
      </c>
      <c r="D857">
        <f t="shared" si="13"/>
        <v>5.6526721690606575E-5</v>
      </c>
    </row>
    <row r="858" spans="1:4" x14ac:dyDescent="0.3">
      <c r="A858" s="4" t="s">
        <v>1503</v>
      </c>
      <c r="B858" s="1">
        <v>13.3</v>
      </c>
      <c r="C858" s="1">
        <v>13.3</v>
      </c>
      <c r="D858">
        <f t="shared" si="13"/>
        <v>1.5036107969701351E-4</v>
      </c>
    </row>
    <row r="859" spans="1:4" x14ac:dyDescent="0.3">
      <c r="A859" s="4" t="s">
        <v>3512</v>
      </c>
      <c r="B859" s="1">
        <v>4.4000000000000004</v>
      </c>
      <c r="C859" s="1">
        <v>4.4000000000000004</v>
      </c>
      <c r="D859">
        <f t="shared" si="13"/>
        <v>4.9743515087733792E-5</v>
      </c>
    </row>
    <row r="860" spans="1:4" x14ac:dyDescent="0.3">
      <c r="A860" s="4" t="s">
        <v>4307</v>
      </c>
      <c r="B860" s="1">
        <v>1.7</v>
      </c>
      <c r="C860" s="1">
        <v>1.7</v>
      </c>
      <c r="D860">
        <f t="shared" si="13"/>
        <v>1.9219085374806234E-5</v>
      </c>
    </row>
    <row r="861" spans="1:4" x14ac:dyDescent="0.3">
      <c r="A861" s="4" t="s">
        <v>2397</v>
      </c>
      <c r="B861" s="1">
        <v>1.5</v>
      </c>
      <c r="C861" s="1">
        <v>1.5</v>
      </c>
      <c r="D861">
        <f t="shared" si="13"/>
        <v>1.6958016507181973E-5</v>
      </c>
    </row>
    <row r="862" spans="1:4" x14ac:dyDescent="0.3">
      <c r="A862" s="4" t="s">
        <v>3640</v>
      </c>
      <c r="B862" s="1">
        <v>0.46500000000000002</v>
      </c>
      <c r="C862" s="1">
        <v>0.46500000000000002</v>
      </c>
      <c r="D862">
        <f t="shared" si="13"/>
        <v>5.2569851172264118E-6</v>
      </c>
    </row>
    <row r="863" spans="1:4" x14ac:dyDescent="0.3">
      <c r="A863" s="4" t="s">
        <v>4138</v>
      </c>
      <c r="B863" s="1">
        <v>1.9</v>
      </c>
      <c r="C863" s="1">
        <v>1.9</v>
      </c>
      <c r="D863">
        <f t="shared" si="13"/>
        <v>2.1480154242430498E-5</v>
      </c>
    </row>
    <row r="864" spans="1:4" x14ac:dyDescent="0.3">
      <c r="A864" s="4" t="s">
        <v>1332</v>
      </c>
      <c r="B864" s="1">
        <v>30.5</v>
      </c>
      <c r="C864" s="1">
        <v>30.5</v>
      </c>
      <c r="D864">
        <f t="shared" si="13"/>
        <v>3.4481300231270013E-4</v>
      </c>
    </row>
    <row r="865" spans="1:4" x14ac:dyDescent="0.3">
      <c r="A865" s="4" t="s">
        <v>3112</v>
      </c>
      <c r="B865" s="1">
        <v>3.2</v>
      </c>
      <c r="C865" s="1">
        <v>3.2</v>
      </c>
      <c r="D865">
        <f t="shared" si="13"/>
        <v>3.6177101881988214E-5</v>
      </c>
    </row>
    <row r="866" spans="1:4" x14ac:dyDescent="0.3">
      <c r="A866" s="4" t="s">
        <v>849</v>
      </c>
      <c r="B866" s="1">
        <v>84.6</v>
      </c>
      <c r="C866" s="1">
        <v>84.6</v>
      </c>
      <c r="D866">
        <f t="shared" si="13"/>
        <v>9.5643213100506325E-4</v>
      </c>
    </row>
    <row r="867" spans="1:4" x14ac:dyDescent="0.3">
      <c r="A867" s="4" t="s">
        <v>2154</v>
      </c>
      <c r="B867" s="1">
        <v>43.4</v>
      </c>
      <c r="C867" s="1">
        <v>43.4</v>
      </c>
      <c r="D867">
        <f t="shared" si="13"/>
        <v>4.9065194427446509E-4</v>
      </c>
    </row>
    <row r="868" spans="1:4" x14ac:dyDescent="0.3">
      <c r="A868" s="4" t="s">
        <v>2625</v>
      </c>
      <c r="B868" s="1">
        <v>3.6</v>
      </c>
      <c r="C868" s="1">
        <v>3.6</v>
      </c>
      <c r="D868">
        <f t="shared" si="13"/>
        <v>4.0699239617236735E-5</v>
      </c>
    </row>
    <row r="869" spans="1:4" x14ac:dyDescent="0.3">
      <c r="A869" s="4" t="s">
        <v>332</v>
      </c>
      <c r="B869" s="1">
        <v>133.6</v>
      </c>
      <c r="C869" s="1">
        <v>133.6</v>
      </c>
      <c r="D869">
        <f t="shared" si="13"/>
        <v>1.5103940035730077E-3</v>
      </c>
    </row>
    <row r="870" spans="1:4" x14ac:dyDescent="0.3">
      <c r="A870" s="4" t="s">
        <v>4196</v>
      </c>
      <c r="B870" s="1">
        <v>14</v>
      </c>
      <c r="C870" s="1">
        <v>14</v>
      </c>
      <c r="D870">
        <f t="shared" si="13"/>
        <v>1.5827482073369842E-4</v>
      </c>
    </row>
    <row r="871" spans="1:4" x14ac:dyDescent="0.3">
      <c r="A871" s="4" t="s">
        <v>3865</v>
      </c>
      <c r="B871" s="1">
        <v>29.8</v>
      </c>
      <c r="C871" s="1">
        <v>29.8</v>
      </c>
      <c r="D871">
        <f t="shared" si="13"/>
        <v>3.3689926127601519E-4</v>
      </c>
    </row>
    <row r="872" spans="1:4" x14ac:dyDescent="0.3">
      <c r="A872" s="4" t="s">
        <v>1758</v>
      </c>
      <c r="B872" s="1">
        <v>19</v>
      </c>
      <c r="C872" s="1">
        <v>19</v>
      </c>
      <c r="D872">
        <f t="shared" si="13"/>
        <v>2.14801542424305E-4</v>
      </c>
    </row>
    <row r="873" spans="1:4" x14ac:dyDescent="0.3">
      <c r="A873" s="4" t="s">
        <v>1587</v>
      </c>
      <c r="B873" s="1">
        <v>23.4</v>
      </c>
      <c r="C873" s="1">
        <v>23.4</v>
      </c>
      <c r="D873">
        <f t="shared" si="13"/>
        <v>2.6454505751203873E-4</v>
      </c>
    </row>
    <row r="874" spans="1:4" x14ac:dyDescent="0.3">
      <c r="A874" s="4" t="s">
        <v>3636</v>
      </c>
      <c r="B874" s="1">
        <v>2.8</v>
      </c>
      <c r="C874" s="1">
        <v>2.8</v>
      </c>
      <c r="D874">
        <f t="shared" si="13"/>
        <v>3.1654964146739679E-5</v>
      </c>
    </row>
    <row r="875" spans="1:4" x14ac:dyDescent="0.3">
      <c r="A875" s="4" t="s">
        <v>3027</v>
      </c>
      <c r="B875" s="1">
        <v>7.5</v>
      </c>
      <c r="C875" s="1">
        <v>7.5</v>
      </c>
      <c r="D875">
        <f t="shared" si="13"/>
        <v>8.4790082535909862E-5</v>
      </c>
    </row>
    <row r="876" spans="1:4" x14ac:dyDescent="0.3">
      <c r="A876" s="4" t="s">
        <v>2347</v>
      </c>
      <c r="B876" s="1">
        <v>16.399999999999999</v>
      </c>
      <c r="C876" s="1">
        <v>16.399999999999999</v>
      </c>
      <c r="D876">
        <f t="shared" si="13"/>
        <v>1.8540764714518955E-4</v>
      </c>
    </row>
    <row r="877" spans="1:4" x14ac:dyDescent="0.3">
      <c r="A877" s="4" t="s">
        <v>1914</v>
      </c>
      <c r="B877" s="1">
        <v>15.3</v>
      </c>
      <c r="C877" s="1">
        <v>15.3</v>
      </c>
      <c r="D877">
        <f t="shared" si="13"/>
        <v>1.7297176837325614E-4</v>
      </c>
    </row>
    <row r="878" spans="1:4" x14ac:dyDescent="0.3">
      <c r="A878" s="4" t="s">
        <v>3901</v>
      </c>
      <c r="B878" s="1">
        <v>3.6</v>
      </c>
      <c r="C878" s="1">
        <v>3.6</v>
      </c>
      <c r="D878">
        <f t="shared" si="13"/>
        <v>4.0699239617236735E-5</v>
      </c>
    </row>
    <row r="879" spans="1:4" x14ac:dyDescent="0.3">
      <c r="A879" s="4" t="s">
        <v>1690</v>
      </c>
      <c r="B879" s="1">
        <v>38.299999999999997</v>
      </c>
      <c r="C879" s="1">
        <v>38.299999999999997</v>
      </c>
      <c r="D879">
        <f t="shared" si="13"/>
        <v>4.3299468815004635E-4</v>
      </c>
    </row>
    <row r="880" spans="1:4" x14ac:dyDescent="0.3">
      <c r="A880" s="4" t="s">
        <v>4131</v>
      </c>
      <c r="B880" s="1">
        <v>9.6</v>
      </c>
      <c r="C880" s="1">
        <v>9.6</v>
      </c>
      <c r="D880">
        <f t="shared" si="13"/>
        <v>1.0853130564596463E-4</v>
      </c>
    </row>
    <row r="881" spans="1:4" x14ac:dyDescent="0.3">
      <c r="A881" s="4" t="s">
        <v>4136</v>
      </c>
      <c r="B881" s="1">
        <v>5.4</v>
      </c>
      <c r="C881" s="1">
        <v>5.4</v>
      </c>
      <c r="D881">
        <f t="shared" si="13"/>
        <v>6.104885942585511E-5</v>
      </c>
    </row>
    <row r="882" spans="1:4" x14ac:dyDescent="0.3">
      <c r="A882" s="4" t="s">
        <v>1583</v>
      </c>
      <c r="B882" s="1">
        <v>261.39999999999998</v>
      </c>
      <c r="C882" s="1">
        <v>261.39999999999998</v>
      </c>
      <c r="D882">
        <f t="shared" si="13"/>
        <v>2.9552170099849113E-3</v>
      </c>
    </row>
    <row r="883" spans="1:4" x14ac:dyDescent="0.3">
      <c r="A883" s="4" t="s">
        <v>4109</v>
      </c>
      <c r="B883" s="1">
        <v>0.78600000000000003</v>
      </c>
      <c r="C883" s="1">
        <v>0.78600000000000003</v>
      </c>
      <c r="D883">
        <f t="shared" si="13"/>
        <v>8.886000649763354E-6</v>
      </c>
    </row>
    <row r="884" spans="1:4" x14ac:dyDescent="0.3">
      <c r="A884" s="4" t="s">
        <v>1904</v>
      </c>
      <c r="B884" s="1">
        <v>48.7</v>
      </c>
      <c r="C884" s="1">
        <v>48.7</v>
      </c>
      <c r="D884">
        <f t="shared" si="13"/>
        <v>5.5057026926650808E-4</v>
      </c>
    </row>
    <row r="885" spans="1:4" x14ac:dyDescent="0.3">
      <c r="A885" s="4" t="s">
        <v>1538</v>
      </c>
      <c r="B885" s="1">
        <v>23.2</v>
      </c>
      <c r="C885" s="1">
        <v>23.2</v>
      </c>
      <c r="D885">
        <f t="shared" si="13"/>
        <v>2.6228398864441453E-4</v>
      </c>
    </row>
    <row r="886" spans="1:4" x14ac:dyDescent="0.3">
      <c r="A886" s="4" t="s">
        <v>2795</v>
      </c>
      <c r="B886" s="1">
        <v>29.7</v>
      </c>
      <c r="C886" s="1">
        <v>29.7</v>
      </c>
      <c r="D886">
        <f t="shared" si="13"/>
        <v>3.3576872684220303E-4</v>
      </c>
    </row>
    <row r="887" spans="1:4" x14ac:dyDescent="0.3">
      <c r="A887" s="4" t="s">
        <v>2238</v>
      </c>
      <c r="B887" s="1">
        <v>11.2</v>
      </c>
      <c r="C887" s="1">
        <v>11.2</v>
      </c>
      <c r="D887">
        <f t="shared" si="13"/>
        <v>1.2661985658695871E-4</v>
      </c>
    </row>
    <row r="888" spans="1:4" x14ac:dyDescent="0.3">
      <c r="A888" s="4" t="s">
        <v>2054</v>
      </c>
      <c r="B888" s="1">
        <v>43.5</v>
      </c>
      <c r="C888" s="1">
        <v>43.5</v>
      </c>
      <c r="D888">
        <f t="shared" si="13"/>
        <v>4.9178247870827719E-4</v>
      </c>
    </row>
    <row r="889" spans="1:4" x14ac:dyDescent="0.3">
      <c r="A889" s="4" t="s">
        <v>2250</v>
      </c>
      <c r="B889" s="1">
        <v>51.1</v>
      </c>
      <c r="C889" s="1">
        <v>51.1</v>
      </c>
      <c r="D889">
        <f t="shared" si="13"/>
        <v>5.7770309567799921E-4</v>
      </c>
    </row>
    <row r="890" spans="1:4" x14ac:dyDescent="0.3">
      <c r="A890" s="4" t="s">
        <v>2026</v>
      </c>
      <c r="B890" s="1">
        <v>17.7</v>
      </c>
      <c r="C890" s="1">
        <v>17.7</v>
      </c>
      <c r="D890">
        <f t="shared" si="13"/>
        <v>2.0010459478474727E-4</v>
      </c>
    </row>
    <row r="891" spans="1:4" x14ac:dyDescent="0.3">
      <c r="A891" s="4" t="s">
        <v>3795</v>
      </c>
      <c r="B891" s="1">
        <v>2.2999999999999998</v>
      </c>
      <c r="C891" s="1">
        <v>2.2999999999999998</v>
      </c>
      <c r="D891">
        <f t="shared" si="13"/>
        <v>2.6002291977679023E-5</v>
      </c>
    </row>
    <row r="892" spans="1:4" x14ac:dyDescent="0.3">
      <c r="A892" s="4" t="s">
        <v>768</v>
      </c>
      <c r="B892" s="1">
        <v>86.1</v>
      </c>
      <c r="C892" s="1">
        <v>86.1</v>
      </c>
      <c r="D892">
        <f t="shared" si="13"/>
        <v>9.7339014751224512E-4</v>
      </c>
    </row>
    <row r="893" spans="1:4" x14ac:dyDescent="0.3">
      <c r="A893" s="4" t="s">
        <v>3610</v>
      </c>
      <c r="B893" s="1">
        <v>8.1999999999999993</v>
      </c>
      <c r="C893" s="1">
        <v>8.1999999999999993</v>
      </c>
      <c r="D893">
        <f t="shared" si="13"/>
        <v>9.2703823572594775E-5</v>
      </c>
    </row>
    <row r="894" spans="1:4" x14ac:dyDescent="0.3">
      <c r="A894" s="4" t="s">
        <v>3670</v>
      </c>
      <c r="B894" s="1">
        <v>1.7</v>
      </c>
      <c r="C894" s="1">
        <v>1.7</v>
      </c>
      <c r="D894">
        <f t="shared" si="13"/>
        <v>1.9219085374806234E-5</v>
      </c>
    </row>
    <row r="895" spans="1:4" x14ac:dyDescent="0.3">
      <c r="A895" s="4" t="s">
        <v>1137</v>
      </c>
      <c r="B895" s="1">
        <v>48.6</v>
      </c>
      <c r="C895" s="1">
        <v>48.6</v>
      </c>
      <c r="D895">
        <f t="shared" si="13"/>
        <v>5.4943973483269598E-4</v>
      </c>
    </row>
    <row r="896" spans="1:4" x14ac:dyDescent="0.3">
      <c r="A896" s="4" t="s">
        <v>4381</v>
      </c>
      <c r="B896" s="1">
        <v>17.5</v>
      </c>
      <c r="C896" s="1">
        <v>17.5</v>
      </c>
      <c r="D896">
        <f t="shared" si="13"/>
        <v>1.9784352591712301E-4</v>
      </c>
    </row>
    <row r="897" spans="1:4" x14ac:dyDescent="0.3">
      <c r="A897" s="4" t="s">
        <v>573</v>
      </c>
      <c r="B897" s="1">
        <v>73.099999999999994</v>
      </c>
      <c r="C897" s="1">
        <v>73.099999999999994</v>
      </c>
      <c r="D897">
        <f t="shared" si="13"/>
        <v>8.2642067111666812E-4</v>
      </c>
    </row>
    <row r="898" spans="1:4" x14ac:dyDescent="0.3">
      <c r="A898" s="4" t="s">
        <v>454</v>
      </c>
      <c r="B898" s="1">
        <v>53.7</v>
      </c>
      <c r="C898" s="1">
        <v>53.7</v>
      </c>
      <c r="D898">
        <f t="shared" si="13"/>
        <v>6.0709699095711465E-4</v>
      </c>
    </row>
    <row r="899" spans="1:4" x14ac:dyDescent="0.3">
      <c r="A899" s="4" t="s">
        <v>833</v>
      </c>
      <c r="B899" s="1">
        <v>134.1</v>
      </c>
      <c r="C899" s="1">
        <v>134.1</v>
      </c>
      <c r="D899">
        <f t="shared" ref="D899:D962" si="14">C899/$C$2003</f>
        <v>1.5160466757420683E-3</v>
      </c>
    </row>
    <row r="900" spans="1:4" x14ac:dyDescent="0.3">
      <c r="A900" s="4" t="s">
        <v>2139</v>
      </c>
      <c r="B900" s="1">
        <v>47.8</v>
      </c>
      <c r="C900" s="1">
        <v>47.8</v>
      </c>
      <c r="D900">
        <f t="shared" si="14"/>
        <v>5.4039545936219882E-4</v>
      </c>
    </row>
    <row r="901" spans="1:4" x14ac:dyDescent="0.3">
      <c r="A901" s="4" t="s">
        <v>3275</v>
      </c>
      <c r="B901" s="1">
        <v>4.2</v>
      </c>
      <c r="C901" s="1">
        <v>4.2</v>
      </c>
      <c r="D901">
        <f t="shared" si="14"/>
        <v>4.7482446220109525E-5</v>
      </c>
    </row>
    <row r="902" spans="1:4" x14ac:dyDescent="0.3">
      <c r="A902" s="4" t="s">
        <v>2698</v>
      </c>
      <c r="B902" s="1">
        <v>19.899999999999999</v>
      </c>
      <c r="C902" s="1">
        <v>19.899999999999999</v>
      </c>
      <c r="D902">
        <f t="shared" si="14"/>
        <v>2.2497635232861417E-4</v>
      </c>
    </row>
    <row r="903" spans="1:4" x14ac:dyDescent="0.3">
      <c r="A903" s="4" t="s">
        <v>3897</v>
      </c>
      <c r="B903" s="1">
        <v>13</v>
      </c>
      <c r="C903" s="1">
        <v>13</v>
      </c>
      <c r="D903">
        <f t="shared" si="14"/>
        <v>1.4696947639557709E-4</v>
      </c>
    </row>
    <row r="904" spans="1:4" x14ac:dyDescent="0.3">
      <c r="A904" s="4" t="s">
        <v>3292</v>
      </c>
      <c r="B904" s="1">
        <v>10.8</v>
      </c>
      <c r="C904" s="1">
        <v>10.8</v>
      </c>
      <c r="D904">
        <f t="shared" si="14"/>
        <v>1.2209771885171022E-4</v>
      </c>
    </row>
    <row r="905" spans="1:4" x14ac:dyDescent="0.3">
      <c r="A905" s="4" t="s">
        <v>2865</v>
      </c>
      <c r="B905" s="1">
        <v>33.9</v>
      </c>
      <c r="C905" s="1">
        <v>33.9</v>
      </c>
      <c r="D905">
        <f t="shared" si="14"/>
        <v>3.8325117306231256E-4</v>
      </c>
    </row>
    <row r="906" spans="1:4" x14ac:dyDescent="0.3">
      <c r="A906" s="4" t="s">
        <v>2777</v>
      </c>
      <c r="B906" s="1">
        <v>42.7</v>
      </c>
      <c r="C906" s="1">
        <v>42.7</v>
      </c>
      <c r="D906">
        <f t="shared" si="14"/>
        <v>4.827382032377802E-4</v>
      </c>
    </row>
    <row r="907" spans="1:4" x14ac:dyDescent="0.3">
      <c r="A907" s="4" t="s">
        <v>1378</v>
      </c>
      <c r="B907" s="1">
        <v>30.5</v>
      </c>
      <c r="C907" s="1">
        <v>30.5</v>
      </c>
      <c r="D907">
        <f t="shared" si="14"/>
        <v>3.4481300231270013E-4</v>
      </c>
    </row>
    <row r="908" spans="1:4" x14ac:dyDescent="0.3">
      <c r="A908" s="4" t="s">
        <v>3286</v>
      </c>
      <c r="B908" s="1">
        <v>0.49299999999999999</v>
      </c>
      <c r="C908" s="1">
        <v>0.49299999999999999</v>
      </c>
      <c r="D908">
        <f t="shared" si="14"/>
        <v>5.5735347586938082E-6</v>
      </c>
    </row>
    <row r="909" spans="1:4" x14ac:dyDescent="0.3">
      <c r="A909" s="4" t="s">
        <v>80</v>
      </c>
      <c r="B909" s="1">
        <v>166.4</v>
      </c>
      <c r="C909" s="1">
        <v>166.4</v>
      </c>
      <c r="D909">
        <f t="shared" si="14"/>
        <v>1.881209297863387E-3</v>
      </c>
    </row>
    <row r="910" spans="1:4" x14ac:dyDescent="0.3">
      <c r="A910" s="4" t="s">
        <v>2688</v>
      </c>
      <c r="B910" s="1">
        <v>11</v>
      </c>
      <c r="C910" s="1">
        <v>11</v>
      </c>
      <c r="D910">
        <f t="shared" si="14"/>
        <v>1.2435878771933445E-4</v>
      </c>
    </row>
    <row r="911" spans="1:4" x14ac:dyDescent="0.3">
      <c r="A911" s="4" t="s">
        <v>2979</v>
      </c>
      <c r="B911" s="1">
        <v>6</v>
      </c>
      <c r="C911" s="1">
        <v>6</v>
      </c>
      <c r="D911">
        <f t="shared" si="14"/>
        <v>6.7832066028727892E-5</v>
      </c>
    </row>
    <row r="912" spans="1:4" x14ac:dyDescent="0.3">
      <c r="A912" s="4" t="s">
        <v>3783</v>
      </c>
      <c r="B912" s="1">
        <v>7</v>
      </c>
      <c r="C912" s="1">
        <v>7</v>
      </c>
      <c r="D912">
        <f t="shared" si="14"/>
        <v>7.913741036684921E-5</v>
      </c>
    </row>
    <row r="913" spans="1:4" x14ac:dyDescent="0.3">
      <c r="A913" s="4" t="s">
        <v>2024</v>
      </c>
      <c r="B913" s="1">
        <v>10.3</v>
      </c>
      <c r="C913" s="1">
        <v>10.3</v>
      </c>
      <c r="D913">
        <f t="shared" si="14"/>
        <v>1.1644504668264955E-4</v>
      </c>
    </row>
    <row r="914" spans="1:4" x14ac:dyDescent="0.3">
      <c r="A914" s="4" t="s">
        <v>2135</v>
      </c>
      <c r="B914" s="1">
        <v>11.5</v>
      </c>
      <c r="C914" s="1">
        <v>11.5</v>
      </c>
      <c r="D914">
        <f t="shared" si="14"/>
        <v>1.3001145988839513E-4</v>
      </c>
    </row>
    <row r="915" spans="1:4" x14ac:dyDescent="0.3">
      <c r="A915" s="4" t="s">
        <v>1292</v>
      </c>
      <c r="B915" s="1">
        <v>15.3</v>
      </c>
      <c r="C915" s="1">
        <v>15.3</v>
      </c>
      <c r="D915">
        <f t="shared" si="14"/>
        <v>1.7297176837325614E-4</v>
      </c>
    </row>
    <row r="916" spans="1:4" x14ac:dyDescent="0.3">
      <c r="A916" s="4" t="s">
        <v>3420</v>
      </c>
      <c r="B916" s="1">
        <v>21.1</v>
      </c>
      <c r="C916" s="1">
        <v>21.1</v>
      </c>
      <c r="D916">
        <f t="shared" si="14"/>
        <v>2.3854276553435976E-4</v>
      </c>
    </row>
    <row r="917" spans="1:4" x14ac:dyDescent="0.3">
      <c r="A917" s="4" t="s">
        <v>3355</v>
      </c>
      <c r="B917" s="1">
        <v>1.7</v>
      </c>
      <c r="C917" s="1">
        <v>1.7</v>
      </c>
      <c r="D917">
        <f t="shared" si="14"/>
        <v>1.9219085374806234E-5</v>
      </c>
    </row>
    <row r="918" spans="1:4" x14ac:dyDescent="0.3">
      <c r="A918" s="4" t="s">
        <v>4013</v>
      </c>
      <c r="B918" s="1">
        <v>31.4</v>
      </c>
      <c r="C918" s="1">
        <v>31.4</v>
      </c>
      <c r="D918">
        <f t="shared" si="14"/>
        <v>3.5498781221700927E-4</v>
      </c>
    </row>
    <row r="919" spans="1:4" x14ac:dyDescent="0.3">
      <c r="A919" s="4" t="s">
        <v>2152</v>
      </c>
      <c r="B919" s="1">
        <v>4.3</v>
      </c>
      <c r="C919" s="1">
        <v>4.3</v>
      </c>
      <c r="D919">
        <f t="shared" si="14"/>
        <v>4.8612980653921655E-5</v>
      </c>
    </row>
    <row r="920" spans="1:4" x14ac:dyDescent="0.3">
      <c r="A920" s="4" t="s">
        <v>1197</v>
      </c>
      <c r="B920" s="1">
        <v>42.9</v>
      </c>
      <c r="C920" s="1">
        <v>42.9</v>
      </c>
      <c r="D920">
        <f t="shared" si="14"/>
        <v>4.8499927210540441E-4</v>
      </c>
    </row>
    <row r="921" spans="1:4" x14ac:dyDescent="0.3">
      <c r="A921" s="4" t="s">
        <v>2961</v>
      </c>
      <c r="B921" s="1">
        <v>5</v>
      </c>
      <c r="C921" s="1">
        <v>5</v>
      </c>
      <c r="D921">
        <f t="shared" si="14"/>
        <v>5.6526721690606575E-5</v>
      </c>
    </row>
    <row r="922" spans="1:4" x14ac:dyDescent="0.3">
      <c r="A922" s="4" t="s">
        <v>1725</v>
      </c>
      <c r="B922" s="1">
        <v>20.6</v>
      </c>
      <c r="C922" s="1">
        <v>20.6</v>
      </c>
      <c r="D922">
        <f t="shared" si="14"/>
        <v>2.3289009336529911E-4</v>
      </c>
    </row>
    <row r="923" spans="1:4" x14ac:dyDescent="0.3">
      <c r="A923" s="4" t="s">
        <v>3320</v>
      </c>
      <c r="B923" s="1">
        <v>10.1</v>
      </c>
      <c r="C923" s="1">
        <v>10.1</v>
      </c>
      <c r="D923">
        <f t="shared" si="14"/>
        <v>1.1418397781502528E-4</v>
      </c>
    </row>
    <row r="924" spans="1:4" x14ac:dyDescent="0.3">
      <c r="A924" s="4" t="s">
        <v>4202</v>
      </c>
      <c r="B924" s="1">
        <v>1</v>
      </c>
      <c r="C924" s="1">
        <v>1</v>
      </c>
      <c r="D924">
        <f t="shared" si="14"/>
        <v>1.1305344338121316E-5</v>
      </c>
    </row>
    <row r="925" spans="1:4" x14ac:dyDescent="0.3">
      <c r="A925" s="4" t="s">
        <v>3428</v>
      </c>
      <c r="B925" s="1">
        <v>15.1</v>
      </c>
      <c r="C925" s="1">
        <v>15.1</v>
      </c>
      <c r="D925">
        <f t="shared" si="14"/>
        <v>1.7071069950563185E-4</v>
      </c>
    </row>
    <row r="926" spans="1:4" x14ac:dyDescent="0.3">
      <c r="A926" s="4" t="s">
        <v>2895</v>
      </c>
      <c r="B926" s="1">
        <v>17.7</v>
      </c>
      <c r="C926" s="1">
        <v>17.7</v>
      </c>
      <c r="D926">
        <f t="shared" si="14"/>
        <v>2.0010459478474727E-4</v>
      </c>
    </row>
    <row r="927" spans="1:4" x14ac:dyDescent="0.3">
      <c r="A927" s="4" t="s">
        <v>3389</v>
      </c>
      <c r="B927" s="1">
        <v>2.8</v>
      </c>
      <c r="C927" s="1">
        <v>2.8</v>
      </c>
      <c r="D927">
        <f t="shared" si="14"/>
        <v>3.1654964146739679E-5</v>
      </c>
    </row>
    <row r="928" spans="1:4" x14ac:dyDescent="0.3">
      <c r="A928" s="4" t="s">
        <v>3133</v>
      </c>
      <c r="B928" s="1">
        <v>5.3</v>
      </c>
      <c r="C928" s="1">
        <v>5.3</v>
      </c>
      <c r="D928">
        <f t="shared" si="14"/>
        <v>5.9918324992042966E-5</v>
      </c>
    </row>
    <row r="929" spans="1:4" x14ac:dyDescent="0.3">
      <c r="A929" s="4" t="s">
        <v>3065</v>
      </c>
      <c r="B929" s="1">
        <v>1.9</v>
      </c>
      <c r="C929" s="1">
        <v>1.9</v>
      </c>
      <c r="D929">
        <f t="shared" si="14"/>
        <v>2.1480154242430498E-5</v>
      </c>
    </row>
    <row r="930" spans="1:4" x14ac:dyDescent="0.3">
      <c r="A930" s="4" t="s">
        <v>1625</v>
      </c>
      <c r="B930" s="1">
        <v>15.1</v>
      </c>
      <c r="C930" s="1">
        <v>15.1</v>
      </c>
      <c r="D930">
        <f t="shared" si="14"/>
        <v>1.7071069950563185E-4</v>
      </c>
    </row>
    <row r="931" spans="1:4" x14ac:dyDescent="0.3">
      <c r="A931" s="4" t="s">
        <v>462</v>
      </c>
      <c r="B931" s="1">
        <v>47.3</v>
      </c>
      <c r="C931" s="1">
        <v>47.3</v>
      </c>
      <c r="D931">
        <f t="shared" si="14"/>
        <v>5.347427871931382E-4</v>
      </c>
    </row>
    <row r="932" spans="1:4" x14ac:dyDescent="0.3">
      <c r="A932" s="4" t="s">
        <v>3233</v>
      </c>
      <c r="B932" s="1">
        <v>3.1</v>
      </c>
      <c r="C932" s="1">
        <v>3.1</v>
      </c>
      <c r="D932">
        <f t="shared" si="14"/>
        <v>3.5046567448176077E-5</v>
      </c>
    </row>
    <row r="933" spans="1:4" x14ac:dyDescent="0.3">
      <c r="A933" s="4" t="s">
        <v>2956</v>
      </c>
      <c r="B933" s="1">
        <v>6.6</v>
      </c>
      <c r="C933" s="1">
        <v>6.6</v>
      </c>
      <c r="D933">
        <f t="shared" si="14"/>
        <v>7.4615272631600675E-5</v>
      </c>
    </row>
    <row r="934" spans="1:4" x14ac:dyDescent="0.3">
      <c r="A934" s="4" t="s">
        <v>577</v>
      </c>
      <c r="B934" s="1">
        <v>83.6</v>
      </c>
      <c r="C934" s="1">
        <v>83.6</v>
      </c>
      <c r="D934">
        <f t="shared" si="14"/>
        <v>9.4512678666694189E-4</v>
      </c>
    </row>
    <row r="935" spans="1:4" x14ac:dyDescent="0.3">
      <c r="A935" s="4" t="s">
        <v>424</v>
      </c>
      <c r="B935" s="1">
        <v>155.30000000000001</v>
      </c>
      <c r="C935" s="1">
        <v>155.30000000000001</v>
      </c>
      <c r="D935">
        <f t="shared" si="14"/>
        <v>1.7557199757102405E-3</v>
      </c>
    </row>
    <row r="936" spans="1:4" x14ac:dyDescent="0.3">
      <c r="A936" s="4" t="s">
        <v>23</v>
      </c>
      <c r="B936" s="1">
        <v>215.2</v>
      </c>
      <c r="C936" s="1">
        <v>215.2</v>
      </c>
      <c r="D936">
        <f t="shared" si="14"/>
        <v>2.432910101563707E-3</v>
      </c>
    </row>
    <row r="937" spans="1:4" x14ac:dyDescent="0.3">
      <c r="A937" s="4" t="s">
        <v>667</v>
      </c>
      <c r="B937" s="1">
        <v>95.3</v>
      </c>
      <c r="C937" s="1">
        <v>95.3</v>
      </c>
      <c r="D937">
        <f t="shared" si="14"/>
        <v>1.0773993154229613E-3</v>
      </c>
    </row>
    <row r="938" spans="1:4" x14ac:dyDescent="0.3">
      <c r="A938" s="4" t="s">
        <v>2792</v>
      </c>
      <c r="B938" s="1">
        <v>26</v>
      </c>
      <c r="C938" s="1">
        <v>26</v>
      </c>
      <c r="D938">
        <f t="shared" si="14"/>
        <v>2.9393895279115418E-4</v>
      </c>
    </row>
    <row r="939" spans="1:4" x14ac:dyDescent="0.3">
      <c r="A939" s="4" t="s">
        <v>3022</v>
      </c>
      <c r="B939" s="1">
        <v>10.9</v>
      </c>
      <c r="C939" s="1">
        <v>10.9</v>
      </c>
      <c r="D939">
        <f t="shared" si="14"/>
        <v>1.2322825328552235E-4</v>
      </c>
    </row>
    <row r="940" spans="1:4" x14ac:dyDescent="0.3">
      <c r="A940" s="4" t="s">
        <v>2043</v>
      </c>
      <c r="B940" s="1">
        <v>8.9</v>
      </c>
      <c r="C940" s="1">
        <v>8.9</v>
      </c>
      <c r="D940">
        <f t="shared" si="14"/>
        <v>1.0061756460927972E-4</v>
      </c>
    </row>
    <row r="941" spans="1:4" x14ac:dyDescent="0.3">
      <c r="A941" s="4" t="s">
        <v>3957</v>
      </c>
      <c r="B941" s="1">
        <v>16.8</v>
      </c>
      <c r="C941" s="1">
        <v>16.8</v>
      </c>
      <c r="D941">
        <f t="shared" si="14"/>
        <v>1.899297848804381E-4</v>
      </c>
    </row>
    <row r="942" spans="1:4" x14ac:dyDescent="0.3">
      <c r="A942" s="4" t="s">
        <v>2938</v>
      </c>
      <c r="B942" s="1">
        <v>44.9</v>
      </c>
      <c r="C942" s="1">
        <v>44.9</v>
      </c>
      <c r="D942">
        <f t="shared" si="14"/>
        <v>5.0760996078164707E-4</v>
      </c>
    </row>
    <row r="943" spans="1:4" x14ac:dyDescent="0.3">
      <c r="A943" s="4" t="s">
        <v>4344</v>
      </c>
      <c r="B943" s="1">
        <v>11.8</v>
      </c>
      <c r="C943" s="1">
        <v>11.8</v>
      </c>
      <c r="D943">
        <f t="shared" si="14"/>
        <v>1.3340306318983152E-4</v>
      </c>
    </row>
    <row r="944" spans="1:4" x14ac:dyDescent="0.3">
      <c r="A944" s="4" t="s">
        <v>1879</v>
      </c>
      <c r="B944" s="1">
        <v>74.8</v>
      </c>
      <c r="C944" s="1">
        <v>74.8</v>
      </c>
      <c r="D944">
        <f t="shared" si="14"/>
        <v>8.4563975649147431E-4</v>
      </c>
    </row>
    <row r="945" spans="1:4" x14ac:dyDescent="0.3">
      <c r="A945" s="4" t="s">
        <v>1693</v>
      </c>
      <c r="B945" s="1">
        <v>21.5</v>
      </c>
      <c r="C945" s="1">
        <v>21.5</v>
      </c>
      <c r="D945">
        <f t="shared" si="14"/>
        <v>2.4306490326960828E-4</v>
      </c>
    </row>
    <row r="946" spans="1:4" x14ac:dyDescent="0.3">
      <c r="A946" s="4" t="s">
        <v>3878</v>
      </c>
      <c r="B946" s="1">
        <v>12.8</v>
      </c>
      <c r="C946" s="1">
        <v>12.8</v>
      </c>
      <c r="D946">
        <f t="shared" si="14"/>
        <v>1.4470840752795286E-4</v>
      </c>
    </row>
    <row r="947" spans="1:4" x14ac:dyDescent="0.3">
      <c r="A947" s="4" t="s">
        <v>2460</v>
      </c>
      <c r="B947" s="1">
        <v>8.6999999999999993</v>
      </c>
      <c r="C947" s="1">
        <v>8.6999999999999993</v>
      </c>
      <c r="D947">
        <f t="shared" si="14"/>
        <v>9.8356495741655441E-5</v>
      </c>
    </row>
    <row r="948" spans="1:4" x14ac:dyDescent="0.3">
      <c r="A948" s="4" t="s">
        <v>1088</v>
      </c>
      <c r="B948" s="1">
        <v>27.8</v>
      </c>
      <c r="C948" s="1">
        <v>27.8</v>
      </c>
      <c r="D948">
        <f t="shared" si="14"/>
        <v>3.1428857259977258E-4</v>
      </c>
    </row>
    <row r="949" spans="1:4" x14ac:dyDescent="0.3">
      <c r="A949" s="4" t="s">
        <v>2419</v>
      </c>
      <c r="B949" s="1">
        <v>26.5</v>
      </c>
      <c r="C949" s="1">
        <v>26.5</v>
      </c>
      <c r="D949">
        <f t="shared" si="14"/>
        <v>2.9959162496021486E-4</v>
      </c>
    </row>
    <row r="950" spans="1:4" x14ac:dyDescent="0.3">
      <c r="A950" s="4" t="s">
        <v>1062</v>
      </c>
      <c r="B950" s="1">
        <v>146.1</v>
      </c>
      <c r="C950" s="1">
        <v>146.1</v>
      </c>
      <c r="D950">
        <f t="shared" si="14"/>
        <v>1.6517108077995241E-3</v>
      </c>
    </row>
    <row r="951" spans="1:4" x14ac:dyDescent="0.3">
      <c r="A951" s="4" t="s">
        <v>3959</v>
      </c>
      <c r="B951" s="1">
        <v>3.9</v>
      </c>
      <c r="C951" s="1">
        <v>3.9</v>
      </c>
      <c r="D951">
        <f t="shared" si="14"/>
        <v>4.4090842918673127E-5</v>
      </c>
    </row>
    <row r="952" spans="1:4" x14ac:dyDescent="0.3">
      <c r="A952" s="4" t="s">
        <v>4205</v>
      </c>
      <c r="B952" s="1">
        <v>11.1</v>
      </c>
      <c r="C952" s="1">
        <v>11.1</v>
      </c>
      <c r="D952">
        <f t="shared" si="14"/>
        <v>1.2548932215314658E-4</v>
      </c>
    </row>
    <row r="953" spans="1:4" x14ac:dyDescent="0.3">
      <c r="A953" s="4" t="s">
        <v>2387</v>
      </c>
      <c r="B953" s="1">
        <v>13.2</v>
      </c>
      <c r="C953" s="1">
        <v>13.2</v>
      </c>
      <c r="D953">
        <f t="shared" si="14"/>
        <v>1.4923054526320135E-4</v>
      </c>
    </row>
    <row r="954" spans="1:4" x14ac:dyDescent="0.3">
      <c r="A954" s="4" t="s">
        <v>414</v>
      </c>
      <c r="B954" s="1">
        <v>50.9</v>
      </c>
      <c r="C954" s="1">
        <v>50.9</v>
      </c>
      <c r="D954">
        <f t="shared" si="14"/>
        <v>5.7544202681037489E-4</v>
      </c>
    </row>
    <row r="955" spans="1:4" x14ac:dyDescent="0.3">
      <c r="A955" s="4" t="s">
        <v>1931</v>
      </c>
      <c r="B955" s="1">
        <v>8.1999999999999993</v>
      </c>
      <c r="C955" s="1">
        <v>8.1999999999999993</v>
      </c>
      <c r="D955">
        <f t="shared" si="14"/>
        <v>9.2703823572594775E-5</v>
      </c>
    </row>
    <row r="956" spans="1:4" x14ac:dyDescent="0.3">
      <c r="A956" s="4" t="s">
        <v>3004</v>
      </c>
      <c r="B956" s="1">
        <v>20</v>
      </c>
      <c r="C956" s="1">
        <v>20</v>
      </c>
      <c r="D956">
        <f t="shared" si="14"/>
        <v>2.261068867624263E-4</v>
      </c>
    </row>
    <row r="957" spans="1:4" x14ac:dyDescent="0.3">
      <c r="A957" s="4" t="s">
        <v>2818</v>
      </c>
      <c r="B957" s="1">
        <v>14.7</v>
      </c>
      <c r="C957" s="1">
        <v>14.7</v>
      </c>
      <c r="D957">
        <f t="shared" si="14"/>
        <v>1.6618856177038333E-4</v>
      </c>
    </row>
    <row r="958" spans="1:4" x14ac:dyDescent="0.3">
      <c r="A958" s="4" t="s">
        <v>1586</v>
      </c>
      <c r="B958" s="1">
        <v>52.2</v>
      </c>
      <c r="C958" s="1">
        <v>52.2</v>
      </c>
      <c r="D958">
        <f t="shared" si="14"/>
        <v>5.9013897444993267E-4</v>
      </c>
    </row>
    <row r="959" spans="1:4" x14ac:dyDescent="0.3">
      <c r="A959" s="4" t="s">
        <v>4293</v>
      </c>
      <c r="B959" s="1">
        <v>14.6</v>
      </c>
      <c r="C959" s="1">
        <v>14.6</v>
      </c>
      <c r="D959">
        <f t="shared" si="14"/>
        <v>1.650580273365712E-4</v>
      </c>
    </row>
    <row r="960" spans="1:4" x14ac:dyDescent="0.3">
      <c r="A960" s="4" t="s">
        <v>1822</v>
      </c>
      <c r="B960" s="1">
        <v>71.900000000000006</v>
      </c>
      <c r="C960" s="1">
        <v>71.900000000000006</v>
      </c>
      <c r="D960">
        <f t="shared" si="14"/>
        <v>8.1285425791092266E-4</v>
      </c>
    </row>
    <row r="961" spans="1:4" x14ac:dyDescent="0.3">
      <c r="A961" s="4" t="s">
        <v>709</v>
      </c>
      <c r="B961" s="1">
        <v>55.9</v>
      </c>
      <c r="C961" s="1">
        <v>55.9</v>
      </c>
      <c r="D961">
        <f t="shared" si="14"/>
        <v>6.3196874850098147E-4</v>
      </c>
    </row>
    <row r="962" spans="1:4" x14ac:dyDescent="0.3">
      <c r="A962" s="4" t="s">
        <v>2739</v>
      </c>
      <c r="B962" s="1">
        <v>37.4</v>
      </c>
      <c r="C962" s="1">
        <v>37.4</v>
      </c>
      <c r="D962">
        <f t="shared" si="14"/>
        <v>4.2281987824573715E-4</v>
      </c>
    </row>
    <row r="963" spans="1:4" x14ac:dyDescent="0.3">
      <c r="A963" s="4" t="s">
        <v>4460</v>
      </c>
      <c r="B963" s="1">
        <v>7.9</v>
      </c>
      <c r="C963" s="1">
        <v>7.9</v>
      </c>
      <c r="D963">
        <f t="shared" ref="D963:D1026" si="15">C963/$C$2003</f>
        <v>8.9312220271158397E-5</v>
      </c>
    </row>
    <row r="964" spans="1:4" x14ac:dyDescent="0.3">
      <c r="A964" s="4" t="s">
        <v>3690</v>
      </c>
      <c r="B964" s="1">
        <v>10.1</v>
      </c>
      <c r="C964" s="1">
        <v>10.1</v>
      </c>
      <c r="D964">
        <f t="shared" si="15"/>
        <v>1.1418397781502528E-4</v>
      </c>
    </row>
    <row r="965" spans="1:4" x14ac:dyDescent="0.3">
      <c r="A965" s="4" t="s">
        <v>1998</v>
      </c>
      <c r="B965" s="1">
        <v>24.8</v>
      </c>
      <c r="C965" s="1">
        <v>24.8</v>
      </c>
      <c r="D965">
        <f t="shared" si="15"/>
        <v>2.8037253958540861E-4</v>
      </c>
    </row>
    <row r="966" spans="1:4" x14ac:dyDescent="0.3">
      <c r="A966" s="4" t="s">
        <v>4385</v>
      </c>
      <c r="B966" s="1">
        <v>6.2</v>
      </c>
      <c r="C966" s="1">
        <v>6.2</v>
      </c>
      <c r="D966">
        <f t="shared" si="15"/>
        <v>7.0093134896352153E-5</v>
      </c>
    </row>
    <row r="967" spans="1:4" x14ac:dyDescent="0.3">
      <c r="A967" s="4" t="s">
        <v>1814</v>
      </c>
      <c r="B967" s="1">
        <v>19.100000000000001</v>
      </c>
      <c r="C967" s="1">
        <v>19.100000000000001</v>
      </c>
      <c r="D967">
        <f t="shared" si="15"/>
        <v>2.1593207685811713E-4</v>
      </c>
    </row>
    <row r="968" spans="1:4" x14ac:dyDescent="0.3">
      <c r="A968" s="4" t="s">
        <v>3779</v>
      </c>
      <c r="B968" s="1">
        <v>10.1</v>
      </c>
      <c r="C968" s="1">
        <v>10.1</v>
      </c>
      <c r="D968">
        <f t="shared" si="15"/>
        <v>1.1418397781502528E-4</v>
      </c>
    </row>
    <row r="969" spans="1:4" x14ac:dyDescent="0.3">
      <c r="A969" s="4" t="s">
        <v>1805</v>
      </c>
      <c r="B969" s="1">
        <v>30.1</v>
      </c>
      <c r="C969" s="1">
        <v>30.1</v>
      </c>
      <c r="D969">
        <f t="shared" si="15"/>
        <v>3.4029086457745161E-4</v>
      </c>
    </row>
    <row r="970" spans="1:4" x14ac:dyDescent="0.3">
      <c r="A970" s="4" t="s">
        <v>523</v>
      </c>
      <c r="B970" s="1">
        <v>135.5</v>
      </c>
      <c r="C970" s="1">
        <v>135.5</v>
      </c>
      <c r="D970">
        <f t="shared" si="15"/>
        <v>1.5318741578154381E-3</v>
      </c>
    </row>
    <row r="971" spans="1:4" x14ac:dyDescent="0.3">
      <c r="A971" s="4" t="s">
        <v>2333</v>
      </c>
      <c r="B971" s="1">
        <v>13.3</v>
      </c>
      <c r="C971" s="1">
        <v>13.3</v>
      </c>
      <c r="D971">
        <f t="shared" si="15"/>
        <v>1.5036107969701351E-4</v>
      </c>
    </row>
    <row r="972" spans="1:4" x14ac:dyDescent="0.3">
      <c r="A972" s="4" t="s">
        <v>3608</v>
      </c>
      <c r="B972" s="1">
        <v>16.100000000000001</v>
      </c>
      <c r="C972" s="1">
        <v>16.100000000000001</v>
      </c>
      <c r="D972">
        <f t="shared" si="15"/>
        <v>1.8201604384375319E-4</v>
      </c>
    </row>
    <row r="973" spans="1:4" x14ac:dyDescent="0.3">
      <c r="A973" s="4" t="s">
        <v>1429</v>
      </c>
      <c r="B973" s="1">
        <v>79.400000000000006</v>
      </c>
      <c r="C973" s="1">
        <v>79.400000000000006</v>
      </c>
      <c r="D973">
        <f t="shared" si="15"/>
        <v>8.9764434044683247E-4</v>
      </c>
    </row>
    <row r="974" spans="1:4" x14ac:dyDescent="0.3">
      <c r="A974" s="4" t="s">
        <v>2934</v>
      </c>
      <c r="B974" s="1">
        <v>20.2</v>
      </c>
      <c r="C974" s="1">
        <v>20.2</v>
      </c>
      <c r="D974">
        <f t="shared" si="15"/>
        <v>2.2836795563005056E-4</v>
      </c>
    </row>
    <row r="975" spans="1:4" x14ac:dyDescent="0.3">
      <c r="A975" s="4" t="s">
        <v>1839</v>
      </c>
      <c r="B975" s="1">
        <v>11.1</v>
      </c>
      <c r="C975" s="1">
        <v>11.1</v>
      </c>
      <c r="D975">
        <f t="shared" si="15"/>
        <v>1.2548932215314658E-4</v>
      </c>
    </row>
    <row r="976" spans="1:4" x14ac:dyDescent="0.3">
      <c r="A976" s="4" t="s">
        <v>2628</v>
      </c>
      <c r="B976" s="1">
        <v>25.5</v>
      </c>
      <c r="C976" s="1">
        <v>25.5</v>
      </c>
      <c r="D976">
        <f t="shared" si="15"/>
        <v>2.8828628062209355E-4</v>
      </c>
    </row>
    <row r="977" spans="1:4" x14ac:dyDescent="0.3">
      <c r="A977" s="4" t="s">
        <v>935</v>
      </c>
      <c r="B977" s="1">
        <v>239.5</v>
      </c>
      <c r="C977" s="1">
        <v>239.5</v>
      </c>
      <c r="D977">
        <f t="shared" si="15"/>
        <v>2.7076299689800551E-3</v>
      </c>
    </row>
    <row r="978" spans="1:4" x14ac:dyDescent="0.3">
      <c r="A978" s="4" t="s">
        <v>2785</v>
      </c>
      <c r="B978" s="1">
        <v>14.1</v>
      </c>
      <c r="C978" s="1">
        <v>14.1</v>
      </c>
      <c r="D978">
        <f t="shared" si="15"/>
        <v>1.5940535516751055E-4</v>
      </c>
    </row>
    <row r="979" spans="1:4" x14ac:dyDescent="0.3">
      <c r="A979" s="4" t="s">
        <v>2727</v>
      </c>
      <c r="B979" s="1">
        <v>12</v>
      </c>
      <c r="C979" s="1">
        <v>12</v>
      </c>
      <c r="D979">
        <f t="shared" si="15"/>
        <v>1.3566413205745578E-4</v>
      </c>
    </row>
    <row r="980" spans="1:4" x14ac:dyDescent="0.3">
      <c r="A980" s="4" t="s">
        <v>418</v>
      </c>
      <c r="B980" s="1">
        <v>74.8</v>
      </c>
      <c r="C980" s="1">
        <v>74.8</v>
      </c>
      <c r="D980">
        <f t="shared" si="15"/>
        <v>8.4563975649147431E-4</v>
      </c>
    </row>
    <row r="981" spans="1:4" x14ac:dyDescent="0.3">
      <c r="A981" s="4" t="s">
        <v>1543</v>
      </c>
      <c r="B981" s="1">
        <v>185.1</v>
      </c>
      <c r="C981" s="1">
        <v>185.1</v>
      </c>
      <c r="D981">
        <f t="shared" si="15"/>
        <v>2.0926192369862553E-3</v>
      </c>
    </row>
    <row r="982" spans="1:4" x14ac:dyDescent="0.3">
      <c r="A982" s="4" t="s">
        <v>2208</v>
      </c>
      <c r="B982" s="1">
        <v>141.5</v>
      </c>
      <c r="C982" s="1">
        <v>141.5</v>
      </c>
      <c r="D982">
        <f t="shared" si="15"/>
        <v>1.5997062238441661E-3</v>
      </c>
    </row>
    <row r="983" spans="1:4" x14ac:dyDescent="0.3">
      <c r="A983" s="4" t="s">
        <v>4321</v>
      </c>
      <c r="B983" s="1">
        <v>6</v>
      </c>
      <c r="C983" s="1">
        <v>6</v>
      </c>
      <c r="D983">
        <f t="shared" si="15"/>
        <v>6.7832066028727892E-5</v>
      </c>
    </row>
    <row r="984" spans="1:4" x14ac:dyDescent="0.3">
      <c r="A984" s="4" t="s">
        <v>2849</v>
      </c>
      <c r="B984" s="1">
        <v>5.7</v>
      </c>
      <c r="C984" s="1">
        <v>5.7</v>
      </c>
      <c r="D984">
        <f t="shared" si="15"/>
        <v>6.4440462727291501E-5</v>
      </c>
    </row>
    <row r="985" spans="1:4" x14ac:dyDescent="0.3">
      <c r="A985" s="4" t="s">
        <v>1482</v>
      </c>
      <c r="B985" s="1">
        <v>79.099999999999994</v>
      </c>
      <c r="C985" s="1">
        <v>79.099999999999994</v>
      </c>
      <c r="D985">
        <f t="shared" si="15"/>
        <v>8.9425273714539594E-4</v>
      </c>
    </row>
    <row r="986" spans="1:4" x14ac:dyDescent="0.3">
      <c r="A986" s="4" t="s">
        <v>3340</v>
      </c>
      <c r="B986" s="1">
        <v>21.7</v>
      </c>
      <c r="C986" s="1">
        <v>21.7</v>
      </c>
      <c r="D986">
        <f t="shared" si="15"/>
        <v>2.4532597213723254E-4</v>
      </c>
    </row>
    <row r="987" spans="1:4" x14ac:dyDescent="0.3">
      <c r="A987" s="4" t="s">
        <v>4404</v>
      </c>
      <c r="B987" s="1">
        <v>10.9</v>
      </c>
      <c r="C987" s="1">
        <v>10.9</v>
      </c>
      <c r="D987">
        <f t="shared" si="15"/>
        <v>1.2322825328552235E-4</v>
      </c>
    </row>
    <row r="988" spans="1:4" x14ac:dyDescent="0.3">
      <c r="A988" s="4" t="s">
        <v>1898</v>
      </c>
      <c r="B988" s="1">
        <v>42.1</v>
      </c>
      <c r="C988" s="1">
        <v>42.1</v>
      </c>
      <c r="D988">
        <f t="shared" si="15"/>
        <v>4.7595499663490736E-4</v>
      </c>
    </row>
    <row r="989" spans="1:4" x14ac:dyDescent="0.3">
      <c r="A989" s="4" t="s">
        <v>3747</v>
      </c>
      <c r="B989" s="1">
        <v>24</v>
      </c>
      <c r="C989" s="1">
        <v>24</v>
      </c>
      <c r="D989">
        <f t="shared" si="15"/>
        <v>2.7132826411491157E-4</v>
      </c>
    </row>
    <row r="990" spans="1:4" x14ac:dyDescent="0.3">
      <c r="A990" s="4" t="s">
        <v>1741</v>
      </c>
      <c r="B990" s="1">
        <v>11.5</v>
      </c>
      <c r="C990" s="1">
        <v>11.5</v>
      </c>
      <c r="D990">
        <f t="shared" si="15"/>
        <v>1.3001145988839513E-4</v>
      </c>
    </row>
    <row r="991" spans="1:4" x14ac:dyDescent="0.3">
      <c r="A991" s="4" t="s">
        <v>2647</v>
      </c>
      <c r="B991" s="1">
        <v>6.2</v>
      </c>
      <c r="C991" s="1">
        <v>6.2</v>
      </c>
      <c r="D991">
        <f t="shared" si="15"/>
        <v>7.0093134896352153E-5</v>
      </c>
    </row>
    <row r="992" spans="1:4" x14ac:dyDescent="0.3">
      <c r="A992" s="4" t="s">
        <v>2356</v>
      </c>
      <c r="B992" s="1">
        <v>9.4</v>
      </c>
      <c r="C992" s="1">
        <v>9.4</v>
      </c>
      <c r="D992">
        <f t="shared" si="15"/>
        <v>1.0627023677834037E-4</v>
      </c>
    </row>
    <row r="993" spans="1:4" x14ac:dyDescent="0.3">
      <c r="A993" s="4" t="s">
        <v>433</v>
      </c>
      <c r="B993" s="1">
        <v>63.7</v>
      </c>
      <c r="C993" s="1">
        <v>63.7</v>
      </c>
      <c r="D993">
        <f t="shared" si="15"/>
        <v>7.201504343383278E-4</v>
      </c>
    </row>
    <row r="994" spans="1:4" x14ac:dyDescent="0.3">
      <c r="A994" s="4" t="s">
        <v>2476</v>
      </c>
      <c r="B994" s="1">
        <v>20.7</v>
      </c>
      <c r="C994" s="1">
        <v>20.7</v>
      </c>
      <c r="D994">
        <f t="shared" si="15"/>
        <v>2.3402062779911121E-4</v>
      </c>
    </row>
    <row r="995" spans="1:4" x14ac:dyDescent="0.3">
      <c r="A995" s="4" t="s">
        <v>2227</v>
      </c>
      <c r="B995" s="1">
        <v>65.400000000000006</v>
      </c>
      <c r="C995" s="1">
        <v>65.400000000000006</v>
      </c>
      <c r="D995">
        <f t="shared" si="15"/>
        <v>7.393695197131341E-4</v>
      </c>
    </row>
    <row r="996" spans="1:4" x14ac:dyDescent="0.3">
      <c r="A996" s="4" t="s">
        <v>670</v>
      </c>
      <c r="B996" s="1">
        <v>67.2</v>
      </c>
      <c r="C996" s="1">
        <v>67.2</v>
      </c>
      <c r="D996">
        <f t="shared" si="15"/>
        <v>7.597191395217524E-4</v>
      </c>
    </row>
    <row r="997" spans="1:4" x14ac:dyDescent="0.3">
      <c r="A997" s="4" t="s">
        <v>3582</v>
      </c>
      <c r="B997" s="1">
        <v>3.4</v>
      </c>
      <c r="C997" s="1">
        <v>3.4</v>
      </c>
      <c r="D997">
        <f t="shared" si="15"/>
        <v>3.8438170749612468E-5</v>
      </c>
    </row>
    <row r="998" spans="1:4" x14ac:dyDescent="0.3">
      <c r="A998" s="4" t="s">
        <v>4075</v>
      </c>
      <c r="B998" s="1">
        <v>2.6</v>
      </c>
      <c r="C998" s="1">
        <v>2.6</v>
      </c>
      <c r="D998">
        <f t="shared" si="15"/>
        <v>2.9393895279115421E-5</v>
      </c>
    </row>
    <row r="999" spans="1:4" x14ac:dyDescent="0.3">
      <c r="A999" s="4" t="s">
        <v>2735</v>
      </c>
      <c r="B999" s="1">
        <v>8.4</v>
      </c>
      <c r="C999" s="1">
        <v>8.4</v>
      </c>
      <c r="D999">
        <f t="shared" si="15"/>
        <v>9.4964892440219049E-5</v>
      </c>
    </row>
    <row r="1000" spans="1:4" x14ac:dyDescent="0.3">
      <c r="A1000" s="4" t="s">
        <v>2921</v>
      </c>
      <c r="B1000" s="1">
        <v>17</v>
      </c>
      <c r="C1000" s="1">
        <v>17</v>
      </c>
      <c r="D1000">
        <f t="shared" si="15"/>
        <v>1.9219085374806236E-4</v>
      </c>
    </row>
    <row r="1001" spans="1:4" x14ac:dyDescent="0.3">
      <c r="A1001" s="4" t="s">
        <v>4127</v>
      </c>
      <c r="B1001" s="1">
        <v>6.5</v>
      </c>
      <c r="C1001" s="1">
        <v>6.5</v>
      </c>
      <c r="D1001">
        <f t="shared" si="15"/>
        <v>7.3484738197788545E-5</v>
      </c>
    </row>
    <row r="1002" spans="1:4" x14ac:dyDescent="0.3">
      <c r="A1002" s="4" t="s">
        <v>2169</v>
      </c>
      <c r="B1002" s="1">
        <v>13.9</v>
      </c>
      <c r="C1002" s="1">
        <v>13.9</v>
      </c>
      <c r="D1002">
        <f t="shared" si="15"/>
        <v>1.5714428629988629E-4</v>
      </c>
    </row>
    <row r="1003" spans="1:4" x14ac:dyDescent="0.3">
      <c r="A1003" s="4" t="s">
        <v>2343</v>
      </c>
      <c r="B1003" s="1">
        <v>5.9</v>
      </c>
      <c r="C1003" s="1">
        <v>5.9</v>
      </c>
      <c r="D1003">
        <f t="shared" si="15"/>
        <v>6.6701531594915762E-5</v>
      </c>
    </row>
    <row r="1004" spans="1:4" x14ac:dyDescent="0.3">
      <c r="A1004" s="4" t="s">
        <v>2679</v>
      </c>
      <c r="B1004" s="1">
        <v>17.100000000000001</v>
      </c>
      <c r="C1004" s="1">
        <v>17.100000000000001</v>
      </c>
      <c r="D1004">
        <f t="shared" si="15"/>
        <v>1.9332138818187452E-4</v>
      </c>
    </row>
    <row r="1005" spans="1:4" x14ac:dyDescent="0.3">
      <c r="A1005" s="4" t="s">
        <v>3496</v>
      </c>
      <c r="B1005" s="1">
        <v>7.6</v>
      </c>
      <c r="C1005" s="1">
        <v>7.6</v>
      </c>
      <c r="D1005">
        <f t="shared" si="15"/>
        <v>8.5920616969721993E-5</v>
      </c>
    </row>
    <row r="1006" spans="1:4" x14ac:dyDescent="0.3">
      <c r="A1006" s="4" t="s">
        <v>2835</v>
      </c>
      <c r="B1006" s="1">
        <v>12.2</v>
      </c>
      <c r="C1006" s="1">
        <v>12.2</v>
      </c>
      <c r="D1006">
        <f t="shared" si="15"/>
        <v>1.3792520092508005E-4</v>
      </c>
    </row>
    <row r="1007" spans="1:4" x14ac:dyDescent="0.3">
      <c r="A1007" s="4" t="s">
        <v>974</v>
      </c>
      <c r="B1007" s="1">
        <v>27.6</v>
      </c>
      <c r="C1007" s="1">
        <v>27.6</v>
      </c>
      <c r="D1007">
        <f t="shared" si="15"/>
        <v>3.1202750373214832E-4</v>
      </c>
    </row>
    <row r="1008" spans="1:4" x14ac:dyDescent="0.3">
      <c r="A1008" s="4" t="s">
        <v>3743</v>
      </c>
      <c r="B1008" s="1">
        <v>0.90700000000000003</v>
      </c>
      <c r="C1008" s="1">
        <v>0.90700000000000003</v>
      </c>
      <c r="D1008">
        <f t="shared" si="15"/>
        <v>1.0253947314676034E-5</v>
      </c>
    </row>
    <row r="1009" spans="1:4" x14ac:dyDescent="0.3">
      <c r="A1009" s="4" t="s">
        <v>1351</v>
      </c>
      <c r="B1009" s="1">
        <v>50.4</v>
      </c>
      <c r="C1009" s="1">
        <v>50.4</v>
      </c>
      <c r="D1009">
        <f t="shared" si="15"/>
        <v>5.6978935464131427E-4</v>
      </c>
    </row>
    <row r="1010" spans="1:4" x14ac:dyDescent="0.3">
      <c r="A1010" s="4" t="s">
        <v>2004</v>
      </c>
      <c r="B1010" s="1">
        <v>11.4</v>
      </c>
      <c r="C1010" s="1">
        <v>11.4</v>
      </c>
      <c r="D1010">
        <f t="shared" si="15"/>
        <v>1.28880925454583E-4</v>
      </c>
    </row>
    <row r="1011" spans="1:4" x14ac:dyDescent="0.3">
      <c r="A1011" s="4" t="s">
        <v>4079</v>
      </c>
      <c r="B1011" s="1">
        <v>1.9</v>
      </c>
      <c r="C1011" s="1">
        <v>1.9</v>
      </c>
      <c r="D1011">
        <f t="shared" si="15"/>
        <v>2.1480154242430498E-5</v>
      </c>
    </row>
    <row r="1012" spans="1:4" x14ac:dyDescent="0.3">
      <c r="A1012" s="4" t="s">
        <v>2260</v>
      </c>
      <c r="B1012" s="1">
        <v>12.7</v>
      </c>
      <c r="C1012" s="1">
        <v>12.7</v>
      </c>
      <c r="D1012">
        <f t="shared" si="15"/>
        <v>1.435778730941407E-4</v>
      </c>
    </row>
    <row r="1013" spans="1:4" x14ac:dyDescent="0.3">
      <c r="A1013" s="4" t="s">
        <v>808</v>
      </c>
      <c r="B1013" s="1">
        <v>55.7</v>
      </c>
      <c r="C1013" s="1">
        <v>55.7</v>
      </c>
      <c r="D1013">
        <f t="shared" si="15"/>
        <v>6.2970767963335726E-4</v>
      </c>
    </row>
    <row r="1014" spans="1:4" x14ac:dyDescent="0.3">
      <c r="A1014" s="4" t="s">
        <v>3332</v>
      </c>
      <c r="B1014" s="1">
        <v>11.8</v>
      </c>
      <c r="C1014" s="1">
        <v>11.8</v>
      </c>
      <c r="D1014">
        <f t="shared" si="15"/>
        <v>1.3340306318983152E-4</v>
      </c>
    </row>
    <row r="1015" spans="1:4" x14ac:dyDescent="0.3">
      <c r="A1015" s="4" t="s">
        <v>3069</v>
      </c>
      <c r="B1015" s="1">
        <v>10</v>
      </c>
      <c r="C1015" s="1">
        <v>10</v>
      </c>
      <c r="D1015">
        <f t="shared" si="15"/>
        <v>1.1305344338121315E-4</v>
      </c>
    </row>
    <row r="1016" spans="1:4" x14ac:dyDescent="0.3">
      <c r="A1016" s="4" t="s">
        <v>2391</v>
      </c>
      <c r="B1016" s="1">
        <v>14</v>
      </c>
      <c r="C1016" s="1">
        <v>14</v>
      </c>
      <c r="D1016">
        <f t="shared" si="15"/>
        <v>1.5827482073369842E-4</v>
      </c>
    </row>
    <row r="1017" spans="1:4" x14ac:dyDescent="0.3">
      <c r="A1017" s="4" t="s">
        <v>2073</v>
      </c>
      <c r="B1017" s="1">
        <v>9.4</v>
      </c>
      <c r="C1017" s="1">
        <v>9.4</v>
      </c>
      <c r="D1017">
        <f t="shared" si="15"/>
        <v>1.0627023677834037E-4</v>
      </c>
    </row>
    <row r="1018" spans="1:4" x14ac:dyDescent="0.3">
      <c r="A1018" s="4" t="s">
        <v>3863</v>
      </c>
      <c r="B1018" s="1">
        <v>3.4</v>
      </c>
      <c r="C1018" s="1">
        <v>3.4</v>
      </c>
      <c r="D1018">
        <f t="shared" si="15"/>
        <v>3.8438170749612468E-5</v>
      </c>
    </row>
    <row r="1019" spans="1:4" x14ac:dyDescent="0.3">
      <c r="A1019" s="4" t="s">
        <v>2986</v>
      </c>
      <c r="B1019" s="1">
        <v>9</v>
      </c>
      <c r="C1019" s="1">
        <v>9</v>
      </c>
      <c r="D1019">
        <f t="shared" si="15"/>
        <v>1.0174809904309183E-4</v>
      </c>
    </row>
    <row r="1020" spans="1:4" x14ac:dyDescent="0.3">
      <c r="A1020" s="4" t="s">
        <v>3231</v>
      </c>
      <c r="B1020" s="1">
        <v>39.299999999999997</v>
      </c>
      <c r="C1020" s="1">
        <v>39.299999999999997</v>
      </c>
      <c r="D1020">
        <f t="shared" si="15"/>
        <v>4.4430003248816766E-4</v>
      </c>
    </row>
    <row r="1021" spans="1:4" x14ac:dyDescent="0.3">
      <c r="A1021" s="4" t="s">
        <v>2993</v>
      </c>
      <c r="B1021" s="1">
        <v>20.399999999999999</v>
      </c>
      <c r="C1021" s="1">
        <v>20.399999999999999</v>
      </c>
      <c r="D1021">
        <f t="shared" si="15"/>
        <v>2.3062902449767482E-4</v>
      </c>
    </row>
    <row r="1022" spans="1:4" x14ac:dyDescent="0.3">
      <c r="A1022" s="4" t="s">
        <v>3813</v>
      </c>
      <c r="B1022" s="1">
        <v>0.29699999999999999</v>
      </c>
      <c r="C1022" s="1">
        <v>0.29699999999999999</v>
      </c>
      <c r="D1022">
        <f t="shared" si="15"/>
        <v>3.3576872684220304E-6</v>
      </c>
    </row>
    <row r="1023" spans="1:4" x14ac:dyDescent="0.3">
      <c r="A1023" s="4" t="s">
        <v>3860</v>
      </c>
      <c r="B1023" s="1">
        <v>0.61799999999999999</v>
      </c>
      <c r="C1023" s="1">
        <v>0.61799999999999999</v>
      </c>
      <c r="D1023">
        <f t="shared" si="15"/>
        <v>6.986702800958973E-6</v>
      </c>
    </row>
    <row r="1024" spans="1:4" x14ac:dyDescent="0.3">
      <c r="A1024" s="4" t="s">
        <v>2315</v>
      </c>
      <c r="B1024" s="1">
        <v>7.9</v>
      </c>
      <c r="C1024" s="1">
        <v>7.9</v>
      </c>
      <c r="D1024">
        <f t="shared" si="15"/>
        <v>8.9312220271158397E-5</v>
      </c>
    </row>
    <row r="1025" spans="1:4" x14ac:dyDescent="0.3">
      <c r="A1025" s="4" t="s">
        <v>4295</v>
      </c>
      <c r="B1025" s="1">
        <v>3.7</v>
      </c>
      <c r="C1025" s="1">
        <v>3.7</v>
      </c>
      <c r="D1025">
        <f t="shared" si="15"/>
        <v>4.1829774051048866E-5</v>
      </c>
    </row>
    <row r="1026" spans="1:4" x14ac:dyDescent="0.3">
      <c r="A1026" s="4" t="s">
        <v>3895</v>
      </c>
      <c r="B1026" s="1">
        <v>12.4</v>
      </c>
      <c r="C1026" s="1">
        <v>12.4</v>
      </c>
      <c r="D1026">
        <f t="shared" si="15"/>
        <v>1.4018626979270431E-4</v>
      </c>
    </row>
    <row r="1027" spans="1:4" x14ac:dyDescent="0.3">
      <c r="A1027" s="4" t="s">
        <v>3996</v>
      </c>
      <c r="B1027" s="1">
        <v>1.2</v>
      </c>
      <c r="C1027" s="1">
        <v>1.2</v>
      </c>
      <c r="D1027">
        <f t="shared" ref="D1027:D1090" si="16">C1027/$C$2003</f>
        <v>1.3566413205745578E-5</v>
      </c>
    </row>
    <row r="1028" spans="1:4" x14ac:dyDescent="0.3">
      <c r="A1028" s="4" t="s">
        <v>2621</v>
      </c>
      <c r="B1028" s="1">
        <v>10.3</v>
      </c>
      <c r="C1028" s="1">
        <v>10.3</v>
      </c>
      <c r="D1028">
        <f t="shared" si="16"/>
        <v>1.1644504668264955E-4</v>
      </c>
    </row>
    <row r="1029" spans="1:4" x14ac:dyDescent="0.3">
      <c r="A1029" s="4" t="s">
        <v>4262</v>
      </c>
      <c r="B1029" s="1">
        <v>1</v>
      </c>
      <c r="C1029" s="1">
        <v>1</v>
      </c>
      <c r="D1029">
        <f t="shared" si="16"/>
        <v>1.1305344338121316E-5</v>
      </c>
    </row>
    <row r="1030" spans="1:4" x14ac:dyDescent="0.3">
      <c r="A1030" s="4" t="s">
        <v>3705</v>
      </c>
      <c r="B1030" s="1">
        <v>27.2</v>
      </c>
      <c r="C1030" s="1">
        <v>27.2</v>
      </c>
      <c r="D1030">
        <f t="shared" si="16"/>
        <v>3.0750536599689974E-4</v>
      </c>
    </row>
    <row r="1031" spans="1:4" x14ac:dyDescent="0.3">
      <c r="A1031" s="4" t="s">
        <v>3656</v>
      </c>
      <c r="B1031" s="1">
        <v>12.2</v>
      </c>
      <c r="C1031" s="1">
        <v>12.2</v>
      </c>
      <c r="D1031">
        <f t="shared" si="16"/>
        <v>1.3792520092508005E-4</v>
      </c>
    </row>
    <row r="1032" spans="1:4" x14ac:dyDescent="0.3">
      <c r="A1032" s="4" t="s">
        <v>505</v>
      </c>
      <c r="B1032" s="1">
        <v>110.5</v>
      </c>
      <c r="C1032" s="1">
        <v>110.5</v>
      </c>
      <c r="D1032">
        <f t="shared" si="16"/>
        <v>1.2492405493624054E-3</v>
      </c>
    </row>
    <row r="1033" spans="1:4" x14ac:dyDescent="0.3">
      <c r="A1033" s="4" t="s">
        <v>232</v>
      </c>
      <c r="B1033" s="1">
        <v>372.2</v>
      </c>
      <c r="C1033" s="1">
        <v>372.2</v>
      </c>
      <c r="D1033">
        <f t="shared" si="16"/>
        <v>4.2078491626487535E-3</v>
      </c>
    </row>
    <row r="1034" spans="1:4" x14ac:dyDescent="0.3">
      <c r="A1034" s="4" t="s">
        <v>1470</v>
      </c>
      <c r="B1034" s="1">
        <v>46.5</v>
      </c>
      <c r="C1034" s="1">
        <v>46.5</v>
      </c>
      <c r="D1034">
        <f t="shared" si="16"/>
        <v>5.2569851172264116E-4</v>
      </c>
    </row>
    <row r="1035" spans="1:4" x14ac:dyDescent="0.3">
      <c r="A1035" s="4" t="s">
        <v>4269</v>
      </c>
      <c r="B1035" s="1">
        <v>4.3</v>
      </c>
      <c r="C1035" s="1">
        <v>4.3</v>
      </c>
      <c r="D1035">
        <f t="shared" si="16"/>
        <v>4.8612980653921655E-5</v>
      </c>
    </row>
    <row r="1036" spans="1:4" x14ac:dyDescent="0.3">
      <c r="A1036" s="4" t="s">
        <v>2234</v>
      </c>
      <c r="B1036" s="1">
        <v>20.2</v>
      </c>
      <c r="C1036" s="1">
        <v>20.2</v>
      </c>
      <c r="D1036">
        <f t="shared" si="16"/>
        <v>2.2836795563005056E-4</v>
      </c>
    </row>
    <row r="1037" spans="1:4" x14ac:dyDescent="0.3">
      <c r="A1037" s="4" t="s">
        <v>4045</v>
      </c>
      <c r="B1037" s="1">
        <v>4.3</v>
      </c>
      <c r="C1037" s="1">
        <v>4.3</v>
      </c>
      <c r="D1037">
        <f t="shared" si="16"/>
        <v>4.8612980653921655E-5</v>
      </c>
    </row>
    <row r="1038" spans="1:4" x14ac:dyDescent="0.3">
      <c r="A1038" s="4" t="s">
        <v>3400</v>
      </c>
      <c r="B1038" s="1">
        <v>9.8000000000000007</v>
      </c>
      <c r="C1038" s="1">
        <v>9.8000000000000007</v>
      </c>
      <c r="D1038">
        <f t="shared" si="16"/>
        <v>1.107923745135889E-4</v>
      </c>
    </row>
    <row r="1039" spans="1:4" x14ac:dyDescent="0.3">
      <c r="A1039" s="4" t="s">
        <v>6</v>
      </c>
      <c r="B1039" s="1">
        <v>588.1</v>
      </c>
      <c r="C1039" s="1">
        <v>588.1</v>
      </c>
      <c r="D1039">
        <f t="shared" si="16"/>
        <v>6.6486730052491456E-3</v>
      </c>
    </row>
    <row r="1040" spans="1:4" x14ac:dyDescent="0.3">
      <c r="A1040" s="4" t="s">
        <v>1959</v>
      </c>
      <c r="B1040" s="1">
        <v>26.6</v>
      </c>
      <c r="C1040" s="1">
        <v>26.6</v>
      </c>
      <c r="D1040">
        <f t="shared" si="16"/>
        <v>3.0072215939402701E-4</v>
      </c>
    </row>
    <row r="1041" spans="1:4" x14ac:dyDescent="0.3">
      <c r="A1041" s="4" t="s">
        <v>2737</v>
      </c>
      <c r="B1041" s="1">
        <v>12.3</v>
      </c>
      <c r="C1041" s="1">
        <v>12.3</v>
      </c>
      <c r="D1041">
        <f t="shared" si="16"/>
        <v>1.3905573535889218E-4</v>
      </c>
    </row>
    <row r="1042" spans="1:4" x14ac:dyDescent="0.3">
      <c r="A1042" s="4" t="s">
        <v>4282</v>
      </c>
      <c r="B1042" s="1">
        <v>1.1000000000000001</v>
      </c>
      <c r="C1042" s="1">
        <v>1.1000000000000001</v>
      </c>
      <c r="D1042">
        <f t="shared" si="16"/>
        <v>1.2435878771933448E-5</v>
      </c>
    </row>
    <row r="1043" spans="1:4" x14ac:dyDescent="0.3">
      <c r="A1043" s="4" t="s">
        <v>2925</v>
      </c>
      <c r="B1043" s="1">
        <v>5.0999999999999996</v>
      </c>
      <c r="C1043" s="1">
        <v>5.0999999999999996</v>
      </c>
      <c r="D1043">
        <f t="shared" si="16"/>
        <v>5.7657256124418705E-5</v>
      </c>
    </row>
    <row r="1044" spans="1:4" x14ac:dyDescent="0.3">
      <c r="A1044" s="4" t="s">
        <v>2760</v>
      </c>
      <c r="B1044" s="1">
        <v>8.3000000000000007</v>
      </c>
      <c r="C1044" s="1">
        <v>8.3000000000000007</v>
      </c>
      <c r="D1044">
        <f t="shared" si="16"/>
        <v>9.3834358006406919E-5</v>
      </c>
    </row>
    <row r="1045" spans="1:4" x14ac:dyDescent="0.3">
      <c r="A1045" s="4" t="s">
        <v>4210</v>
      </c>
      <c r="B1045" s="1">
        <v>15</v>
      </c>
      <c r="C1045" s="1">
        <v>15</v>
      </c>
      <c r="D1045">
        <f t="shared" si="16"/>
        <v>1.6958016507181972E-4</v>
      </c>
    </row>
    <row r="1046" spans="1:4" x14ac:dyDescent="0.3">
      <c r="A1046" s="4" t="s">
        <v>4140</v>
      </c>
      <c r="B1046" s="1">
        <v>8.3000000000000007</v>
      </c>
      <c r="C1046" s="1">
        <v>8.3000000000000007</v>
      </c>
      <c r="D1046">
        <f t="shared" si="16"/>
        <v>9.3834358006406919E-5</v>
      </c>
    </row>
    <row r="1047" spans="1:4" x14ac:dyDescent="0.3">
      <c r="A1047" s="4" t="s">
        <v>1630</v>
      </c>
      <c r="B1047" s="1">
        <v>14.1</v>
      </c>
      <c r="C1047" s="1">
        <v>14.1</v>
      </c>
      <c r="D1047">
        <f t="shared" si="16"/>
        <v>1.5940535516751055E-4</v>
      </c>
    </row>
    <row r="1048" spans="1:4" x14ac:dyDescent="0.3">
      <c r="A1048" s="4" t="s">
        <v>3366</v>
      </c>
      <c r="B1048" s="1">
        <v>20.8</v>
      </c>
      <c r="C1048" s="1">
        <v>20.8</v>
      </c>
      <c r="D1048">
        <f t="shared" si="16"/>
        <v>2.3515116223292337E-4</v>
      </c>
    </row>
    <row r="1049" spans="1:4" x14ac:dyDescent="0.3">
      <c r="A1049" s="4" t="s">
        <v>2267</v>
      </c>
      <c r="B1049" s="1">
        <v>8.8000000000000007</v>
      </c>
      <c r="C1049" s="1">
        <v>8.8000000000000007</v>
      </c>
      <c r="D1049">
        <f t="shared" si="16"/>
        <v>9.9487030175467585E-5</v>
      </c>
    </row>
    <row r="1050" spans="1:4" x14ac:dyDescent="0.3">
      <c r="A1050" s="4" t="s">
        <v>2728</v>
      </c>
      <c r="B1050" s="1">
        <v>23.2</v>
      </c>
      <c r="C1050" s="1">
        <v>23.2</v>
      </c>
      <c r="D1050">
        <f t="shared" si="16"/>
        <v>2.6228398864441453E-4</v>
      </c>
    </row>
    <row r="1051" spans="1:4" x14ac:dyDescent="0.3">
      <c r="A1051" s="4" t="s">
        <v>4198</v>
      </c>
      <c r="B1051" s="1">
        <v>5.9</v>
      </c>
      <c r="C1051" s="1">
        <v>5.9</v>
      </c>
      <c r="D1051">
        <f t="shared" si="16"/>
        <v>6.6701531594915762E-5</v>
      </c>
    </row>
    <row r="1052" spans="1:4" x14ac:dyDescent="0.3">
      <c r="A1052" s="4" t="s">
        <v>3955</v>
      </c>
      <c r="B1052" s="1">
        <v>10.5</v>
      </c>
      <c r="C1052" s="1">
        <v>10.5</v>
      </c>
      <c r="D1052">
        <f t="shared" si="16"/>
        <v>1.1870611555027382E-4</v>
      </c>
    </row>
    <row r="1053" spans="1:4" x14ac:dyDescent="0.3">
      <c r="A1053" s="4" t="s">
        <v>1058</v>
      </c>
      <c r="B1053" s="1">
        <v>22.6</v>
      </c>
      <c r="C1053" s="1">
        <v>22.6</v>
      </c>
      <c r="D1053">
        <f t="shared" si="16"/>
        <v>2.5550078204154174E-4</v>
      </c>
    </row>
    <row r="1054" spans="1:4" x14ac:dyDescent="0.3">
      <c r="A1054" s="4" t="s">
        <v>1026</v>
      </c>
      <c r="B1054" s="1">
        <v>30</v>
      </c>
      <c r="C1054" s="1">
        <v>30</v>
      </c>
      <c r="D1054">
        <f t="shared" si="16"/>
        <v>3.3916033014363945E-4</v>
      </c>
    </row>
    <row r="1055" spans="1:4" x14ac:dyDescent="0.3">
      <c r="A1055" s="4" t="s">
        <v>891</v>
      </c>
      <c r="B1055" s="1">
        <v>58</v>
      </c>
      <c r="C1055" s="1">
        <v>58</v>
      </c>
      <c r="D1055">
        <f t="shared" si="16"/>
        <v>6.5570997161103629E-4</v>
      </c>
    </row>
    <row r="1056" spans="1:4" x14ac:dyDescent="0.3">
      <c r="A1056" s="4" t="s">
        <v>2509</v>
      </c>
      <c r="B1056" s="1">
        <v>25.4</v>
      </c>
      <c r="C1056" s="1">
        <v>25.4</v>
      </c>
      <c r="D1056">
        <f t="shared" si="16"/>
        <v>2.871557461882814E-4</v>
      </c>
    </row>
    <row r="1057" spans="1:4" x14ac:dyDescent="0.3">
      <c r="A1057" s="4" t="s">
        <v>4496</v>
      </c>
      <c r="B1057" s="1">
        <v>0.63400000000000001</v>
      </c>
      <c r="C1057" s="1">
        <v>0.63400000000000001</v>
      </c>
      <c r="D1057">
        <f t="shared" si="16"/>
        <v>7.1675883103689141E-6</v>
      </c>
    </row>
    <row r="1058" spans="1:4" x14ac:dyDescent="0.3">
      <c r="A1058" s="4" t="s">
        <v>2448</v>
      </c>
      <c r="B1058" s="1">
        <v>21</v>
      </c>
      <c r="C1058" s="1">
        <v>21</v>
      </c>
      <c r="D1058">
        <f t="shared" si="16"/>
        <v>2.3741223110054763E-4</v>
      </c>
    </row>
    <row r="1059" spans="1:4" x14ac:dyDescent="0.3">
      <c r="A1059" s="4" t="s">
        <v>1871</v>
      </c>
      <c r="B1059" s="1">
        <v>39.200000000000003</v>
      </c>
      <c r="C1059" s="1">
        <v>39.200000000000003</v>
      </c>
      <c r="D1059">
        <f t="shared" si="16"/>
        <v>4.4316949805435561E-4</v>
      </c>
    </row>
    <row r="1060" spans="1:4" x14ac:dyDescent="0.3">
      <c r="A1060" s="4" t="s">
        <v>3013</v>
      </c>
      <c r="B1060" s="1">
        <v>8.9</v>
      </c>
      <c r="C1060" s="1">
        <v>8.9</v>
      </c>
      <c r="D1060">
        <f t="shared" si="16"/>
        <v>1.0061756460927972E-4</v>
      </c>
    </row>
    <row r="1061" spans="1:4" x14ac:dyDescent="0.3">
      <c r="A1061" s="4" t="s">
        <v>1395</v>
      </c>
      <c r="B1061" s="1">
        <v>44.6</v>
      </c>
      <c r="C1061" s="1">
        <v>44.6</v>
      </c>
      <c r="D1061">
        <f t="shared" si="16"/>
        <v>5.0421835748021065E-4</v>
      </c>
    </row>
    <row r="1062" spans="1:4" x14ac:dyDescent="0.3">
      <c r="A1062" s="4" t="s">
        <v>3101</v>
      </c>
      <c r="B1062" s="1">
        <v>14.9</v>
      </c>
      <c r="C1062" s="1">
        <v>14.9</v>
      </c>
      <c r="D1062">
        <f t="shared" si="16"/>
        <v>1.6844963063800759E-4</v>
      </c>
    </row>
    <row r="1063" spans="1:4" x14ac:dyDescent="0.3">
      <c r="A1063" s="4" t="s">
        <v>4207</v>
      </c>
      <c r="B1063" s="1">
        <v>7.4</v>
      </c>
      <c r="C1063" s="1">
        <v>7.4</v>
      </c>
      <c r="D1063">
        <f t="shared" si="16"/>
        <v>8.3659548102097732E-5</v>
      </c>
    </row>
    <row r="1064" spans="1:4" x14ac:dyDescent="0.3">
      <c r="A1064" s="4" t="s">
        <v>1565</v>
      </c>
      <c r="B1064" s="1">
        <v>45.8</v>
      </c>
      <c r="C1064" s="1">
        <v>45.8</v>
      </c>
      <c r="D1064">
        <f t="shared" si="16"/>
        <v>5.1778477068595622E-4</v>
      </c>
    </row>
    <row r="1065" spans="1:4" x14ac:dyDescent="0.3">
      <c r="A1065" s="4" t="s">
        <v>2066</v>
      </c>
      <c r="B1065" s="1">
        <v>14.5</v>
      </c>
      <c r="C1065" s="1">
        <v>14.5</v>
      </c>
      <c r="D1065">
        <f t="shared" si="16"/>
        <v>1.6392749290275907E-4</v>
      </c>
    </row>
    <row r="1066" spans="1:4" x14ac:dyDescent="0.3">
      <c r="A1066" s="4" t="s">
        <v>2122</v>
      </c>
      <c r="B1066" s="1">
        <v>113.7</v>
      </c>
      <c r="C1066" s="1">
        <v>113.7</v>
      </c>
      <c r="D1066">
        <f t="shared" si="16"/>
        <v>1.2854176512443936E-3</v>
      </c>
    </row>
    <row r="1067" spans="1:4" x14ac:dyDescent="0.3">
      <c r="A1067" s="4" t="s">
        <v>3043</v>
      </c>
      <c r="B1067" s="1">
        <v>27.5</v>
      </c>
      <c r="C1067" s="1">
        <v>27.5</v>
      </c>
      <c r="D1067">
        <f t="shared" si="16"/>
        <v>3.1089696929833616E-4</v>
      </c>
    </row>
    <row r="1068" spans="1:4" x14ac:dyDescent="0.3">
      <c r="A1068" s="4" t="s">
        <v>1008</v>
      </c>
      <c r="B1068" s="1">
        <v>32.6</v>
      </c>
      <c r="C1068" s="1">
        <v>32.6</v>
      </c>
      <c r="D1068">
        <f t="shared" si="16"/>
        <v>3.6855422542275489E-4</v>
      </c>
    </row>
    <row r="1069" spans="1:4" x14ac:dyDescent="0.3">
      <c r="A1069" s="4" t="s">
        <v>1907</v>
      </c>
      <c r="B1069" s="1">
        <v>45.2</v>
      </c>
      <c r="C1069" s="1">
        <v>45.2</v>
      </c>
      <c r="D1069">
        <f t="shared" si="16"/>
        <v>5.1100156408308349E-4</v>
      </c>
    </row>
    <row r="1070" spans="1:4" x14ac:dyDescent="0.3">
      <c r="A1070" s="4" t="s">
        <v>4490</v>
      </c>
      <c r="B1070" s="1">
        <v>13</v>
      </c>
      <c r="C1070" s="1">
        <v>13</v>
      </c>
      <c r="D1070">
        <f t="shared" si="16"/>
        <v>1.4696947639557709E-4</v>
      </c>
    </row>
    <row r="1071" spans="1:4" x14ac:dyDescent="0.3">
      <c r="A1071" s="4" t="s">
        <v>1452</v>
      </c>
      <c r="B1071" s="1">
        <v>43.7</v>
      </c>
      <c r="C1071" s="1">
        <v>43.7</v>
      </c>
      <c r="D1071">
        <f t="shared" si="16"/>
        <v>4.940435475759015E-4</v>
      </c>
    </row>
    <row r="1072" spans="1:4" x14ac:dyDescent="0.3">
      <c r="A1072" s="4" t="s">
        <v>3961</v>
      </c>
      <c r="B1072" s="1">
        <v>6.2</v>
      </c>
      <c r="C1072" s="1">
        <v>6.2</v>
      </c>
      <c r="D1072">
        <f t="shared" si="16"/>
        <v>7.0093134896352153E-5</v>
      </c>
    </row>
    <row r="1073" spans="1:4" x14ac:dyDescent="0.3">
      <c r="A1073" s="4" t="s">
        <v>3103</v>
      </c>
      <c r="B1073" s="1">
        <v>17.7</v>
      </c>
      <c r="C1073" s="1">
        <v>17.7</v>
      </c>
      <c r="D1073">
        <f t="shared" si="16"/>
        <v>2.0010459478474727E-4</v>
      </c>
    </row>
    <row r="1074" spans="1:4" x14ac:dyDescent="0.3">
      <c r="A1074" s="4" t="s">
        <v>3924</v>
      </c>
      <c r="B1074" s="1">
        <v>6.4</v>
      </c>
      <c r="C1074" s="1">
        <v>6.4</v>
      </c>
      <c r="D1074">
        <f t="shared" si="16"/>
        <v>7.2354203763976428E-5</v>
      </c>
    </row>
    <row r="1075" spans="1:4" x14ac:dyDescent="0.3">
      <c r="A1075" s="4" t="s">
        <v>2553</v>
      </c>
      <c r="B1075" s="1">
        <v>11.7</v>
      </c>
      <c r="C1075" s="1">
        <v>11.7</v>
      </c>
      <c r="D1075">
        <f t="shared" si="16"/>
        <v>1.3227252875601937E-4</v>
      </c>
    </row>
    <row r="1076" spans="1:4" x14ac:dyDescent="0.3">
      <c r="A1076" s="4" t="s">
        <v>792</v>
      </c>
      <c r="B1076" s="1">
        <v>92.9</v>
      </c>
      <c r="C1076" s="1">
        <v>92.9</v>
      </c>
      <c r="D1076">
        <f t="shared" si="16"/>
        <v>1.0502664890114702E-3</v>
      </c>
    </row>
    <row r="1077" spans="1:4" x14ac:dyDescent="0.3">
      <c r="A1077" s="4" t="s">
        <v>2095</v>
      </c>
      <c r="B1077" s="1">
        <v>100.7</v>
      </c>
      <c r="C1077" s="1">
        <v>100.7</v>
      </c>
      <c r="D1077">
        <f t="shared" si="16"/>
        <v>1.1384481748488164E-3</v>
      </c>
    </row>
    <row r="1078" spans="1:4" x14ac:dyDescent="0.3">
      <c r="A1078" s="4" t="s">
        <v>3484</v>
      </c>
      <c r="B1078" s="1">
        <v>13</v>
      </c>
      <c r="C1078" s="1">
        <v>13</v>
      </c>
      <c r="D1078">
        <f t="shared" si="16"/>
        <v>1.4696947639557709E-4</v>
      </c>
    </row>
    <row r="1079" spans="1:4" x14ac:dyDescent="0.3">
      <c r="A1079" s="4" t="s">
        <v>1234</v>
      </c>
      <c r="B1079" s="1">
        <v>19.3</v>
      </c>
      <c r="C1079" s="1">
        <v>19.3</v>
      </c>
      <c r="D1079">
        <f t="shared" si="16"/>
        <v>2.1819314572574139E-4</v>
      </c>
    </row>
    <row r="1080" spans="1:4" x14ac:dyDescent="0.3">
      <c r="A1080" s="4" t="s">
        <v>2963</v>
      </c>
      <c r="B1080" s="1">
        <v>4.9000000000000004</v>
      </c>
      <c r="C1080" s="1">
        <v>4.9000000000000004</v>
      </c>
      <c r="D1080">
        <f t="shared" si="16"/>
        <v>5.5396187256794451E-5</v>
      </c>
    </row>
    <row r="1081" spans="1:4" x14ac:dyDescent="0.3">
      <c r="A1081" s="4" t="s">
        <v>4256</v>
      </c>
      <c r="B1081" s="1">
        <v>2.9</v>
      </c>
      <c r="C1081" s="1">
        <v>2.9</v>
      </c>
      <c r="D1081">
        <f t="shared" si="16"/>
        <v>3.2785498580551816E-5</v>
      </c>
    </row>
    <row r="1082" spans="1:4" x14ac:dyDescent="0.3">
      <c r="A1082" s="4" t="s">
        <v>1556</v>
      </c>
      <c r="B1082" s="1">
        <v>28</v>
      </c>
      <c r="C1082" s="1">
        <v>28</v>
      </c>
      <c r="D1082">
        <f t="shared" si="16"/>
        <v>3.1654964146739684E-4</v>
      </c>
    </row>
    <row r="1083" spans="1:4" x14ac:dyDescent="0.3">
      <c r="A1083" s="4" t="s">
        <v>2473</v>
      </c>
      <c r="B1083" s="1">
        <v>28.4</v>
      </c>
      <c r="C1083" s="1">
        <v>28.4</v>
      </c>
      <c r="D1083">
        <f t="shared" si="16"/>
        <v>3.2107177920264531E-4</v>
      </c>
    </row>
    <row r="1084" spans="1:4" x14ac:dyDescent="0.3">
      <c r="A1084" s="4" t="s">
        <v>2074</v>
      </c>
      <c r="B1084" s="1">
        <v>9.4</v>
      </c>
      <c r="C1084" s="1">
        <v>9.4</v>
      </c>
      <c r="D1084">
        <f t="shared" si="16"/>
        <v>1.0627023677834037E-4</v>
      </c>
    </row>
    <row r="1085" spans="1:4" x14ac:dyDescent="0.3">
      <c r="A1085" s="4" t="s">
        <v>2808</v>
      </c>
      <c r="B1085" s="1">
        <v>1.8</v>
      </c>
      <c r="C1085" s="1">
        <v>1.8</v>
      </c>
      <c r="D1085">
        <f t="shared" si="16"/>
        <v>2.0349619808618368E-5</v>
      </c>
    </row>
    <row r="1086" spans="1:4" x14ac:dyDescent="0.3">
      <c r="A1086" s="4" t="s">
        <v>3387</v>
      </c>
      <c r="B1086" s="1">
        <v>3</v>
      </c>
      <c r="C1086" s="1">
        <v>3</v>
      </c>
      <c r="D1086">
        <f t="shared" si="16"/>
        <v>3.3916033014363946E-5</v>
      </c>
    </row>
    <row r="1087" spans="1:4" x14ac:dyDescent="0.3">
      <c r="A1087" s="4" t="s">
        <v>3294</v>
      </c>
      <c r="B1087" s="1">
        <v>7</v>
      </c>
      <c r="C1087" s="1">
        <v>7</v>
      </c>
      <c r="D1087">
        <f t="shared" si="16"/>
        <v>7.913741036684921E-5</v>
      </c>
    </row>
    <row r="1088" spans="1:4" x14ac:dyDescent="0.3">
      <c r="A1088" s="4" t="s">
        <v>2908</v>
      </c>
      <c r="B1088" s="1">
        <v>5.9</v>
      </c>
      <c r="C1088" s="1">
        <v>5.9</v>
      </c>
      <c r="D1088">
        <f t="shared" si="16"/>
        <v>6.6701531594915762E-5</v>
      </c>
    </row>
    <row r="1089" spans="1:4" x14ac:dyDescent="0.3">
      <c r="A1089" s="4" t="s">
        <v>1575</v>
      </c>
      <c r="B1089" s="1">
        <v>40.5</v>
      </c>
      <c r="C1089" s="1">
        <v>40.5</v>
      </c>
      <c r="D1089">
        <f t="shared" si="16"/>
        <v>4.5786644569391328E-4</v>
      </c>
    </row>
    <row r="1090" spans="1:4" x14ac:dyDescent="0.3">
      <c r="A1090" s="4" t="s">
        <v>3464</v>
      </c>
      <c r="B1090" s="1">
        <v>15</v>
      </c>
      <c r="C1090" s="1">
        <v>15</v>
      </c>
      <c r="D1090">
        <f t="shared" si="16"/>
        <v>1.6958016507181972E-4</v>
      </c>
    </row>
    <row r="1091" spans="1:4" x14ac:dyDescent="0.3">
      <c r="A1091" s="4" t="s">
        <v>1133</v>
      </c>
      <c r="B1091" s="1">
        <v>43.7</v>
      </c>
      <c r="C1091" s="1">
        <v>43.7</v>
      </c>
      <c r="D1091">
        <f t="shared" ref="D1091:D1154" si="17">C1091/$C$2003</f>
        <v>4.940435475759015E-4</v>
      </c>
    </row>
    <row r="1092" spans="1:4" x14ac:dyDescent="0.3">
      <c r="A1092" s="4" t="s">
        <v>1185</v>
      </c>
      <c r="B1092" s="1">
        <v>39.1</v>
      </c>
      <c r="C1092" s="1">
        <v>39.1</v>
      </c>
      <c r="D1092">
        <f t="shared" si="17"/>
        <v>4.4203896362054345E-4</v>
      </c>
    </row>
    <row r="1093" spans="1:4" x14ac:dyDescent="0.3">
      <c r="A1093" s="4" t="s">
        <v>2821</v>
      </c>
      <c r="B1093" s="1">
        <v>6.6</v>
      </c>
      <c r="C1093" s="1">
        <v>6.6</v>
      </c>
      <c r="D1093">
        <f t="shared" si="17"/>
        <v>7.4615272631600675E-5</v>
      </c>
    </row>
    <row r="1094" spans="1:4" x14ac:dyDescent="0.3">
      <c r="A1094" s="4" t="s">
        <v>2558</v>
      </c>
      <c r="B1094" s="1">
        <v>6.8</v>
      </c>
      <c r="C1094" s="1">
        <v>6.8</v>
      </c>
      <c r="D1094">
        <f t="shared" si="17"/>
        <v>7.6876341499224936E-5</v>
      </c>
    </row>
    <row r="1095" spans="1:4" x14ac:dyDescent="0.3">
      <c r="A1095" s="4" t="s">
        <v>2301</v>
      </c>
      <c r="B1095" s="1">
        <v>32.4</v>
      </c>
      <c r="C1095" s="1">
        <v>32.4</v>
      </c>
      <c r="D1095">
        <f t="shared" si="17"/>
        <v>3.6629315655513058E-4</v>
      </c>
    </row>
    <row r="1096" spans="1:4" x14ac:dyDescent="0.3">
      <c r="A1096" s="4" t="s">
        <v>1857</v>
      </c>
      <c r="B1096" s="1">
        <v>17.899999999999999</v>
      </c>
      <c r="C1096" s="1">
        <v>17.899999999999999</v>
      </c>
      <c r="D1096">
        <f t="shared" si="17"/>
        <v>2.0236566365237153E-4</v>
      </c>
    </row>
    <row r="1097" spans="1:4" x14ac:dyDescent="0.3">
      <c r="A1097" s="4" t="s">
        <v>2094</v>
      </c>
      <c r="B1097" s="1">
        <v>32.299999999999997</v>
      </c>
      <c r="C1097" s="1">
        <v>32.299999999999997</v>
      </c>
      <c r="D1097">
        <f t="shared" si="17"/>
        <v>3.6516262212131842E-4</v>
      </c>
    </row>
    <row r="1098" spans="1:4" x14ac:dyDescent="0.3">
      <c r="A1098" s="4" t="s">
        <v>1665</v>
      </c>
      <c r="B1098" s="1">
        <v>40.799999999999997</v>
      </c>
      <c r="C1098" s="1">
        <v>40.799999999999997</v>
      </c>
      <c r="D1098">
        <f t="shared" si="17"/>
        <v>4.6125804899534964E-4</v>
      </c>
    </row>
    <row r="1099" spans="1:4" x14ac:dyDescent="0.3">
      <c r="A1099" s="4" t="s">
        <v>1120</v>
      </c>
      <c r="B1099" s="1">
        <v>298.2</v>
      </c>
      <c r="C1099" s="1">
        <v>298.2</v>
      </c>
      <c r="D1099">
        <f t="shared" si="17"/>
        <v>3.3712536816277762E-3</v>
      </c>
    </row>
    <row r="1100" spans="1:4" x14ac:dyDescent="0.3">
      <c r="A1100" s="4" t="s">
        <v>4423</v>
      </c>
      <c r="B1100" s="1">
        <v>6.4</v>
      </c>
      <c r="C1100" s="1">
        <v>6.4</v>
      </c>
      <c r="D1100">
        <f t="shared" si="17"/>
        <v>7.2354203763976428E-5</v>
      </c>
    </row>
    <row r="1101" spans="1:4" x14ac:dyDescent="0.3">
      <c r="A1101" s="4" t="s">
        <v>2337</v>
      </c>
      <c r="B1101" s="1">
        <v>16.899999999999999</v>
      </c>
      <c r="C1101" s="1">
        <v>16.899999999999999</v>
      </c>
      <c r="D1101">
        <f t="shared" si="17"/>
        <v>1.910603193142502E-4</v>
      </c>
    </row>
    <row r="1102" spans="1:4" x14ac:dyDescent="0.3">
      <c r="A1102" s="4" t="s">
        <v>3869</v>
      </c>
      <c r="B1102" s="1">
        <v>1.2</v>
      </c>
      <c r="C1102" s="1">
        <v>1.2</v>
      </c>
      <c r="D1102">
        <f t="shared" si="17"/>
        <v>1.3566413205745578E-5</v>
      </c>
    </row>
    <row r="1103" spans="1:4" x14ac:dyDescent="0.3">
      <c r="A1103" s="4" t="s">
        <v>2472</v>
      </c>
      <c r="B1103" s="1">
        <v>5</v>
      </c>
      <c r="C1103" s="1">
        <v>5</v>
      </c>
      <c r="D1103">
        <f t="shared" si="17"/>
        <v>5.6526721690606575E-5</v>
      </c>
    </row>
    <row r="1104" spans="1:4" x14ac:dyDescent="0.3">
      <c r="A1104" s="4" t="s">
        <v>3760</v>
      </c>
      <c r="B1104" s="1">
        <v>2.7</v>
      </c>
      <c r="C1104" s="1">
        <v>2.7</v>
      </c>
      <c r="D1104">
        <f t="shared" si="17"/>
        <v>3.0524429712927555E-5</v>
      </c>
    </row>
    <row r="1105" spans="1:4" x14ac:dyDescent="0.3">
      <c r="A1105" s="4" t="s">
        <v>1697</v>
      </c>
      <c r="B1105" s="1">
        <v>42.4</v>
      </c>
      <c r="C1105" s="1">
        <v>42.4</v>
      </c>
      <c r="D1105">
        <f t="shared" si="17"/>
        <v>4.7934659993634373E-4</v>
      </c>
    </row>
    <row r="1106" spans="1:4" x14ac:dyDescent="0.3">
      <c r="A1106" s="4" t="s">
        <v>3071</v>
      </c>
      <c r="B1106" s="1">
        <v>17.8</v>
      </c>
      <c r="C1106" s="1">
        <v>17.8</v>
      </c>
      <c r="D1106">
        <f t="shared" si="17"/>
        <v>2.0123512921855943E-4</v>
      </c>
    </row>
    <row r="1107" spans="1:4" x14ac:dyDescent="0.3">
      <c r="A1107" s="4" t="s">
        <v>1791</v>
      </c>
      <c r="B1107" s="1">
        <v>119.2</v>
      </c>
      <c r="C1107" s="1">
        <v>119.2</v>
      </c>
      <c r="D1107">
        <f t="shared" si="17"/>
        <v>1.3475970451040608E-3</v>
      </c>
    </row>
    <row r="1108" spans="1:4" x14ac:dyDescent="0.3">
      <c r="A1108" s="4" t="s">
        <v>3326</v>
      </c>
      <c r="B1108" s="1">
        <v>12.5</v>
      </c>
      <c r="C1108" s="1">
        <v>12.5</v>
      </c>
      <c r="D1108">
        <f t="shared" si="17"/>
        <v>1.4131680422651644E-4</v>
      </c>
    </row>
    <row r="1109" spans="1:4" x14ac:dyDescent="0.3">
      <c r="A1109" s="4" t="s">
        <v>1472</v>
      </c>
      <c r="B1109" s="1">
        <v>56.9</v>
      </c>
      <c r="C1109" s="1">
        <v>56.9</v>
      </c>
      <c r="D1109">
        <f t="shared" si="17"/>
        <v>6.4327409283910283E-4</v>
      </c>
    </row>
    <row r="1110" spans="1:4" x14ac:dyDescent="0.3">
      <c r="A1110" s="4" t="s">
        <v>2100</v>
      </c>
      <c r="B1110" s="1">
        <v>35</v>
      </c>
      <c r="C1110" s="1">
        <v>35</v>
      </c>
      <c r="D1110">
        <f t="shared" si="17"/>
        <v>3.9568705183424602E-4</v>
      </c>
    </row>
    <row r="1111" spans="1:4" x14ac:dyDescent="0.3">
      <c r="A1111" s="4" t="s">
        <v>3909</v>
      </c>
      <c r="B1111" s="1">
        <v>25.1</v>
      </c>
      <c r="C1111" s="1">
        <v>25.1</v>
      </c>
      <c r="D1111">
        <f t="shared" si="17"/>
        <v>2.8376414288684503E-4</v>
      </c>
    </row>
    <row r="1112" spans="1:4" x14ac:dyDescent="0.3">
      <c r="A1112" s="4" t="s">
        <v>3271</v>
      </c>
      <c r="B1112" s="1">
        <v>9</v>
      </c>
      <c r="C1112" s="1">
        <v>9</v>
      </c>
      <c r="D1112">
        <f t="shared" si="17"/>
        <v>1.0174809904309183E-4</v>
      </c>
    </row>
    <row r="1113" spans="1:4" x14ac:dyDescent="0.3">
      <c r="A1113" s="4" t="s">
        <v>3999</v>
      </c>
      <c r="B1113" s="1">
        <v>17.600000000000001</v>
      </c>
      <c r="C1113" s="1">
        <v>17.600000000000001</v>
      </c>
      <c r="D1113">
        <f t="shared" si="17"/>
        <v>1.9897406035093517E-4</v>
      </c>
    </row>
    <row r="1114" spans="1:4" x14ac:dyDescent="0.3">
      <c r="A1114" s="4" t="s">
        <v>3384</v>
      </c>
      <c r="B1114" s="1">
        <v>7.4</v>
      </c>
      <c r="C1114" s="1">
        <v>7.4</v>
      </c>
      <c r="D1114">
        <f t="shared" si="17"/>
        <v>8.3659548102097732E-5</v>
      </c>
    </row>
    <row r="1115" spans="1:4" x14ac:dyDescent="0.3">
      <c r="A1115" s="4" t="s">
        <v>1707</v>
      </c>
      <c r="B1115" s="1">
        <v>19</v>
      </c>
      <c r="C1115" s="1">
        <v>19</v>
      </c>
      <c r="D1115">
        <f t="shared" si="17"/>
        <v>2.14801542424305E-4</v>
      </c>
    </row>
    <row r="1116" spans="1:4" x14ac:dyDescent="0.3">
      <c r="A1116" s="4" t="s">
        <v>2421</v>
      </c>
      <c r="B1116" s="1">
        <v>1.9</v>
      </c>
      <c r="C1116" s="1">
        <v>1.9</v>
      </c>
      <c r="D1116">
        <f t="shared" si="17"/>
        <v>2.1480154242430498E-5</v>
      </c>
    </row>
    <row r="1117" spans="1:4" x14ac:dyDescent="0.3">
      <c r="A1117" s="4" t="s">
        <v>2443</v>
      </c>
      <c r="B1117" s="1">
        <v>28.7</v>
      </c>
      <c r="C1117" s="1">
        <v>28.7</v>
      </c>
      <c r="D1117">
        <f t="shared" si="17"/>
        <v>3.2446338250408173E-4</v>
      </c>
    </row>
    <row r="1118" spans="1:4" x14ac:dyDescent="0.3">
      <c r="A1118" s="4" t="s">
        <v>3096</v>
      </c>
      <c r="B1118" s="1">
        <v>20.100000000000001</v>
      </c>
      <c r="C1118" s="1">
        <v>20.100000000000001</v>
      </c>
      <c r="D1118">
        <f t="shared" si="17"/>
        <v>2.2723742119623846E-4</v>
      </c>
    </row>
    <row r="1119" spans="1:4" x14ac:dyDescent="0.3">
      <c r="A1119" s="4" t="s">
        <v>1283</v>
      </c>
      <c r="B1119" s="1">
        <v>46.1</v>
      </c>
      <c r="C1119" s="1">
        <v>46.1</v>
      </c>
      <c r="D1119">
        <f t="shared" si="17"/>
        <v>5.2117637398739263E-4</v>
      </c>
    </row>
    <row r="1120" spans="1:4" x14ac:dyDescent="0.3">
      <c r="A1120" s="4" t="s">
        <v>3785</v>
      </c>
      <c r="B1120" s="1">
        <v>17.5</v>
      </c>
      <c r="C1120" s="1">
        <v>17.5</v>
      </c>
      <c r="D1120">
        <f t="shared" si="17"/>
        <v>1.9784352591712301E-4</v>
      </c>
    </row>
    <row r="1121" spans="1:4" x14ac:dyDescent="0.3">
      <c r="A1121" s="4" t="s">
        <v>1885</v>
      </c>
      <c r="B1121" s="1">
        <v>16.3</v>
      </c>
      <c r="C1121" s="1">
        <v>16.3</v>
      </c>
      <c r="D1121">
        <f t="shared" si="17"/>
        <v>1.8427711271137745E-4</v>
      </c>
    </row>
    <row r="1122" spans="1:4" x14ac:dyDescent="0.3">
      <c r="A1122" s="4" t="s">
        <v>2271</v>
      </c>
      <c r="B1122" s="1">
        <v>14.6</v>
      </c>
      <c r="C1122" s="1">
        <v>14.6</v>
      </c>
      <c r="D1122">
        <f t="shared" si="17"/>
        <v>1.650580273365712E-4</v>
      </c>
    </row>
    <row r="1123" spans="1:4" x14ac:dyDescent="0.3">
      <c r="A1123" s="4" t="s">
        <v>3447</v>
      </c>
      <c r="B1123" s="1">
        <v>9.3000000000000007</v>
      </c>
      <c r="C1123" s="1">
        <v>9.3000000000000007</v>
      </c>
      <c r="D1123">
        <f t="shared" si="17"/>
        <v>1.0513970234452824E-4</v>
      </c>
    </row>
    <row r="1124" spans="1:4" x14ac:dyDescent="0.3">
      <c r="A1124" s="4" t="s">
        <v>1762</v>
      </c>
      <c r="B1124" s="1">
        <v>23</v>
      </c>
      <c r="C1124" s="1">
        <v>23</v>
      </c>
      <c r="D1124">
        <f t="shared" si="17"/>
        <v>2.6002291977679027E-4</v>
      </c>
    </row>
    <row r="1125" spans="1:4" x14ac:dyDescent="0.3">
      <c r="A1125" s="4" t="s">
        <v>3327</v>
      </c>
      <c r="B1125" s="1">
        <v>3.8</v>
      </c>
      <c r="C1125" s="1">
        <v>3.8</v>
      </c>
      <c r="D1125">
        <f t="shared" si="17"/>
        <v>4.2960308484860996E-5</v>
      </c>
    </row>
    <row r="1126" spans="1:4" x14ac:dyDescent="0.3">
      <c r="A1126" s="4" t="s">
        <v>2113</v>
      </c>
      <c r="B1126" s="1">
        <v>13</v>
      </c>
      <c r="C1126" s="1">
        <v>13</v>
      </c>
      <c r="D1126">
        <f t="shared" si="17"/>
        <v>1.4696947639557709E-4</v>
      </c>
    </row>
    <row r="1127" spans="1:4" x14ac:dyDescent="0.3">
      <c r="A1127" s="4" t="s">
        <v>4039</v>
      </c>
      <c r="B1127" s="1">
        <v>4.2</v>
      </c>
      <c r="C1127" s="1">
        <v>4.2</v>
      </c>
      <c r="D1127">
        <f t="shared" si="17"/>
        <v>4.7482446220109525E-5</v>
      </c>
    </row>
    <row r="1128" spans="1:4" x14ac:dyDescent="0.3">
      <c r="A1128" s="4" t="s">
        <v>2057</v>
      </c>
      <c r="B1128" s="1">
        <v>24.4</v>
      </c>
      <c r="C1128" s="1">
        <v>24.4</v>
      </c>
      <c r="D1128">
        <f t="shared" si="17"/>
        <v>2.7585040185016009E-4</v>
      </c>
    </row>
    <row r="1129" spans="1:4" x14ac:dyDescent="0.3">
      <c r="A1129" s="4" t="s">
        <v>3807</v>
      </c>
      <c r="B1129" s="1">
        <v>6.8</v>
      </c>
      <c r="C1129" s="1">
        <v>6.8</v>
      </c>
      <c r="D1129">
        <f t="shared" si="17"/>
        <v>7.6876341499224936E-5</v>
      </c>
    </row>
    <row r="1130" spans="1:4" x14ac:dyDescent="0.3">
      <c r="A1130" s="4" t="s">
        <v>4107</v>
      </c>
      <c r="B1130" s="1">
        <v>28.3</v>
      </c>
      <c r="C1130" s="1">
        <v>28.3</v>
      </c>
      <c r="D1130">
        <f t="shared" si="17"/>
        <v>3.199412447688332E-4</v>
      </c>
    </row>
    <row r="1131" spans="1:4" x14ac:dyDescent="0.3">
      <c r="A1131" s="4" t="s">
        <v>3903</v>
      </c>
      <c r="B1131" s="1">
        <v>4.3</v>
      </c>
      <c r="C1131" s="1">
        <v>4.3</v>
      </c>
      <c r="D1131">
        <f t="shared" si="17"/>
        <v>4.8612980653921655E-5</v>
      </c>
    </row>
    <row r="1132" spans="1:4" x14ac:dyDescent="0.3">
      <c r="A1132" s="4" t="s">
        <v>356</v>
      </c>
      <c r="B1132" s="1">
        <v>73.599999999999994</v>
      </c>
      <c r="C1132" s="1">
        <v>73.599999999999994</v>
      </c>
      <c r="D1132">
        <f t="shared" si="17"/>
        <v>8.3207334328572874E-4</v>
      </c>
    </row>
    <row r="1133" spans="1:4" x14ac:dyDescent="0.3">
      <c r="A1133" s="4" t="s">
        <v>2050</v>
      </c>
      <c r="B1133" s="1">
        <v>5.0999999999999996</v>
      </c>
      <c r="C1133" s="1">
        <v>5.0999999999999996</v>
      </c>
      <c r="D1133">
        <f t="shared" si="17"/>
        <v>5.7657256124418705E-5</v>
      </c>
    </row>
    <row r="1134" spans="1:4" x14ac:dyDescent="0.3">
      <c r="A1134" s="4" t="s">
        <v>763</v>
      </c>
      <c r="B1134" s="1">
        <v>207.9</v>
      </c>
      <c r="C1134" s="1">
        <v>207.9</v>
      </c>
      <c r="D1134">
        <f t="shared" si="17"/>
        <v>2.3503810878954213E-3</v>
      </c>
    </row>
    <row r="1135" spans="1:4" x14ac:dyDescent="0.3">
      <c r="A1135" s="4" t="s">
        <v>3225</v>
      </c>
      <c r="B1135" s="1">
        <v>27.3</v>
      </c>
      <c r="C1135" s="1">
        <v>27.3</v>
      </c>
      <c r="D1135">
        <f t="shared" si="17"/>
        <v>3.086359004307119E-4</v>
      </c>
    </row>
    <row r="1136" spans="1:4" x14ac:dyDescent="0.3">
      <c r="A1136" s="4" t="s">
        <v>3741</v>
      </c>
      <c r="B1136" s="1">
        <v>11.9</v>
      </c>
      <c r="C1136" s="1">
        <v>11.9</v>
      </c>
      <c r="D1136">
        <f t="shared" si="17"/>
        <v>1.3453359762364365E-4</v>
      </c>
    </row>
    <row r="1137" spans="1:4" x14ac:dyDescent="0.3">
      <c r="A1137" s="4" t="s">
        <v>2534</v>
      </c>
      <c r="B1137" s="1">
        <v>7.4</v>
      </c>
      <c r="C1137" s="1">
        <v>7.4</v>
      </c>
      <c r="D1137">
        <f t="shared" si="17"/>
        <v>8.3659548102097732E-5</v>
      </c>
    </row>
    <row r="1138" spans="1:4" x14ac:dyDescent="0.3">
      <c r="A1138" s="4" t="s">
        <v>2580</v>
      </c>
      <c r="B1138" s="1">
        <v>22.2</v>
      </c>
      <c r="C1138" s="1">
        <v>22.2</v>
      </c>
      <c r="D1138">
        <f t="shared" si="17"/>
        <v>2.5097864430629317E-4</v>
      </c>
    </row>
    <row r="1139" spans="1:4" x14ac:dyDescent="0.3">
      <c r="A1139" s="4" t="s">
        <v>2810</v>
      </c>
      <c r="B1139" s="1">
        <v>11.9</v>
      </c>
      <c r="C1139" s="1">
        <v>11.9</v>
      </c>
      <c r="D1139">
        <f t="shared" si="17"/>
        <v>1.3453359762364365E-4</v>
      </c>
    </row>
    <row r="1140" spans="1:4" x14ac:dyDescent="0.3">
      <c r="A1140" s="4" t="s">
        <v>713</v>
      </c>
      <c r="B1140" s="1">
        <v>44.4</v>
      </c>
      <c r="C1140" s="1">
        <v>44.4</v>
      </c>
      <c r="D1140">
        <f t="shared" si="17"/>
        <v>5.0195728861258634E-4</v>
      </c>
    </row>
    <row r="1141" spans="1:4" x14ac:dyDescent="0.3">
      <c r="A1141" s="4" t="s">
        <v>776</v>
      </c>
      <c r="B1141" s="1">
        <v>111.9</v>
      </c>
      <c r="C1141" s="1">
        <v>111.9</v>
      </c>
      <c r="D1141">
        <f t="shared" si="17"/>
        <v>1.2650680314357753E-3</v>
      </c>
    </row>
    <row r="1142" spans="1:4" x14ac:dyDescent="0.3">
      <c r="A1142" s="4" t="s">
        <v>1779</v>
      </c>
      <c r="B1142" s="1">
        <v>17.2</v>
      </c>
      <c r="C1142" s="1">
        <v>17.2</v>
      </c>
      <c r="D1142">
        <f t="shared" si="17"/>
        <v>1.9445192261568662E-4</v>
      </c>
    </row>
    <row r="1143" spans="1:4" x14ac:dyDescent="0.3">
      <c r="A1143" s="4" t="s">
        <v>4363</v>
      </c>
      <c r="B1143" s="1">
        <v>0.58799999999999997</v>
      </c>
      <c r="C1143" s="1">
        <v>0.58799999999999997</v>
      </c>
      <c r="D1143">
        <f t="shared" si="17"/>
        <v>6.6475424708153332E-6</v>
      </c>
    </row>
    <row r="1144" spans="1:4" x14ac:dyDescent="0.3">
      <c r="A1144" s="4" t="s">
        <v>4101</v>
      </c>
      <c r="B1144" s="1">
        <v>14</v>
      </c>
      <c r="C1144" s="1">
        <v>14</v>
      </c>
      <c r="D1144">
        <f t="shared" si="17"/>
        <v>1.5827482073369842E-4</v>
      </c>
    </row>
    <row r="1145" spans="1:4" x14ac:dyDescent="0.3">
      <c r="A1145" s="4" t="s">
        <v>1597</v>
      </c>
      <c r="B1145" s="1">
        <v>62.8</v>
      </c>
      <c r="C1145" s="1">
        <v>62.8</v>
      </c>
      <c r="D1145">
        <f t="shared" si="17"/>
        <v>7.0997562443401855E-4</v>
      </c>
    </row>
    <row r="1146" spans="1:4" x14ac:dyDescent="0.3">
      <c r="A1146" s="4" t="s">
        <v>1676</v>
      </c>
      <c r="B1146" s="1">
        <v>13</v>
      </c>
      <c r="C1146" s="1">
        <v>13</v>
      </c>
      <c r="D1146">
        <f t="shared" si="17"/>
        <v>1.4696947639557709E-4</v>
      </c>
    </row>
    <row r="1147" spans="1:4" x14ac:dyDescent="0.3">
      <c r="A1147" s="4" t="s">
        <v>2335</v>
      </c>
      <c r="B1147" s="1">
        <v>19.5</v>
      </c>
      <c r="C1147" s="1">
        <v>19.5</v>
      </c>
      <c r="D1147">
        <f t="shared" si="17"/>
        <v>2.2045421459336565E-4</v>
      </c>
    </row>
    <row r="1148" spans="1:4" x14ac:dyDescent="0.3">
      <c r="A1148" s="4" t="s">
        <v>2537</v>
      </c>
      <c r="B1148" s="1">
        <v>42.1</v>
      </c>
      <c r="C1148" s="1">
        <v>42.1</v>
      </c>
      <c r="D1148">
        <f t="shared" si="17"/>
        <v>4.7595499663490736E-4</v>
      </c>
    </row>
    <row r="1149" spans="1:4" x14ac:dyDescent="0.3">
      <c r="A1149" s="4" t="s">
        <v>779</v>
      </c>
      <c r="B1149" s="1">
        <v>260.3</v>
      </c>
      <c r="C1149" s="1">
        <v>260.3</v>
      </c>
      <c r="D1149">
        <f t="shared" si="17"/>
        <v>2.9427811312129786E-3</v>
      </c>
    </row>
    <row r="1150" spans="1:4" x14ac:dyDescent="0.3">
      <c r="A1150" s="4" t="s">
        <v>4425</v>
      </c>
      <c r="B1150" s="1">
        <v>1.4</v>
      </c>
      <c r="C1150" s="1">
        <v>1.4</v>
      </c>
      <c r="D1150">
        <f t="shared" si="17"/>
        <v>1.5827482073369839E-5</v>
      </c>
    </row>
    <row r="1151" spans="1:4" x14ac:dyDescent="0.3">
      <c r="A1151" s="4" t="s">
        <v>3422</v>
      </c>
      <c r="B1151" s="1">
        <v>3.7</v>
      </c>
      <c r="C1151" s="1">
        <v>3.7</v>
      </c>
      <c r="D1151">
        <f t="shared" si="17"/>
        <v>4.1829774051048866E-5</v>
      </c>
    </row>
    <row r="1152" spans="1:4" x14ac:dyDescent="0.3">
      <c r="A1152" s="4" t="s">
        <v>3964</v>
      </c>
      <c r="B1152" s="1">
        <v>1.4</v>
      </c>
      <c r="C1152" s="1">
        <v>1.4</v>
      </c>
      <c r="D1152">
        <f t="shared" si="17"/>
        <v>1.5827482073369839E-5</v>
      </c>
    </row>
    <row r="1153" spans="1:4" x14ac:dyDescent="0.3">
      <c r="A1153" s="4" t="s">
        <v>825</v>
      </c>
      <c r="B1153" s="1">
        <v>132.19999999999999</v>
      </c>
      <c r="C1153" s="1">
        <v>132.19999999999999</v>
      </c>
      <c r="D1153">
        <f t="shared" si="17"/>
        <v>1.4945665214996377E-3</v>
      </c>
    </row>
    <row r="1154" spans="1:4" x14ac:dyDescent="0.3">
      <c r="A1154" s="4" t="s">
        <v>2678</v>
      </c>
      <c r="B1154" s="1">
        <v>20</v>
      </c>
      <c r="C1154" s="1">
        <v>20</v>
      </c>
      <c r="D1154">
        <f t="shared" si="17"/>
        <v>2.261068867624263E-4</v>
      </c>
    </row>
    <row r="1155" spans="1:4" x14ac:dyDescent="0.3">
      <c r="A1155" s="4" t="s">
        <v>4186</v>
      </c>
      <c r="B1155" s="1">
        <v>3.4</v>
      </c>
      <c r="C1155" s="1">
        <v>3.4</v>
      </c>
      <c r="D1155">
        <f t="shared" ref="D1155:D1218" si="18">C1155/$C$2003</f>
        <v>3.8438170749612468E-5</v>
      </c>
    </row>
    <row r="1156" spans="1:4" x14ac:dyDescent="0.3">
      <c r="A1156" s="4" t="s">
        <v>2332</v>
      </c>
      <c r="B1156" s="1">
        <v>42.2</v>
      </c>
      <c r="C1156" s="1">
        <v>42.2</v>
      </c>
      <c r="D1156">
        <f t="shared" si="18"/>
        <v>4.7708553106871952E-4</v>
      </c>
    </row>
    <row r="1157" spans="1:4" x14ac:dyDescent="0.3">
      <c r="A1157" s="4" t="s">
        <v>3302</v>
      </c>
      <c r="B1157" s="1">
        <v>1.3</v>
      </c>
      <c r="C1157" s="1">
        <v>1.3</v>
      </c>
      <c r="D1157">
        <f t="shared" si="18"/>
        <v>1.4696947639557711E-5</v>
      </c>
    </row>
    <row r="1158" spans="1:4" x14ac:dyDescent="0.3">
      <c r="A1158" s="4" t="s">
        <v>3362</v>
      </c>
      <c r="B1158" s="1">
        <v>13.2</v>
      </c>
      <c r="C1158" s="1">
        <v>13.2</v>
      </c>
      <c r="D1158">
        <f t="shared" si="18"/>
        <v>1.4923054526320135E-4</v>
      </c>
    </row>
    <row r="1159" spans="1:4" x14ac:dyDescent="0.3">
      <c r="A1159" s="4" t="s">
        <v>1774</v>
      </c>
      <c r="B1159" s="1">
        <v>31.5</v>
      </c>
      <c r="C1159" s="1">
        <v>31.5</v>
      </c>
      <c r="D1159">
        <f t="shared" si="18"/>
        <v>3.5611834665082143E-4</v>
      </c>
    </row>
    <row r="1160" spans="1:4" x14ac:dyDescent="0.3">
      <c r="A1160" s="4" t="s">
        <v>4005</v>
      </c>
      <c r="B1160" s="1">
        <v>3.8</v>
      </c>
      <c r="C1160" s="1">
        <v>3.8</v>
      </c>
      <c r="D1160">
        <f t="shared" si="18"/>
        <v>4.2960308484860996E-5</v>
      </c>
    </row>
    <row r="1161" spans="1:4" x14ac:dyDescent="0.3">
      <c r="A1161" s="4" t="s">
        <v>2646</v>
      </c>
      <c r="B1161" s="1">
        <v>38.5</v>
      </c>
      <c r="C1161" s="1">
        <v>38.5</v>
      </c>
      <c r="D1161">
        <f t="shared" si="18"/>
        <v>4.3525575701767062E-4</v>
      </c>
    </row>
    <row r="1162" spans="1:4" x14ac:dyDescent="0.3">
      <c r="A1162" s="4" t="s">
        <v>247</v>
      </c>
      <c r="B1162" s="1">
        <v>423.9</v>
      </c>
      <c r="C1162" s="1">
        <v>423.9</v>
      </c>
      <c r="D1162">
        <f t="shared" si="18"/>
        <v>4.7923354649296252E-3</v>
      </c>
    </row>
    <row r="1163" spans="1:4" x14ac:dyDescent="0.3">
      <c r="A1163" s="4" t="s">
        <v>1479</v>
      </c>
      <c r="B1163" s="1">
        <v>32.9</v>
      </c>
      <c r="C1163" s="1">
        <v>32.9</v>
      </c>
      <c r="D1163">
        <f t="shared" si="18"/>
        <v>3.7194582872419126E-4</v>
      </c>
    </row>
    <row r="1164" spans="1:4" x14ac:dyDescent="0.3">
      <c r="A1164" s="4" t="s">
        <v>2703</v>
      </c>
      <c r="B1164" s="1">
        <v>6.2</v>
      </c>
      <c r="C1164" s="1">
        <v>6.2</v>
      </c>
      <c r="D1164">
        <f t="shared" si="18"/>
        <v>7.0093134896352153E-5</v>
      </c>
    </row>
    <row r="1165" spans="1:4" x14ac:dyDescent="0.3">
      <c r="A1165" s="4" t="s">
        <v>1484</v>
      </c>
      <c r="B1165" s="1">
        <v>25.7</v>
      </c>
      <c r="C1165" s="1">
        <v>25.7</v>
      </c>
      <c r="D1165">
        <f t="shared" si="18"/>
        <v>2.9054734948971781E-4</v>
      </c>
    </row>
    <row r="1166" spans="1:4" x14ac:dyDescent="0.3">
      <c r="A1166" s="4" t="s">
        <v>1316</v>
      </c>
      <c r="B1166" s="1">
        <v>26.3</v>
      </c>
      <c r="C1166" s="1">
        <v>26.3</v>
      </c>
      <c r="D1166">
        <f t="shared" si="18"/>
        <v>2.973305560925906E-4</v>
      </c>
    </row>
    <row r="1167" spans="1:4" x14ac:dyDescent="0.3">
      <c r="A1167" s="4" t="s">
        <v>1107</v>
      </c>
      <c r="B1167" s="1">
        <v>46.6</v>
      </c>
      <c r="C1167" s="1">
        <v>46.6</v>
      </c>
      <c r="D1167">
        <f t="shared" si="18"/>
        <v>5.2682904615645326E-4</v>
      </c>
    </row>
    <row r="1168" spans="1:4" x14ac:dyDescent="0.3">
      <c r="A1168" s="4" t="s">
        <v>3548</v>
      </c>
      <c r="B1168" s="1">
        <v>5.4</v>
      </c>
      <c r="C1168" s="1">
        <v>5.4</v>
      </c>
      <c r="D1168">
        <f t="shared" si="18"/>
        <v>6.104885942585511E-5</v>
      </c>
    </row>
    <row r="1169" spans="1:4" x14ac:dyDescent="0.3">
      <c r="A1169" s="4" t="s">
        <v>2001</v>
      </c>
      <c r="B1169" s="1">
        <v>13.6</v>
      </c>
      <c r="C1169" s="1">
        <v>13.6</v>
      </c>
      <c r="D1169">
        <f t="shared" si="18"/>
        <v>1.5375268299844987E-4</v>
      </c>
    </row>
    <row r="1170" spans="1:4" x14ac:dyDescent="0.3">
      <c r="A1170" s="4" t="s">
        <v>1869</v>
      </c>
      <c r="B1170" s="1">
        <v>37.5</v>
      </c>
      <c r="C1170" s="1">
        <v>37.5</v>
      </c>
      <c r="D1170">
        <f t="shared" si="18"/>
        <v>4.2395041267954931E-4</v>
      </c>
    </row>
    <row r="1171" spans="1:4" x14ac:dyDescent="0.3">
      <c r="A1171" s="4" t="s">
        <v>4406</v>
      </c>
      <c r="B1171" s="1">
        <v>7.3</v>
      </c>
      <c r="C1171" s="1">
        <v>7.3</v>
      </c>
      <c r="D1171">
        <f t="shared" si="18"/>
        <v>8.2529013668285601E-5</v>
      </c>
    </row>
    <row r="1172" spans="1:4" x14ac:dyDescent="0.3">
      <c r="A1172" s="4" t="s">
        <v>4170</v>
      </c>
      <c r="B1172" s="1">
        <v>3.7</v>
      </c>
      <c r="C1172" s="1">
        <v>3.7</v>
      </c>
      <c r="D1172">
        <f t="shared" si="18"/>
        <v>4.1829774051048866E-5</v>
      </c>
    </row>
    <row r="1173" spans="1:4" x14ac:dyDescent="0.3">
      <c r="A1173" s="4" t="s">
        <v>871</v>
      </c>
      <c r="B1173" s="1">
        <v>48.2</v>
      </c>
      <c r="C1173" s="1">
        <v>48.2</v>
      </c>
      <c r="D1173">
        <f t="shared" si="18"/>
        <v>5.4491759709744745E-4</v>
      </c>
    </row>
    <row r="1174" spans="1:4" x14ac:dyDescent="0.3">
      <c r="A1174" s="4" t="s">
        <v>2253</v>
      </c>
      <c r="B1174" s="1">
        <v>7.8</v>
      </c>
      <c r="C1174" s="1">
        <v>7.8</v>
      </c>
      <c r="D1174">
        <f t="shared" si="18"/>
        <v>8.8181685837346253E-5</v>
      </c>
    </row>
    <row r="1175" spans="1:4" x14ac:dyDescent="0.3">
      <c r="A1175" s="4" t="s">
        <v>2784</v>
      </c>
      <c r="B1175" s="1">
        <v>14.8</v>
      </c>
      <c r="C1175" s="1">
        <v>14.8</v>
      </c>
      <c r="D1175">
        <f t="shared" si="18"/>
        <v>1.6731909620419546E-4</v>
      </c>
    </row>
    <row r="1176" spans="1:4" x14ac:dyDescent="0.3">
      <c r="A1176" s="4" t="s">
        <v>653</v>
      </c>
      <c r="B1176" s="1">
        <v>63.3</v>
      </c>
      <c r="C1176" s="1">
        <v>63.3</v>
      </c>
      <c r="D1176">
        <f t="shared" si="18"/>
        <v>7.1562829660307917E-4</v>
      </c>
    </row>
    <row r="1177" spans="1:4" x14ac:dyDescent="0.3">
      <c r="A1177" s="4" t="s">
        <v>3088</v>
      </c>
      <c r="B1177" s="1">
        <v>2.1</v>
      </c>
      <c r="C1177" s="1">
        <v>2.1</v>
      </c>
      <c r="D1177">
        <f t="shared" si="18"/>
        <v>2.3741223110054762E-5</v>
      </c>
    </row>
    <row r="1178" spans="1:4" x14ac:dyDescent="0.3">
      <c r="A1178" s="4" t="s">
        <v>1723</v>
      </c>
      <c r="B1178" s="1">
        <v>21.6</v>
      </c>
      <c r="C1178" s="1">
        <v>21.6</v>
      </c>
      <c r="D1178">
        <f t="shared" si="18"/>
        <v>2.4419543770342044E-4</v>
      </c>
    </row>
    <row r="1179" spans="1:4" x14ac:dyDescent="0.3">
      <c r="A1179" s="4" t="s">
        <v>3977</v>
      </c>
      <c r="B1179" s="1">
        <v>7.2</v>
      </c>
      <c r="C1179" s="1">
        <v>7.2</v>
      </c>
      <c r="D1179">
        <f t="shared" si="18"/>
        <v>8.1398479234473471E-5</v>
      </c>
    </row>
    <row r="1180" spans="1:4" x14ac:dyDescent="0.3">
      <c r="A1180" s="4" t="s">
        <v>1540</v>
      </c>
      <c r="B1180" s="1">
        <v>67.900000000000006</v>
      </c>
      <c r="C1180" s="1">
        <v>67.900000000000006</v>
      </c>
      <c r="D1180">
        <f t="shared" si="18"/>
        <v>7.6763288055843734E-4</v>
      </c>
    </row>
    <row r="1181" spans="1:4" x14ac:dyDescent="0.3">
      <c r="A1181" s="4" t="s">
        <v>1160</v>
      </c>
      <c r="B1181" s="1">
        <v>103.5</v>
      </c>
      <c r="C1181" s="1">
        <v>103.5</v>
      </c>
      <c r="D1181">
        <f t="shared" si="18"/>
        <v>1.1701031389955562E-3</v>
      </c>
    </row>
    <row r="1182" spans="1:4" x14ac:dyDescent="0.3">
      <c r="A1182" s="4" t="s">
        <v>2414</v>
      </c>
      <c r="B1182" s="1">
        <v>35.799999999999997</v>
      </c>
      <c r="C1182" s="1">
        <v>35.799999999999997</v>
      </c>
      <c r="D1182">
        <f t="shared" si="18"/>
        <v>4.0473132730474307E-4</v>
      </c>
    </row>
    <row r="1183" spans="1:4" x14ac:dyDescent="0.3">
      <c r="A1183" s="4" t="s">
        <v>1202</v>
      </c>
      <c r="B1183" s="1">
        <v>32.200000000000003</v>
      </c>
      <c r="C1183" s="1">
        <v>32.200000000000003</v>
      </c>
      <c r="D1183">
        <f t="shared" si="18"/>
        <v>3.6403208768750637E-4</v>
      </c>
    </row>
    <row r="1184" spans="1:4" x14ac:dyDescent="0.3">
      <c r="A1184" s="4" t="s">
        <v>3125</v>
      </c>
      <c r="B1184" s="1">
        <v>62.2</v>
      </c>
      <c r="C1184" s="1">
        <v>62.2</v>
      </c>
      <c r="D1184">
        <f t="shared" si="18"/>
        <v>7.0319241783114582E-4</v>
      </c>
    </row>
    <row r="1185" spans="1:4" x14ac:dyDescent="0.3">
      <c r="A1185" s="4" t="s">
        <v>3040</v>
      </c>
      <c r="B1185" s="1">
        <v>15.5</v>
      </c>
      <c r="C1185" s="1">
        <v>15.5</v>
      </c>
      <c r="D1185">
        <f t="shared" si="18"/>
        <v>1.7523283724088038E-4</v>
      </c>
    </row>
    <row r="1186" spans="1:4" x14ac:dyDescent="0.3">
      <c r="A1186" s="4" t="s">
        <v>2430</v>
      </c>
      <c r="B1186" s="1">
        <v>10.3</v>
      </c>
      <c r="C1186" s="1">
        <v>10.3</v>
      </c>
      <c r="D1186">
        <f t="shared" si="18"/>
        <v>1.1644504668264955E-4</v>
      </c>
    </row>
    <row r="1187" spans="1:4" x14ac:dyDescent="0.3">
      <c r="A1187" s="4" t="s">
        <v>4387</v>
      </c>
      <c r="B1187" s="1">
        <v>6.2</v>
      </c>
      <c r="C1187" s="1">
        <v>6.2</v>
      </c>
      <c r="D1187">
        <f t="shared" si="18"/>
        <v>7.0093134896352153E-5</v>
      </c>
    </row>
    <row r="1188" spans="1:4" x14ac:dyDescent="0.3">
      <c r="A1188" s="4" t="s">
        <v>993</v>
      </c>
      <c r="B1188" s="1">
        <v>427.9</v>
      </c>
      <c r="C1188" s="1">
        <v>427.9</v>
      </c>
      <c r="D1188">
        <f t="shared" si="18"/>
        <v>4.8375568422821102E-3</v>
      </c>
    </row>
    <row r="1189" spans="1:4" x14ac:dyDescent="0.3">
      <c r="A1189" s="4" t="s">
        <v>1621</v>
      </c>
      <c r="B1189" s="1">
        <v>25.5</v>
      </c>
      <c r="C1189" s="1">
        <v>25.5</v>
      </c>
      <c r="D1189">
        <f t="shared" si="18"/>
        <v>2.8828628062209355E-4</v>
      </c>
    </row>
    <row r="1190" spans="1:4" x14ac:dyDescent="0.3">
      <c r="A1190" s="4" t="s">
        <v>2304</v>
      </c>
      <c r="B1190" s="1">
        <v>6.4</v>
      </c>
      <c r="C1190" s="1">
        <v>6.4</v>
      </c>
      <c r="D1190">
        <f t="shared" si="18"/>
        <v>7.2354203763976428E-5</v>
      </c>
    </row>
    <row r="1191" spans="1:4" x14ac:dyDescent="0.3">
      <c r="A1191" s="4" t="s">
        <v>4250</v>
      </c>
      <c r="B1191" s="1">
        <v>6.8</v>
      </c>
      <c r="C1191" s="1">
        <v>6.8</v>
      </c>
      <c r="D1191">
        <f t="shared" si="18"/>
        <v>7.6876341499224936E-5</v>
      </c>
    </row>
    <row r="1192" spans="1:4" x14ac:dyDescent="0.3">
      <c r="A1192" s="4" t="s">
        <v>3252</v>
      </c>
      <c r="B1192" s="1">
        <v>19.899999999999999</v>
      </c>
      <c r="C1192" s="1">
        <v>19.899999999999999</v>
      </c>
      <c r="D1192">
        <f t="shared" si="18"/>
        <v>2.2497635232861417E-4</v>
      </c>
    </row>
    <row r="1193" spans="1:4" x14ac:dyDescent="0.3">
      <c r="A1193" s="4" t="s">
        <v>959</v>
      </c>
      <c r="B1193" s="1">
        <v>196.4</v>
      </c>
      <c r="C1193" s="1">
        <v>196.4</v>
      </c>
      <c r="D1193">
        <f t="shared" si="18"/>
        <v>2.2203696280070264E-3</v>
      </c>
    </row>
    <row r="1194" spans="1:4" x14ac:dyDescent="0.3">
      <c r="A1194" s="4" t="s">
        <v>837</v>
      </c>
      <c r="B1194" s="1">
        <v>73.400000000000006</v>
      </c>
      <c r="C1194" s="1">
        <v>73.400000000000006</v>
      </c>
      <c r="D1194">
        <f t="shared" si="18"/>
        <v>8.2981227441810464E-4</v>
      </c>
    </row>
    <row r="1195" spans="1:4" x14ac:dyDescent="0.3">
      <c r="A1195" s="4" t="s">
        <v>3584</v>
      </c>
      <c r="B1195" s="1">
        <v>3.9</v>
      </c>
      <c r="C1195" s="1">
        <v>3.9</v>
      </c>
      <c r="D1195">
        <f t="shared" si="18"/>
        <v>4.4090842918673127E-5</v>
      </c>
    </row>
    <row r="1196" spans="1:4" x14ac:dyDescent="0.3">
      <c r="A1196" s="4" t="s">
        <v>1827</v>
      </c>
      <c r="B1196" s="1">
        <v>57.5</v>
      </c>
      <c r="C1196" s="1">
        <v>57.5</v>
      </c>
      <c r="D1196">
        <f t="shared" si="18"/>
        <v>6.5005729944197566E-4</v>
      </c>
    </row>
    <row r="1197" spans="1:4" x14ac:dyDescent="0.3">
      <c r="A1197" s="4" t="s">
        <v>2330</v>
      </c>
      <c r="B1197" s="1">
        <v>13.9</v>
      </c>
      <c r="C1197" s="1">
        <v>13.9</v>
      </c>
      <c r="D1197">
        <f t="shared" si="18"/>
        <v>1.5714428629988629E-4</v>
      </c>
    </row>
    <row r="1198" spans="1:4" x14ac:dyDescent="0.3">
      <c r="A1198" s="4" t="s">
        <v>3886</v>
      </c>
      <c r="B1198" s="1">
        <v>3</v>
      </c>
      <c r="C1198" s="1">
        <v>3</v>
      </c>
      <c r="D1198">
        <f t="shared" si="18"/>
        <v>3.3916033014363946E-5</v>
      </c>
    </row>
    <row r="1199" spans="1:4" x14ac:dyDescent="0.3">
      <c r="A1199" s="4" t="s">
        <v>853</v>
      </c>
      <c r="B1199" s="1">
        <v>114.1</v>
      </c>
      <c r="C1199" s="1">
        <v>114.1</v>
      </c>
      <c r="D1199">
        <f t="shared" si="18"/>
        <v>1.289939788979642E-3</v>
      </c>
    </row>
    <row r="1200" spans="1:4" x14ac:dyDescent="0.3">
      <c r="A1200" s="4" t="s">
        <v>2236</v>
      </c>
      <c r="B1200" s="1">
        <v>18.3</v>
      </c>
      <c r="C1200" s="1">
        <v>18.3</v>
      </c>
      <c r="D1200">
        <f t="shared" si="18"/>
        <v>2.0688780138762008E-4</v>
      </c>
    </row>
    <row r="1201" spans="1:4" x14ac:dyDescent="0.3">
      <c r="A1201" s="4" t="s">
        <v>1242</v>
      </c>
      <c r="B1201" s="1">
        <v>100</v>
      </c>
      <c r="C1201" s="1">
        <v>100</v>
      </c>
      <c r="D1201">
        <f t="shared" si="18"/>
        <v>1.1305344338121315E-3</v>
      </c>
    </row>
    <row r="1202" spans="1:4" x14ac:dyDescent="0.3">
      <c r="A1202" s="4" t="s">
        <v>1991</v>
      </c>
      <c r="B1202" s="1">
        <v>88.7</v>
      </c>
      <c r="C1202" s="1">
        <v>88.7</v>
      </c>
      <c r="D1202">
        <f t="shared" si="18"/>
        <v>1.0027840427913608E-3</v>
      </c>
    </row>
    <row r="1203" spans="1:4" x14ac:dyDescent="0.3">
      <c r="A1203" s="4" t="s">
        <v>267</v>
      </c>
      <c r="B1203" s="1">
        <v>77.099999999999994</v>
      </c>
      <c r="C1203" s="1">
        <v>77.099999999999994</v>
      </c>
      <c r="D1203">
        <f t="shared" si="18"/>
        <v>8.7164204846915333E-4</v>
      </c>
    </row>
    <row r="1204" spans="1:4" x14ac:dyDescent="0.3">
      <c r="A1204" s="4" t="s">
        <v>742</v>
      </c>
      <c r="B1204" s="1">
        <v>332.3</v>
      </c>
      <c r="C1204" s="1">
        <v>332.3</v>
      </c>
      <c r="D1204">
        <f t="shared" si="18"/>
        <v>3.756765923557713E-3</v>
      </c>
    </row>
    <row r="1205" spans="1:4" x14ac:dyDescent="0.3">
      <c r="A1205" s="4" t="s">
        <v>1237</v>
      </c>
      <c r="B1205" s="1">
        <v>79.099999999999994</v>
      </c>
      <c r="C1205" s="1">
        <v>79.099999999999994</v>
      </c>
      <c r="D1205">
        <f t="shared" si="18"/>
        <v>8.9425273714539594E-4</v>
      </c>
    </row>
    <row r="1206" spans="1:4" x14ac:dyDescent="0.3">
      <c r="A1206" s="4" t="s">
        <v>4277</v>
      </c>
      <c r="B1206" s="1">
        <v>0.54900000000000004</v>
      </c>
      <c r="C1206" s="1">
        <v>0.54900000000000004</v>
      </c>
      <c r="D1206">
        <f t="shared" si="18"/>
        <v>6.2066340416286028E-6</v>
      </c>
    </row>
    <row r="1207" spans="1:4" x14ac:dyDescent="0.3">
      <c r="A1207" s="4" t="s">
        <v>2138</v>
      </c>
      <c r="B1207" s="1">
        <v>11</v>
      </c>
      <c r="C1207" s="1">
        <v>11</v>
      </c>
      <c r="D1207">
        <f t="shared" si="18"/>
        <v>1.2435878771933445E-4</v>
      </c>
    </row>
    <row r="1208" spans="1:4" x14ac:dyDescent="0.3">
      <c r="A1208" s="4" t="s">
        <v>127</v>
      </c>
      <c r="B1208" s="1">
        <v>1197</v>
      </c>
      <c r="C1208" s="1">
        <v>1197</v>
      </c>
      <c r="D1208">
        <f t="shared" si="18"/>
        <v>1.3532497172731214E-2</v>
      </c>
    </row>
    <row r="1209" spans="1:4" x14ac:dyDescent="0.3">
      <c r="A1209" s="4" t="s">
        <v>1937</v>
      </c>
      <c r="B1209" s="1">
        <v>4.7</v>
      </c>
      <c r="C1209" s="1">
        <v>4.7</v>
      </c>
      <c r="D1209">
        <f t="shared" si="18"/>
        <v>5.3135118389170184E-5</v>
      </c>
    </row>
    <row r="1210" spans="1:4" x14ac:dyDescent="0.3">
      <c r="A1210" s="4" t="s">
        <v>4175</v>
      </c>
      <c r="B1210" s="1">
        <v>2.2999999999999998</v>
      </c>
      <c r="C1210" s="1">
        <v>2.2999999999999998</v>
      </c>
      <c r="D1210">
        <f t="shared" si="18"/>
        <v>2.6002291977679023E-5</v>
      </c>
    </row>
    <row r="1211" spans="1:4" x14ac:dyDescent="0.3">
      <c r="A1211" s="4" t="s">
        <v>723</v>
      </c>
      <c r="B1211" s="1">
        <v>52.8</v>
      </c>
      <c r="C1211" s="1">
        <v>52.8</v>
      </c>
      <c r="D1211">
        <f t="shared" si="18"/>
        <v>5.969221810528054E-4</v>
      </c>
    </row>
    <row r="1212" spans="1:4" x14ac:dyDescent="0.3">
      <c r="A1212" s="4" t="s">
        <v>2892</v>
      </c>
      <c r="B1212" s="1">
        <v>12.5</v>
      </c>
      <c r="C1212" s="1">
        <v>12.5</v>
      </c>
      <c r="D1212">
        <f t="shared" si="18"/>
        <v>1.4131680422651644E-4</v>
      </c>
    </row>
    <row r="1213" spans="1:4" x14ac:dyDescent="0.3">
      <c r="A1213" s="4" t="s">
        <v>3688</v>
      </c>
      <c r="B1213" s="1">
        <v>2</v>
      </c>
      <c r="C1213" s="1">
        <v>2</v>
      </c>
      <c r="D1213">
        <f t="shared" si="18"/>
        <v>2.2610688676242632E-5</v>
      </c>
    </row>
    <row r="1214" spans="1:4" x14ac:dyDescent="0.3">
      <c r="A1214" s="4" t="s">
        <v>3183</v>
      </c>
      <c r="B1214" s="1">
        <v>5.5</v>
      </c>
      <c r="C1214" s="1">
        <v>5.5</v>
      </c>
      <c r="D1214">
        <f t="shared" si="18"/>
        <v>6.2179393859667227E-5</v>
      </c>
    </row>
    <row r="1215" spans="1:4" x14ac:dyDescent="0.3">
      <c r="A1215" s="4" t="s">
        <v>3111</v>
      </c>
      <c r="B1215" s="1">
        <v>32.5</v>
      </c>
      <c r="C1215" s="1">
        <v>32.5</v>
      </c>
      <c r="D1215">
        <f t="shared" si="18"/>
        <v>3.6742369098894274E-4</v>
      </c>
    </row>
    <row r="1216" spans="1:4" x14ac:dyDescent="0.3">
      <c r="A1216" s="4" t="s">
        <v>2149</v>
      </c>
      <c r="B1216" s="1">
        <v>12.9</v>
      </c>
      <c r="C1216" s="1">
        <v>12.9</v>
      </c>
      <c r="D1216">
        <f t="shared" si="18"/>
        <v>1.4583894196176496E-4</v>
      </c>
    </row>
    <row r="1217" spans="1:4" x14ac:dyDescent="0.3">
      <c r="A1217" s="4" t="s">
        <v>1554</v>
      </c>
      <c r="B1217" s="1">
        <v>29</v>
      </c>
      <c r="C1217" s="1">
        <v>29</v>
      </c>
      <c r="D1217">
        <f t="shared" si="18"/>
        <v>3.2785498580551814E-4</v>
      </c>
    </row>
    <row r="1218" spans="1:4" x14ac:dyDescent="0.3">
      <c r="A1218" s="4" t="s">
        <v>2286</v>
      </c>
      <c r="B1218" s="1">
        <v>51</v>
      </c>
      <c r="C1218" s="1">
        <v>51</v>
      </c>
      <c r="D1218">
        <f t="shared" si="18"/>
        <v>5.7657256124418711E-4</v>
      </c>
    </row>
    <row r="1219" spans="1:4" x14ac:dyDescent="0.3">
      <c r="A1219" s="4" t="s">
        <v>1944</v>
      </c>
      <c r="B1219" s="1">
        <v>138.69999999999999</v>
      </c>
      <c r="C1219" s="1">
        <v>138.69999999999999</v>
      </c>
      <c r="D1219">
        <f t="shared" ref="D1219:D1282" si="19">C1219/$C$2003</f>
        <v>1.5680512596974263E-3</v>
      </c>
    </row>
    <row r="1220" spans="1:4" x14ac:dyDescent="0.3">
      <c r="A1220" s="4" t="s">
        <v>44</v>
      </c>
      <c r="B1220" s="1">
        <v>3123.1</v>
      </c>
      <c r="C1220" s="1">
        <v>3123.1</v>
      </c>
      <c r="D1220">
        <f t="shared" si="19"/>
        <v>3.530772090238668E-2</v>
      </c>
    </row>
    <row r="1221" spans="1:4" x14ac:dyDescent="0.3">
      <c r="A1221" s="4" t="s">
        <v>4111</v>
      </c>
      <c r="B1221" s="1">
        <v>28.1</v>
      </c>
      <c r="C1221" s="1">
        <v>28.1</v>
      </c>
      <c r="D1221">
        <f t="shared" si="19"/>
        <v>3.17680175901209E-4</v>
      </c>
    </row>
    <row r="1222" spans="1:4" x14ac:dyDescent="0.3">
      <c r="A1222" s="4" t="s">
        <v>4081</v>
      </c>
      <c r="B1222" s="1">
        <v>16.100000000000001</v>
      </c>
      <c r="C1222" s="1">
        <v>16.100000000000001</v>
      </c>
      <c r="D1222">
        <f t="shared" si="19"/>
        <v>1.8201604384375319E-4</v>
      </c>
    </row>
    <row r="1223" spans="1:4" x14ac:dyDescent="0.3">
      <c r="A1223" s="4" t="s">
        <v>897</v>
      </c>
      <c r="B1223" s="1">
        <v>65.7</v>
      </c>
      <c r="C1223" s="1">
        <v>65.7</v>
      </c>
      <c r="D1223">
        <f t="shared" si="19"/>
        <v>7.4276112301457041E-4</v>
      </c>
    </row>
    <row r="1224" spans="1:4" x14ac:dyDescent="0.3">
      <c r="A1224" s="4" t="s">
        <v>3725</v>
      </c>
      <c r="B1224" s="1">
        <v>1</v>
      </c>
      <c r="C1224" s="1">
        <v>1</v>
      </c>
      <c r="D1224">
        <f t="shared" si="19"/>
        <v>1.1305344338121316E-5</v>
      </c>
    </row>
    <row r="1225" spans="1:4" x14ac:dyDescent="0.3">
      <c r="A1225" s="4" t="s">
        <v>3612</v>
      </c>
      <c r="B1225" s="1">
        <v>1.3</v>
      </c>
      <c r="C1225" s="1">
        <v>1.3</v>
      </c>
      <c r="D1225">
        <f t="shared" si="19"/>
        <v>1.4696947639557711E-5</v>
      </c>
    </row>
    <row r="1226" spans="1:4" x14ac:dyDescent="0.3">
      <c r="A1226" s="4" t="s">
        <v>3395</v>
      </c>
      <c r="B1226" s="1">
        <v>4.8</v>
      </c>
      <c r="C1226" s="1">
        <v>4.8</v>
      </c>
      <c r="D1226">
        <f t="shared" si="19"/>
        <v>5.4265652822982314E-5</v>
      </c>
    </row>
    <row r="1227" spans="1:4" x14ac:dyDescent="0.3">
      <c r="A1227" s="4" t="s">
        <v>3698</v>
      </c>
      <c r="B1227" s="1">
        <v>3.4</v>
      </c>
      <c r="C1227" s="1">
        <v>3.4</v>
      </c>
      <c r="D1227">
        <f t="shared" si="19"/>
        <v>3.8438170749612468E-5</v>
      </c>
    </row>
    <row r="1228" spans="1:4" x14ac:dyDescent="0.3">
      <c r="A1228" s="4" t="s">
        <v>391</v>
      </c>
      <c r="B1228" s="1">
        <v>88.9</v>
      </c>
      <c r="C1228" s="1">
        <v>88.9</v>
      </c>
      <c r="D1228">
        <f t="shared" si="19"/>
        <v>1.005045111658985E-3</v>
      </c>
    </row>
    <row r="1229" spans="1:4" x14ac:dyDescent="0.3">
      <c r="A1229" s="4" t="s">
        <v>2328</v>
      </c>
      <c r="B1229" s="1">
        <v>7.5</v>
      </c>
      <c r="C1229" s="1">
        <v>7.5</v>
      </c>
      <c r="D1229">
        <f t="shared" si="19"/>
        <v>8.4790082535909862E-5</v>
      </c>
    </row>
    <row r="1230" spans="1:4" x14ac:dyDescent="0.3">
      <c r="A1230" s="4" t="s">
        <v>1445</v>
      </c>
      <c r="B1230" s="1">
        <v>37.9</v>
      </c>
      <c r="C1230" s="1">
        <v>37.9</v>
      </c>
      <c r="D1230">
        <f t="shared" si="19"/>
        <v>4.2847255041479783E-4</v>
      </c>
    </row>
    <row r="1231" spans="1:4" x14ac:dyDescent="0.3">
      <c r="A1231" s="4" t="s">
        <v>2055</v>
      </c>
      <c r="B1231" s="1">
        <v>22.3</v>
      </c>
      <c r="C1231" s="1">
        <v>22.3</v>
      </c>
      <c r="D1231">
        <f t="shared" si="19"/>
        <v>2.5210917874010533E-4</v>
      </c>
    </row>
    <row r="1232" spans="1:4" x14ac:dyDescent="0.3">
      <c r="A1232" s="4" t="s">
        <v>1585</v>
      </c>
      <c r="B1232" s="1">
        <v>29.6</v>
      </c>
      <c r="C1232" s="1">
        <v>29.6</v>
      </c>
      <c r="D1232">
        <f t="shared" si="19"/>
        <v>3.3463819240839093E-4</v>
      </c>
    </row>
    <row r="1233" spans="1:4" x14ac:dyDescent="0.3">
      <c r="A1233" s="4" t="s">
        <v>2879</v>
      </c>
      <c r="B1233" s="1">
        <v>4.2</v>
      </c>
      <c r="C1233" s="1">
        <v>4.2</v>
      </c>
      <c r="D1233">
        <f t="shared" si="19"/>
        <v>4.7482446220109525E-5</v>
      </c>
    </row>
    <row r="1234" spans="1:4" x14ac:dyDescent="0.3">
      <c r="A1234" s="4" t="s">
        <v>204</v>
      </c>
      <c r="B1234" s="1">
        <v>117.2</v>
      </c>
      <c r="C1234" s="1">
        <v>117.2</v>
      </c>
      <c r="D1234">
        <f t="shared" si="19"/>
        <v>1.3249863564278183E-3</v>
      </c>
    </row>
    <row r="1235" spans="1:4" x14ac:dyDescent="0.3">
      <c r="A1235" s="4" t="s">
        <v>2262</v>
      </c>
      <c r="B1235" s="1">
        <v>9.5</v>
      </c>
      <c r="C1235" s="1">
        <v>9.5</v>
      </c>
      <c r="D1235">
        <f t="shared" si="19"/>
        <v>1.074007712121525E-4</v>
      </c>
    </row>
    <row r="1236" spans="1:4" x14ac:dyDescent="0.3">
      <c r="A1236" s="4" t="s">
        <v>528</v>
      </c>
      <c r="B1236" s="1">
        <v>76.8</v>
      </c>
      <c r="C1236" s="1">
        <v>76.8</v>
      </c>
      <c r="D1236">
        <f t="shared" si="19"/>
        <v>8.6825044516771702E-4</v>
      </c>
    </row>
    <row r="1237" spans="1:4" x14ac:dyDescent="0.3">
      <c r="A1237" s="4" t="s">
        <v>1687</v>
      </c>
      <c r="B1237" s="1">
        <v>26.2</v>
      </c>
      <c r="C1237" s="1">
        <v>26.2</v>
      </c>
      <c r="D1237">
        <f t="shared" si="19"/>
        <v>2.9620002165877844E-4</v>
      </c>
    </row>
    <row r="1238" spans="1:4" x14ac:dyDescent="0.3">
      <c r="A1238" s="4" t="s">
        <v>2303</v>
      </c>
      <c r="B1238" s="1">
        <v>11.8</v>
      </c>
      <c r="C1238" s="1">
        <v>11.8</v>
      </c>
      <c r="D1238">
        <f t="shared" si="19"/>
        <v>1.3340306318983152E-4</v>
      </c>
    </row>
    <row r="1239" spans="1:4" x14ac:dyDescent="0.3">
      <c r="A1239" s="4" t="s">
        <v>2366</v>
      </c>
      <c r="B1239" s="1">
        <v>9.3000000000000007</v>
      </c>
      <c r="C1239" s="1">
        <v>9.3000000000000007</v>
      </c>
      <c r="D1239">
        <f t="shared" si="19"/>
        <v>1.0513970234452824E-4</v>
      </c>
    </row>
    <row r="1240" spans="1:4" x14ac:dyDescent="0.3">
      <c r="A1240" s="4" t="s">
        <v>514</v>
      </c>
      <c r="B1240" s="1">
        <v>51.1</v>
      </c>
      <c r="C1240" s="1">
        <v>51.1</v>
      </c>
      <c r="D1240">
        <f t="shared" si="19"/>
        <v>5.7770309567799921E-4</v>
      </c>
    </row>
    <row r="1241" spans="1:4" x14ac:dyDescent="0.3">
      <c r="A1241" s="4" t="s">
        <v>4097</v>
      </c>
      <c r="B1241" s="1">
        <v>23</v>
      </c>
      <c r="C1241" s="1">
        <v>23</v>
      </c>
      <c r="D1241">
        <f t="shared" si="19"/>
        <v>2.6002291977679027E-4</v>
      </c>
    </row>
    <row r="1242" spans="1:4" x14ac:dyDescent="0.3">
      <c r="A1242" s="4" t="s">
        <v>3424</v>
      </c>
      <c r="B1242" s="1">
        <v>50.9</v>
      </c>
      <c r="C1242" s="1">
        <v>50.9</v>
      </c>
      <c r="D1242">
        <f t="shared" si="19"/>
        <v>5.7544202681037489E-4</v>
      </c>
    </row>
    <row r="1243" spans="1:4" x14ac:dyDescent="0.3">
      <c r="A1243" s="4" t="s">
        <v>2479</v>
      </c>
      <c r="B1243" s="1">
        <v>5.5</v>
      </c>
      <c r="C1243" s="1">
        <v>5.5</v>
      </c>
      <c r="D1243">
        <f t="shared" si="19"/>
        <v>6.2179393859667227E-5</v>
      </c>
    </row>
    <row r="1244" spans="1:4" x14ac:dyDescent="0.3">
      <c r="A1244" s="4" t="s">
        <v>2155</v>
      </c>
      <c r="B1244" s="1">
        <v>20.399999999999999</v>
      </c>
      <c r="C1244" s="1">
        <v>20.399999999999999</v>
      </c>
      <c r="D1244">
        <f t="shared" si="19"/>
        <v>2.3062902449767482E-4</v>
      </c>
    </row>
    <row r="1245" spans="1:4" x14ac:dyDescent="0.3">
      <c r="A1245" s="4" t="s">
        <v>2431</v>
      </c>
      <c r="B1245" s="1">
        <v>12</v>
      </c>
      <c r="C1245" s="1">
        <v>12</v>
      </c>
      <c r="D1245">
        <f t="shared" si="19"/>
        <v>1.3566413205745578E-4</v>
      </c>
    </row>
    <row r="1246" spans="1:4" x14ac:dyDescent="0.3">
      <c r="A1246" s="4" t="s">
        <v>4260</v>
      </c>
      <c r="B1246" s="1">
        <v>1.6</v>
      </c>
      <c r="C1246" s="1">
        <v>1.6</v>
      </c>
      <c r="D1246">
        <f t="shared" si="19"/>
        <v>1.8088550940994107E-5</v>
      </c>
    </row>
    <row r="1247" spans="1:4" x14ac:dyDescent="0.3">
      <c r="A1247" s="4" t="s">
        <v>3620</v>
      </c>
      <c r="B1247" s="1">
        <v>18.8</v>
      </c>
      <c r="C1247" s="1">
        <v>18.8</v>
      </c>
      <c r="D1247">
        <f t="shared" si="19"/>
        <v>2.1254047355668073E-4</v>
      </c>
    </row>
    <row r="1248" spans="1:4" x14ac:dyDescent="0.3">
      <c r="A1248" s="4" t="s">
        <v>878</v>
      </c>
      <c r="B1248" s="1">
        <v>95.5</v>
      </c>
      <c r="C1248" s="1">
        <v>95.5</v>
      </c>
      <c r="D1248">
        <f t="shared" si="19"/>
        <v>1.0796603842905855E-3</v>
      </c>
    </row>
    <row r="1249" spans="1:4" x14ac:dyDescent="0.3">
      <c r="A1249" s="4" t="s">
        <v>4071</v>
      </c>
      <c r="B1249" s="1">
        <v>8.9</v>
      </c>
      <c r="C1249" s="1">
        <v>8.9</v>
      </c>
      <c r="D1249">
        <f t="shared" si="19"/>
        <v>1.0061756460927972E-4</v>
      </c>
    </row>
    <row r="1250" spans="1:4" x14ac:dyDescent="0.3">
      <c r="A1250" s="4" t="s">
        <v>4156</v>
      </c>
      <c r="B1250" s="1">
        <v>27</v>
      </c>
      <c r="C1250" s="1">
        <v>27</v>
      </c>
      <c r="D1250">
        <f t="shared" si="19"/>
        <v>3.0524429712927554E-4</v>
      </c>
    </row>
    <row r="1251" spans="1:4" x14ac:dyDescent="0.3">
      <c r="A1251" s="4" t="s">
        <v>3774</v>
      </c>
      <c r="B1251" s="1">
        <v>35.5</v>
      </c>
      <c r="C1251" s="1">
        <v>35.5</v>
      </c>
      <c r="D1251">
        <f t="shared" si="19"/>
        <v>4.013397240033067E-4</v>
      </c>
    </row>
    <row r="1252" spans="1:4" x14ac:dyDescent="0.3">
      <c r="A1252" s="4" t="s">
        <v>2390</v>
      </c>
      <c r="B1252" s="1">
        <v>56.4</v>
      </c>
      <c r="C1252" s="1">
        <v>56.4</v>
      </c>
      <c r="D1252">
        <f t="shared" si="19"/>
        <v>6.376214206700422E-4</v>
      </c>
    </row>
    <row r="1253" spans="1:4" x14ac:dyDescent="0.3">
      <c r="A1253" s="4" t="s">
        <v>2433</v>
      </c>
      <c r="B1253" s="1">
        <v>75.599999999999994</v>
      </c>
      <c r="C1253" s="1">
        <v>75.599999999999994</v>
      </c>
      <c r="D1253">
        <f t="shared" si="19"/>
        <v>8.5468403196197135E-4</v>
      </c>
    </row>
    <row r="1254" spans="1:4" x14ac:dyDescent="0.3">
      <c r="A1254" s="4" t="s">
        <v>138</v>
      </c>
      <c r="B1254" s="1">
        <v>162.9</v>
      </c>
      <c r="C1254" s="1">
        <v>162.9</v>
      </c>
      <c r="D1254">
        <f t="shared" si="19"/>
        <v>1.8416405926799623E-3</v>
      </c>
    </row>
    <row r="1255" spans="1:4" x14ac:dyDescent="0.3">
      <c r="A1255" s="4" t="s">
        <v>3300</v>
      </c>
      <c r="B1255" s="1">
        <v>3.3</v>
      </c>
      <c r="C1255" s="1">
        <v>3.3</v>
      </c>
      <c r="D1255">
        <f t="shared" si="19"/>
        <v>3.7307636315800337E-5</v>
      </c>
    </row>
    <row r="1256" spans="1:4" x14ac:dyDescent="0.3">
      <c r="A1256" s="4" t="s">
        <v>2287</v>
      </c>
      <c r="B1256" s="1">
        <v>61.3</v>
      </c>
      <c r="C1256" s="1">
        <v>61.3</v>
      </c>
      <c r="D1256">
        <f t="shared" si="19"/>
        <v>6.9301760792683657E-4</v>
      </c>
    </row>
    <row r="1257" spans="1:4" x14ac:dyDescent="0.3">
      <c r="A1257" s="4" t="s">
        <v>1068</v>
      </c>
      <c r="B1257" s="1">
        <v>28.4</v>
      </c>
      <c r="C1257" s="1">
        <v>28.4</v>
      </c>
      <c r="D1257">
        <f t="shared" si="19"/>
        <v>3.2107177920264531E-4</v>
      </c>
    </row>
    <row r="1258" spans="1:4" x14ac:dyDescent="0.3">
      <c r="A1258" s="4" t="s">
        <v>2834</v>
      </c>
      <c r="B1258" s="1">
        <v>40</v>
      </c>
      <c r="C1258" s="1">
        <v>40</v>
      </c>
      <c r="D1258">
        <f t="shared" si="19"/>
        <v>4.522137735248526E-4</v>
      </c>
    </row>
    <row r="1259" spans="1:4" x14ac:dyDescent="0.3">
      <c r="A1259" s="4" t="s">
        <v>3530</v>
      </c>
      <c r="B1259" s="1">
        <v>8.6</v>
      </c>
      <c r="C1259" s="1">
        <v>8.6</v>
      </c>
      <c r="D1259">
        <f t="shared" si="19"/>
        <v>9.722596130784331E-5</v>
      </c>
    </row>
    <row r="1260" spans="1:4" x14ac:dyDescent="0.3">
      <c r="A1260" s="4" t="s">
        <v>2244</v>
      </c>
      <c r="B1260" s="1">
        <v>23.2</v>
      </c>
      <c r="C1260" s="1">
        <v>23.2</v>
      </c>
      <c r="D1260">
        <f t="shared" si="19"/>
        <v>2.6228398864441453E-4</v>
      </c>
    </row>
    <row r="1261" spans="1:4" x14ac:dyDescent="0.3">
      <c r="A1261" s="4" t="s">
        <v>480</v>
      </c>
      <c r="B1261" s="1">
        <v>65.099999999999994</v>
      </c>
      <c r="C1261" s="1">
        <v>65.099999999999994</v>
      </c>
      <c r="D1261">
        <f t="shared" si="19"/>
        <v>7.3597791641169758E-4</v>
      </c>
    </row>
    <row r="1262" spans="1:4" x14ac:dyDescent="0.3">
      <c r="A1262" s="4" t="s">
        <v>2180</v>
      </c>
      <c r="B1262" s="1">
        <v>34.799999999999997</v>
      </c>
      <c r="C1262" s="1">
        <v>34.799999999999997</v>
      </c>
      <c r="D1262">
        <f t="shared" si="19"/>
        <v>3.9342598296662176E-4</v>
      </c>
    </row>
    <row r="1263" spans="1:4" x14ac:dyDescent="0.3">
      <c r="A1263" s="4" t="s">
        <v>3281</v>
      </c>
      <c r="B1263" s="1">
        <v>9.1999999999999993</v>
      </c>
      <c r="C1263" s="1">
        <v>9.1999999999999993</v>
      </c>
      <c r="D1263">
        <f t="shared" si="19"/>
        <v>1.0400916791071609E-4</v>
      </c>
    </row>
    <row r="1264" spans="1:4" x14ac:dyDescent="0.3">
      <c r="A1264" s="4" t="s">
        <v>2424</v>
      </c>
      <c r="B1264" s="1">
        <v>34.6</v>
      </c>
      <c r="C1264" s="1">
        <v>34.6</v>
      </c>
      <c r="D1264">
        <f t="shared" si="19"/>
        <v>3.911649140989975E-4</v>
      </c>
    </row>
    <row r="1265" spans="1:4" x14ac:dyDescent="0.3">
      <c r="A1265" s="4" t="s">
        <v>604</v>
      </c>
      <c r="B1265" s="1">
        <v>71.5</v>
      </c>
      <c r="C1265" s="1">
        <v>71.5</v>
      </c>
      <c r="D1265">
        <f t="shared" si="19"/>
        <v>8.0833212017567403E-4</v>
      </c>
    </row>
    <row r="1266" spans="1:4" x14ac:dyDescent="0.3">
      <c r="A1266" s="4" t="s">
        <v>3540</v>
      </c>
      <c r="B1266" s="1">
        <v>13.9</v>
      </c>
      <c r="C1266" s="1">
        <v>13.9</v>
      </c>
      <c r="D1266">
        <f t="shared" si="19"/>
        <v>1.5714428629988629E-4</v>
      </c>
    </row>
    <row r="1267" spans="1:4" x14ac:dyDescent="0.3">
      <c r="A1267" s="4" t="s">
        <v>4439</v>
      </c>
      <c r="B1267" s="1">
        <v>0.68500000000000005</v>
      </c>
      <c r="C1267" s="1">
        <v>0.68500000000000005</v>
      </c>
      <c r="D1267">
        <f t="shared" si="19"/>
        <v>7.7441608716131015E-6</v>
      </c>
    </row>
    <row r="1268" spans="1:4" x14ac:dyDescent="0.3">
      <c r="A1268" s="4" t="s">
        <v>2826</v>
      </c>
      <c r="B1268" s="1">
        <v>25.5</v>
      </c>
      <c r="C1268" s="1">
        <v>25.5</v>
      </c>
      <c r="D1268">
        <f t="shared" si="19"/>
        <v>2.8828628062209355E-4</v>
      </c>
    </row>
    <row r="1269" spans="1:4" x14ac:dyDescent="0.3">
      <c r="A1269" s="4" t="s">
        <v>2354</v>
      </c>
      <c r="B1269" s="1">
        <v>36.200000000000003</v>
      </c>
      <c r="C1269" s="1">
        <v>36.200000000000003</v>
      </c>
      <c r="D1269">
        <f t="shared" si="19"/>
        <v>4.0925346503999164E-4</v>
      </c>
    </row>
    <row r="1270" spans="1:4" x14ac:dyDescent="0.3">
      <c r="A1270" s="4" t="s">
        <v>1905</v>
      </c>
      <c r="B1270" s="1">
        <v>38.299999999999997</v>
      </c>
      <c r="C1270" s="1">
        <v>38.299999999999997</v>
      </c>
      <c r="D1270">
        <f t="shared" si="19"/>
        <v>4.3299468815004635E-4</v>
      </c>
    </row>
    <row r="1271" spans="1:4" x14ac:dyDescent="0.3">
      <c r="A1271" s="4" t="s">
        <v>1273</v>
      </c>
      <c r="B1271" s="1">
        <v>28.8</v>
      </c>
      <c r="C1271" s="1">
        <v>28.8</v>
      </c>
      <c r="D1271">
        <f t="shared" si="19"/>
        <v>3.2559391693789388E-4</v>
      </c>
    </row>
    <row r="1272" spans="1:4" x14ac:dyDescent="0.3">
      <c r="A1272" s="4" t="s">
        <v>2686</v>
      </c>
      <c r="B1272" s="1">
        <v>8.4</v>
      </c>
      <c r="C1272" s="1">
        <v>8.4</v>
      </c>
      <c r="D1272">
        <f t="shared" si="19"/>
        <v>9.4964892440219049E-5</v>
      </c>
    </row>
    <row r="1273" spans="1:4" x14ac:dyDescent="0.3">
      <c r="A1273" s="4" t="s">
        <v>1873</v>
      </c>
      <c r="B1273" s="1">
        <v>23.7</v>
      </c>
      <c r="C1273" s="1">
        <v>23.7</v>
      </c>
      <c r="D1273">
        <f t="shared" si="19"/>
        <v>2.6793666081347515E-4</v>
      </c>
    </row>
    <row r="1274" spans="1:4" x14ac:dyDescent="0.3">
      <c r="A1274" s="4" t="s">
        <v>895</v>
      </c>
      <c r="B1274" s="1">
        <v>53.7</v>
      </c>
      <c r="C1274" s="1">
        <v>53.7</v>
      </c>
      <c r="D1274">
        <f t="shared" si="19"/>
        <v>6.0709699095711465E-4</v>
      </c>
    </row>
    <row r="1275" spans="1:4" x14ac:dyDescent="0.3">
      <c r="A1275" s="4" t="s">
        <v>1611</v>
      </c>
      <c r="B1275" s="1">
        <v>26.1</v>
      </c>
      <c r="C1275" s="1">
        <v>26.1</v>
      </c>
      <c r="D1275">
        <f t="shared" si="19"/>
        <v>2.9506948722496634E-4</v>
      </c>
    </row>
    <row r="1276" spans="1:4" x14ac:dyDescent="0.3">
      <c r="A1276" s="4" t="s">
        <v>798</v>
      </c>
      <c r="B1276" s="1">
        <v>35.5</v>
      </c>
      <c r="C1276" s="1">
        <v>35.5</v>
      </c>
      <c r="D1276">
        <f t="shared" si="19"/>
        <v>4.013397240033067E-4</v>
      </c>
    </row>
    <row r="1277" spans="1:4" x14ac:dyDescent="0.3">
      <c r="A1277" s="4" t="s">
        <v>3576</v>
      </c>
      <c r="B1277" s="1">
        <v>21.4</v>
      </c>
      <c r="C1277" s="1">
        <v>21.4</v>
      </c>
      <c r="D1277">
        <f t="shared" si="19"/>
        <v>2.4193436883579612E-4</v>
      </c>
    </row>
    <row r="1278" spans="1:4" x14ac:dyDescent="0.3">
      <c r="A1278" s="4" t="s">
        <v>2400</v>
      </c>
      <c r="B1278" s="1">
        <v>20.9</v>
      </c>
      <c r="C1278" s="1">
        <v>20.9</v>
      </c>
      <c r="D1278">
        <f t="shared" si="19"/>
        <v>2.3628169666673547E-4</v>
      </c>
    </row>
    <row r="1279" spans="1:4" x14ac:dyDescent="0.3">
      <c r="A1279" s="4" t="s">
        <v>4102</v>
      </c>
      <c r="B1279" s="1">
        <v>1.7</v>
      </c>
      <c r="C1279" s="1">
        <v>1.7</v>
      </c>
      <c r="D1279">
        <f t="shared" si="19"/>
        <v>1.9219085374806234E-5</v>
      </c>
    </row>
    <row r="1280" spans="1:4" x14ac:dyDescent="0.3">
      <c r="A1280" s="4" t="s">
        <v>2042</v>
      </c>
      <c r="B1280" s="1">
        <v>18.8</v>
      </c>
      <c r="C1280" s="1">
        <v>18.8</v>
      </c>
      <c r="D1280">
        <f t="shared" si="19"/>
        <v>2.1254047355668073E-4</v>
      </c>
    </row>
    <row r="1281" spans="1:4" x14ac:dyDescent="0.3">
      <c r="A1281" s="4" t="s">
        <v>2700</v>
      </c>
      <c r="B1281" s="1">
        <v>6.1</v>
      </c>
      <c r="C1281" s="1">
        <v>6.1</v>
      </c>
      <c r="D1281">
        <f t="shared" si="19"/>
        <v>6.8962600462540023E-5</v>
      </c>
    </row>
    <row r="1282" spans="1:4" x14ac:dyDescent="0.3">
      <c r="A1282" s="4" t="s">
        <v>2156</v>
      </c>
      <c r="B1282" s="1">
        <v>15.8</v>
      </c>
      <c r="C1282" s="1">
        <v>15.8</v>
      </c>
      <c r="D1282">
        <f t="shared" si="19"/>
        <v>1.7862444054231679E-4</v>
      </c>
    </row>
    <row r="1283" spans="1:4" x14ac:dyDescent="0.3">
      <c r="A1283" s="4" t="s">
        <v>258</v>
      </c>
      <c r="B1283" s="1">
        <v>272.10000000000002</v>
      </c>
      <c r="C1283" s="1">
        <v>272.10000000000002</v>
      </c>
      <c r="D1283">
        <f t="shared" ref="D1283:D1346" si="20">C1283/$C$2003</f>
        <v>3.0761841944028103E-3</v>
      </c>
    </row>
    <row r="1284" spans="1:4" x14ac:dyDescent="0.3">
      <c r="A1284" s="4" t="s">
        <v>3080</v>
      </c>
      <c r="B1284" s="1">
        <v>22.8</v>
      </c>
      <c r="C1284" s="1">
        <v>22.8</v>
      </c>
      <c r="D1284">
        <f t="shared" si="20"/>
        <v>2.57761850909166E-4</v>
      </c>
    </row>
    <row r="1285" spans="1:4" x14ac:dyDescent="0.3">
      <c r="A1285" s="4" t="s">
        <v>1644</v>
      </c>
      <c r="B1285" s="1">
        <v>65</v>
      </c>
      <c r="C1285" s="1">
        <v>65</v>
      </c>
      <c r="D1285">
        <f t="shared" si="20"/>
        <v>7.3484738197788547E-4</v>
      </c>
    </row>
    <row r="1286" spans="1:4" x14ac:dyDescent="0.3">
      <c r="A1286" s="4" t="s">
        <v>924</v>
      </c>
      <c r="B1286" s="1">
        <v>267.7</v>
      </c>
      <c r="C1286" s="1">
        <v>267.7</v>
      </c>
      <c r="D1286">
        <f t="shared" si="20"/>
        <v>3.026440679315076E-3</v>
      </c>
    </row>
    <row r="1287" spans="1:4" x14ac:dyDescent="0.3">
      <c r="A1287" s="4" t="s">
        <v>1957</v>
      </c>
      <c r="B1287" s="1">
        <v>7.3</v>
      </c>
      <c r="C1287" s="1">
        <v>7.3</v>
      </c>
      <c r="D1287">
        <f t="shared" si="20"/>
        <v>8.2529013668285601E-5</v>
      </c>
    </row>
    <row r="1288" spans="1:4" x14ac:dyDescent="0.3">
      <c r="A1288" s="4" t="s">
        <v>3715</v>
      </c>
      <c r="B1288" s="1">
        <v>6.1</v>
      </c>
      <c r="C1288" s="1">
        <v>6.1</v>
      </c>
      <c r="D1288">
        <f t="shared" si="20"/>
        <v>6.8962600462540023E-5</v>
      </c>
    </row>
    <row r="1289" spans="1:4" x14ac:dyDescent="0.3">
      <c r="A1289" s="4" t="s">
        <v>3328</v>
      </c>
      <c r="B1289" s="1">
        <v>3.2</v>
      </c>
      <c r="C1289" s="1">
        <v>3.2</v>
      </c>
      <c r="D1289">
        <f t="shared" si="20"/>
        <v>3.6177101881988214E-5</v>
      </c>
    </row>
    <row r="1290" spans="1:4" x14ac:dyDescent="0.3">
      <c r="A1290" s="4" t="s">
        <v>3416</v>
      </c>
      <c r="B1290" s="1">
        <v>3</v>
      </c>
      <c r="C1290" s="1">
        <v>3</v>
      </c>
      <c r="D1290">
        <f t="shared" si="20"/>
        <v>3.3916033014363946E-5</v>
      </c>
    </row>
    <row r="1291" spans="1:4" x14ac:dyDescent="0.3">
      <c r="A1291" s="4" t="s">
        <v>2185</v>
      </c>
      <c r="B1291" s="1">
        <v>50.4</v>
      </c>
      <c r="C1291" s="1">
        <v>50.4</v>
      </c>
      <c r="D1291">
        <f t="shared" si="20"/>
        <v>5.6978935464131427E-4</v>
      </c>
    </row>
    <row r="1292" spans="1:4" x14ac:dyDescent="0.3">
      <c r="A1292" s="4" t="s">
        <v>3520</v>
      </c>
      <c r="B1292" s="1">
        <v>15</v>
      </c>
      <c r="C1292" s="1">
        <v>15</v>
      </c>
      <c r="D1292">
        <f t="shared" si="20"/>
        <v>1.6958016507181972E-4</v>
      </c>
    </row>
    <row r="1293" spans="1:4" x14ac:dyDescent="0.3">
      <c r="A1293" s="4" t="s">
        <v>4225</v>
      </c>
      <c r="B1293" s="1">
        <v>9</v>
      </c>
      <c r="C1293" s="1">
        <v>9</v>
      </c>
      <c r="D1293">
        <f t="shared" si="20"/>
        <v>1.0174809904309183E-4</v>
      </c>
    </row>
    <row r="1294" spans="1:4" x14ac:dyDescent="0.3">
      <c r="A1294" s="4" t="s">
        <v>3188</v>
      </c>
      <c r="B1294" s="1">
        <v>14.5</v>
      </c>
      <c r="C1294" s="1">
        <v>14.5</v>
      </c>
      <c r="D1294">
        <f t="shared" si="20"/>
        <v>1.6392749290275907E-4</v>
      </c>
    </row>
    <row r="1295" spans="1:4" x14ac:dyDescent="0.3">
      <c r="A1295" s="4" t="s">
        <v>700</v>
      </c>
      <c r="B1295" s="1">
        <v>156.30000000000001</v>
      </c>
      <c r="C1295" s="1">
        <v>156.30000000000001</v>
      </c>
      <c r="D1295">
        <f t="shared" si="20"/>
        <v>1.7670253200483617E-3</v>
      </c>
    </row>
    <row r="1296" spans="1:4" x14ac:dyDescent="0.3">
      <c r="A1296" s="4" t="s">
        <v>4105</v>
      </c>
      <c r="B1296" s="1">
        <v>3.3</v>
      </c>
      <c r="C1296" s="1">
        <v>3.3</v>
      </c>
      <c r="D1296">
        <f t="shared" si="20"/>
        <v>3.7307636315800337E-5</v>
      </c>
    </row>
    <row r="1297" spans="1:4" x14ac:dyDescent="0.3">
      <c r="A1297" s="4" t="s">
        <v>2191</v>
      </c>
      <c r="B1297" s="1">
        <v>27.1</v>
      </c>
      <c r="C1297" s="1">
        <v>27.1</v>
      </c>
      <c r="D1297">
        <f t="shared" si="20"/>
        <v>3.0637483156308764E-4</v>
      </c>
    </row>
    <row r="1298" spans="1:4" x14ac:dyDescent="0.3">
      <c r="A1298" s="4" t="s">
        <v>1021</v>
      </c>
      <c r="B1298" s="1">
        <v>139.1</v>
      </c>
      <c r="C1298" s="1">
        <v>139.1</v>
      </c>
      <c r="D1298">
        <f t="shared" si="20"/>
        <v>1.5725733974326749E-3</v>
      </c>
    </row>
    <row r="1299" spans="1:4" x14ac:dyDescent="0.3">
      <c r="A1299" s="4" t="s">
        <v>4475</v>
      </c>
      <c r="B1299" s="1">
        <v>1.3</v>
      </c>
      <c r="C1299" s="1">
        <v>1.3</v>
      </c>
      <c r="D1299">
        <f t="shared" si="20"/>
        <v>1.4696947639557711E-5</v>
      </c>
    </row>
    <row r="1300" spans="1:4" x14ac:dyDescent="0.3">
      <c r="A1300" s="4" t="s">
        <v>3460</v>
      </c>
      <c r="B1300" s="1">
        <v>17.2</v>
      </c>
      <c r="C1300" s="1">
        <v>17.2</v>
      </c>
      <c r="D1300">
        <f t="shared" si="20"/>
        <v>1.9445192261568662E-4</v>
      </c>
    </row>
    <row r="1301" spans="1:4" x14ac:dyDescent="0.3">
      <c r="A1301" s="4" t="s">
        <v>1870</v>
      </c>
      <c r="B1301" s="1">
        <v>63.7</v>
      </c>
      <c r="C1301" s="1">
        <v>63.7</v>
      </c>
      <c r="D1301">
        <f t="shared" si="20"/>
        <v>7.201504343383278E-4</v>
      </c>
    </row>
    <row r="1302" spans="1:4" x14ac:dyDescent="0.3">
      <c r="A1302" s="4" t="s">
        <v>4332</v>
      </c>
      <c r="B1302" s="1">
        <v>11.1</v>
      </c>
      <c r="C1302" s="1">
        <v>11.1</v>
      </c>
      <c r="D1302">
        <f t="shared" si="20"/>
        <v>1.2548932215314658E-4</v>
      </c>
    </row>
    <row r="1303" spans="1:4" x14ac:dyDescent="0.3">
      <c r="A1303" s="4" t="s">
        <v>4370</v>
      </c>
      <c r="B1303" s="1">
        <v>4.2</v>
      </c>
      <c r="C1303" s="1">
        <v>4.2</v>
      </c>
      <c r="D1303">
        <f t="shared" si="20"/>
        <v>4.7482446220109525E-5</v>
      </c>
    </row>
    <row r="1304" spans="1:4" x14ac:dyDescent="0.3">
      <c r="A1304" s="4" t="s">
        <v>2604</v>
      </c>
      <c r="B1304" s="1">
        <v>17.600000000000001</v>
      </c>
      <c r="C1304" s="1">
        <v>17.600000000000001</v>
      </c>
      <c r="D1304">
        <f t="shared" si="20"/>
        <v>1.9897406035093517E-4</v>
      </c>
    </row>
    <row r="1305" spans="1:4" x14ac:dyDescent="0.3">
      <c r="A1305" s="4" t="s">
        <v>1281</v>
      </c>
      <c r="B1305" s="1">
        <v>19.399999999999999</v>
      </c>
      <c r="C1305" s="1">
        <v>19.399999999999999</v>
      </c>
      <c r="D1305">
        <f t="shared" si="20"/>
        <v>2.1932368015955349E-4</v>
      </c>
    </row>
    <row r="1306" spans="1:4" x14ac:dyDescent="0.3">
      <c r="A1306" s="4" t="s">
        <v>366</v>
      </c>
      <c r="B1306" s="1">
        <v>82.1</v>
      </c>
      <c r="C1306" s="1">
        <v>82.1</v>
      </c>
      <c r="D1306">
        <f t="shared" si="20"/>
        <v>9.2816877015975991E-4</v>
      </c>
    </row>
    <row r="1307" spans="1:4" x14ac:dyDescent="0.3">
      <c r="A1307" s="4" t="s">
        <v>2092</v>
      </c>
      <c r="B1307" s="1">
        <v>14.6</v>
      </c>
      <c r="C1307" s="1">
        <v>14.6</v>
      </c>
      <c r="D1307">
        <f t="shared" si="20"/>
        <v>1.650580273365712E-4</v>
      </c>
    </row>
    <row r="1308" spans="1:4" x14ac:dyDescent="0.3">
      <c r="A1308" s="4" t="s">
        <v>3762</v>
      </c>
      <c r="B1308" s="1">
        <v>1.8</v>
      </c>
      <c r="C1308" s="1">
        <v>1.8</v>
      </c>
      <c r="D1308">
        <f t="shared" si="20"/>
        <v>2.0349619808618368E-5</v>
      </c>
    </row>
    <row r="1309" spans="1:4" x14ac:dyDescent="0.3">
      <c r="A1309" s="4" t="s">
        <v>3025</v>
      </c>
      <c r="B1309" s="1">
        <v>13.1</v>
      </c>
      <c r="C1309" s="1">
        <v>13.1</v>
      </c>
      <c r="D1309">
        <f t="shared" si="20"/>
        <v>1.4810001082938922E-4</v>
      </c>
    </row>
    <row r="1310" spans="1:4" x14ac:dyDescent="0.3">
      <c r="A1310" s="4" t="s">
        <v>1321</v>
      </c>
      <c r="B1310" s="1">
        <v>12.9</v>
      </c>
      <c r="C1310" s="1">
        <v>12.9</v>
      </c>
      <c r="D1310">
        <f t="shared" si="20"/>
        <v>1.4583894196176496E-4</v>
      </c>
    </row>
    <row r="1311" spans="1:4" x14ac:dyDescent="0.3">
      <c r="A1311" s="4" t="s">
        <v>4034</v>
      </c>
      <c r="B1311" s="1">
        <v>13.4</v>
      </c>
      <c r="C1311" s="1">
        <v>13.4</v>
      </c>
      <c r="D1311">
        <f t="shared" si="20"/>
        <v>1.5149161413082564E-4</v>
      </c>
    </row>
    <row r="1312" spans="1:4" x14ac:dyDescent="0.3">
      <c r="A1312" s="4" t="s">
        <v>4017</v>
      </c>
      <c r="B1312" s="1">
        <v>11.1</v>
      </c>
      <c r="C1312" s="1">
        <v>11.1</v>
      </c>
      <c r="D1312">
        <f t="shared" si="20"/>
        <v>1.2548932215314658E-4</v>
      </c>
    </row>
    <row r="1313" spans="1:4" x14ac:dyDescent="0.3">
      <c r="A1313" s="4" t="s">
        <v>4432</v>
      </c>
      <c r="B1313" s="1">
        <v>9.6999999999999993</v>
      </c>
      <c r="C1313" s="1">
        <v>9.6999999999999993</v>
      </c>
      <c r="D1313">
        <f t="shared" si="20"/>
        <v>1.0966184007977674E-4</v>
      </c>
    </row>
    <row r="1314" spans="1:4" x14ac:dyDescent="0.3">
      <c r="A1314" s="4" t="s">
        <v>1705</v>
      </c>
      <c r="B1314" s="1">
        <v>13.5</v>
      </c>
      <c r="C1314" s="1">
        <v>13.5</v>
      </c>
      <c r="D1314">
        <f t="shared" si="20"/>
        <v>1.5262214856463777E-4</v>
      </c>
    </row>
    <row r="1315" spans="1:4" x14ac:dyDescent="0.3">
      <c r="A1315" s="4" t="s">
        <v>1893</v>
      </c>
      <c r="B1315" s="1">
        <v>21.6</v>
      </c>
      <c r="C1315" s="1">
        <v>21.6</v>
      </c>
      <c r="D1315">
        <f t="shared" si="20"/>
        <v>2.4419543770342044E-4</v>
      </c>
    </row>
    <row r="1316" spans="1:4" x14ac:dyDescent="0.3">
      <c r="A1316" s="4" t="s">
        <v>1532</v>
      </c>
      <c r="B1316" s="1">
        <v>17.5</v>
      </c>
      <c r="C1316" s="1">
        <v>17.5</v>
      </c>
      <c r="D1316">
        <f t="shared" si="20"/>
        <v>1.9784352591712301E-4</v>
      </c>
    </row>
    <row r="1317" spans="1:4" x14ac:dyDescent="0.3">
      <c r="A1317" s="4" t="s">
        <v>4121</v>
      </c>
      <c r="B1317" s="1">
        <v>15.9</v>
      </c>
      <c r="C1317" s="1">
        <v>15.9</v>
      </c>
      <c r="D1317">
        <f t="shared" si="20"/>
        <v>1.7975497497612893E-4</v>
      </c>
    </row>
    <row r="1318" spans="1:4" x14ac:dyDescent="0.3">
      <c r="A1318" s="4" t="s">
        <v>2546</v>
      </c>
      <c r="B1318" s="1">
        <v>66.900000000000006</v>
      </c>
      <c r="C1318" s="1">
        <v>66.900000000000006</v>
      </c>
      <c r="D1318">
        <f t="shared" si="20"/>
        <v>7.5632753622031609E-4</v>
      </c>
    </row>
    <row r="1319" spans="1:4" x14ac:dyDescent="0.3">
      <c r="A1319" s="4" t="s">
        <v>783</v>
      </c>
      <c r="B1319" s="1">
        <v>43.5</v>
      </c>
      <c r="C1319" s="1">
        <v>43.5</v>
      </c>
      <c r="D1319">
        <f t="shared" si="20"/>
        <v>4.9178247870827719E-4</v>
      </c>
    </row>
    <row r="1320" spans="1:4" x14ac:dyDescent="0.3">
      <c r="A1320" s="4" t="s">
        <v>4469</v>
      </c>
      <c r="B1320" s="1">
        <v>15.5</v>
      </c>
      <c r="C1320" s="1">
        <v>15.5</v>
      </c>
      <c r="D1320">
        <f t="shared" si="20"/>
        <v>1.7523283724088038E-4</v>
      </c>
    </row>
    <row r="1321" spans="1:4" x14ac:dyDescent="0.3">
      <c r="A1321" s="4" t="s">
        <v>1801</v>
      </c>
      <c r="B1321" s="1">
        <v>52.3</v>
      </c>
      <c r="C1321" s="1">
        <v>52.3</v>
      </c>
      <c r="D1321">
        <f t="shared" si="20"/>
        <v>5.9126950888374477E-4</v>
      </c>
    </row>
    <row r="1322" spans="1:4" x14ac:dyDescent="0.3">
      <c r="A1322" s="4" t="s">
        <v>2996</v>
      </c>
      <c r="B1322" s="1">
        <v>12.6</v>
      </c>
      <c r="C1322" s="1">
        <v>12.6</v>
      </c>
      <c r="D1322">
        <f t="shared" si="20"/>
        <v>1.4244733866032857E-4</v>
      </c>
    </row>
    <row r="1323" spans="1:4" x14ac:dyDescent="0.3">
      <c r="A1323" s="4" t="s">
        <v>3781</v>
      </c>
      <c r="B1323" s="1">
        <v>1.4</v>
      </c>
      <c r="C1323" s="1">
        <v>1.4</v>
      </c>
      <c r="D1323">
        <f t="shared" si="20"/>
        <v>1.5827482073369839E-5</v>
      </c>
    </row>
    <row r="1324" spans="1:4" x14ac:dyDescent="0.3">
      <c r="A1324" s="4" t="s">
        <v>1887</v>
      </c>
      <c r="B1324" s="1">
        <v>17.5</v>
      </c>
      <c r="C1324" s="1">
        <v>17.5</v>
      </c>
      <c r="D1324">
        <f t="shared" si="20"/>
        <v>1.9784352591712301E-4</v>
      </c>
    </row>
    <row r="1325" spans="1:4" x14ac:dyDescent="0.3">
      <c r="A1325" s="4" t="s">
        <v>1221</v>
      </c>
      <c r="B1325" s="1">
        <v>69.599999999999994</v>
      </c>
      <c r="C1325" s="1">
        <v>69.599999999999994</v>
      </c>
      <c r="D1325">
        <f t="shared" si="20"/>
        <v>7.8685196593324353E-4</v>
      </c>
    </row>
    <row r="1326" spans="1:4" x14ac:dyDescent="0.3">
      <c r="A1326" s="4" t="s">
        <v>4057</v>
      </c>
      <c r="B1326" s="1">
        <v>2.5</v>
      </c>
      <c r="C1326" s="1">
        <v>2.5</v>
      </c>
      <c r="D1326">
        <f t="shared" si="20"/>
        <v>2.8263360845303287E-5</v>
      </c>
    </row>
    <row r="1327" spans="1:4" x14ac:dyDescent="0.3">
      <c r="A1327" s="4" t="s">
        <v>489</v>
      </c>
      <c r="B1327" s="1">
        <v>201.4</v>
      </c>
      <c r="C1327" s="1">
        <v>201.4</v>
      </c>
      <c r="D1327">
        <f t="shared" si="20"/>
        <v>2.2768963496976329E-3</v>
      </c>
    </row>
    <row r="1328" spans="1:4" x14ac:dyDescent="0.3">
      <c r="A1328" s="4" t="s">
        <v>4116</v>
      </c>
      <c r="B1328" s="1">
        <v>11.4</v>
      </c>
      <c r="C1328" s="1">
        <v>11.4</v>
      </c>
      <c r="D1328">
        <f t="shared" si="20"/>
        <v>1.28880925454583E-4</v>
      </c>
    </row>
    <row r="1329" spans="1:4" x14ac:dyDescent="0.3">
      <c r="A1329" s="4" t="s">
        <v>899</v>
      </c>
      <c r="B1329" s="1">
        <v>581.1</v>
      </c>
      <c r="C1329" s="1">
        <v>581.1</v>
      </c>
      <c r="D1329">
        <f t="shared" si="20"/>
        <v>6.5695355948822967E-3</v>
      </c>
    </row>
    <row r="1330" spans="1:4" x14ac:dyDescent="0.3">
      <c r="A1330" s="4" t="s">
        <v>3822</v>
      </c>
      <c r="B1330" s="1">
        <v>29.5</v>
      </c>
      <c r="C1330" s="1">
        <v>29.5</v>
      </c>
      <c r="D1330">
        <f t="shared" si="20"/>
        <v>3.3350765797457882E-4</v>
      </c>
    </row>
    <row r="1331" spans="1:4" x14ac:dyDescent="0.3">
      <c r="A1331" s="4" t="s">
        <v>1933</v>
      </c>
      <c r="B1331" s="1">
        <v>17.2</v>
      </c>
      <c r="C1331" s="1">
        <v>17.2</v>
      </c>
      <c r="D1331">
        <f t="shared" si="20"/>
        <v>1.9445192261568662E-4</v>
      </c>
    </row>
    <row r="1332" spans="1:4" x14ac:dyDescent="0.3">
      <c r="A1332" s="4" t="s">
        <v>1405</v>
      </c>
      <c r="B1332" s="1">
        <v>42.5</v>
      </c>
      <c r="C1332" s="1">
        <v>42.5</v>
      </c>
      <c r="D1332">
        <f t="shared" si="20"/>
        <v>4.8047713437015589E-4</v>
      </c>
    </row>
    <row r="1333" spans="1:4" x14ac:dyDescent="0.3">
      <c r="A1333" s="4" t="s">
        <v>1971</v>
      </c>
      <c r="B1333" s="1">
        <v>55.6</v>
      </c>
      <c r="C1333" s="1">
        <v>55.6</v>
      </c>
      <c r="D1333">
        <f t="shared" si="20"/>
        <v>6.2857714519954516E-4</v>
      </c>
    </row>
    <row r="1334" spans="1:4" x14ac:dyDescent="0.3">
      <c r="A1334" s="4" t="s">
        <v>1360</v>
      </c>
      <c r="B1334" s="1">
        <v>41.3</v>
      </c>
      <c r="C1334" s="1">
        <v>41.3</v>
      </c>
      <c r="D1334">
        <f t="shared" si="20"/>
        <v>4.6691072116441027E-4</v>
      </c>
    </row>
    <row r="1335" spans="1:4" x14ac:dyDescent="0.3">
      <c r="A1335" s="4" t="s">
        <v>1743</v>
      </c>
      <c r="B1335" s="1">
        <v>28.6</v>
      </c>
      <c r="C1335" s="1">
        <v>28.6</v>
      </c>
      <c r="D1335">
        <f t="shared" si="20"/>
        <v>3.2333284807026962E-4</v>
      </c>
    </row>
    <row r="1336" spans="1:4" x14ac:dyDescent="0.3">
      <c r="A1336" s="4" t="s">
        <v>4288</v>
      </c>
      <c r="B1336" s="1">
        <v>13.3</v>
      </c>
      <c r="C1336" s="1">
        <v>13.3</v>
      </c>
      <c r="D1336">
        <f t="shared" si="20"/>
        <v>1.5036107969701351E-4</v>
      </c>
    </row>
    <row r="1337" spans="1:4" x14ac:dyDescent="0.3">
      <c r="A1337" s="4" t="s">
        <v>540</v>
      </c>
      <c r="B1337" s="1">
        <v>2312</v>
      </c>
      <c r="C1337" s="1">
        <v>2312</v>
      </c>
      <c r="D1337">
        <f t="shared" si="20"/>
        <v>2.6137956109736481E-2</v>
      </c>
    </row>
    <row r="1338" spans="1:4" x14ac:dyDescent="0.3">
      <c r="A1338" s="4" t="s">
        <v>2492</v>
      </c>
      <c r="B1338" s="1">
        <v>24</v>
      </c>
      <c r="C1338" s="1">
        <v>24</v>
      </c>
      <c r="D1338">
        <f t="shared" si="20"/>
        <v>2.7132826411491157E-4</v>
      </c>
    </row>
    <row r="1339" spans="1:4" x14ac:dyDescent="0.3">
      <c r="A1339" s="4" t="s">
        <v>1789</v>
      </c>
      <c r="B1339" s="1">
        <v>68.5</v>
      </c>
      <c r="C1339" s="1">
        <v>68.5</v>
      </c>
      <c r="D1339">
        <f t="shared" si="20"/>
        <v>7.7441608716131006E-4</v>
      </c>
    </row>
    <row r="1340" spans="1:4" x14ac:dyDescent="0.3">
      <c r="A1340" s="4" t="s">
        <v>3197</v>
      </c>
      <c r="B1340" s="1">
        <v>8.3000000000000007</v>
      </c>
      <c r="C1340" s="1">
        <v>8.3000000000000007</v>
      </c>
      <c r="D1340">
        <f t="shared" si="20"/>
        <v>9.3834358006406919E-5</v>
      </c>
    </row>
    <row r="1341" spans="1:4" x14ac:dyDescent="0.3">
      <c r="A1341" s="4" t="s">
        <v>1046</v>
      </c>
      <c r="B1341" s="1">
        <v>56.2</v>
      </c>
      <c r="C1341" s="1">
        <v>56.2</v>
      </c>
      <c r="D1341">
        <f t="shared" si="20"/>
        <v>6.35360351802418E-4</v>
      </c>
    </row>
    <row r="1342" spans="1:4" x14ac:dyDescent="0.3">
      <c r="A1342" s="4" t="s">
        <v>4462</v>
      </c>
      <c r="B1342" s="1">
        <v>0.56899999999999995</v>
      </c>
      <c r="C1342" s="1">
        <v>0.56899999999999995</v>
      </c>
      <c r="D1342">
        <f t="shared" si="20"/>
        <v>6.4327409283910282E-6</v>
      </c>
    </row>
    <row r="1343" spans="1:4" x14ac:dyDescent="0.3">
      <c r="A1343" s="4" t="s">
        <v>904</v>
      </c>
      <c r="B1343" s="1">
        <v>41.9</v>
      </c>
      <c r="C1343" s="1">
        <v>41.9</v>
      </c>
      <c r="D1343">
        <f t="shared" si="20"/>
        <v>4.736939277672831E-4</v>
      </c>
    </row>
    <row r="1344" spans="1:4" x14ac:dyDescent="0.3">
      <c r="A1344" s="4" t="s">
        <v>3014</v>
      </c>
      <c r="B1344" s="1">
        <v>3.3</v>
      </c>
      <c r="C1344" s="1">
        <v>3.3</v>
      </c>
      <c r="D1344">
        <f t="shared" si="20"/>
        <v>3.7307636315800337E-5</v>
      </c>
    </row>
    <row r="1345" spans="1:4" x14ac:dyDescent="0.3">
      <c r="A1345" s="4" t="s">
        <v>2790</v>
      </c>
      <c r="B1345" s="1">
        <v>39.799999999999997</v>
      </c>
      <c r="C1345" s="1">
        <v>39.799999999999997</v>
      </c>
      <c r="D1345">
        <f t="shared" si="20"/>
        <v>4.4995270465722834E-4</v>
      </c>
    </row>
    <row r="1346" spans="1:4" x14ac:dyDescent="0.3">
      <c r="A1346" s="4" t="s">
        <v>3073</v>
      </c>
      <c r="B1346" s="1">
        <v>2.7</v>
      </c>
      <c r="C1346" s="1">
        <v>2.7</v>
      </c>
      <c r="D1346">
        <f t="shared" si="20"/>
        <v>3.0524429712927555E-5</v>
      </c>
    </row>
    <row r="1347" spans="1:4" x14ac:dyDescent="0.3">
      <c r="A1347" s="4" t="s">
        <v>3624</v>
      </c>
      <c r="B1347" s="1">
        <v>5.6</v>
      </c>
      <c r="C1347" s="1">
        <v>5.6</v>
      </c>
      <c r="D1347">
        <f t="shared" ref="D1347:D1410" si="21">C1347/$C$2003</f>
        <v>6.3309928293479357E-5</v>
      </c>
    </row>
    <row r="1348" spans="1:4" x14ac:dyDescent="0.3">
      <c r="A1348" s="4" t="s">
        <v>3418</v>
      </c>
      <c r="B1348" s="1">
        <v>8.8000000000000007</v>
      </c>
      <c r="C1348" s="1">
        <v>8.8000000000000007</v>
      </c>
      <c r="D1348">
        <f t="shared" si="21"/>
        <v>9.9487030175467585E-5</v>
      </c>
    </row>
    <row r="1349" spans="1:4" x14ac:dyDescent="0.3">
      <c r="A1349" s="4" t="s">
        <v>2903</v>
      </c>
      <c r="B1349" s="1">
        <v>18.399999999999999</v>
      </c>
      <c r="C1349" s="1">
        <v>18.399999999999999</v>
      </c>
      <c r="D1349">
        <f t="shared" si="21"/>
        <v>2.0801833582143219E-4</v>
      </c>
    </row>
    <row r="1350" spans="1:4" x14ac:dyDescent="0.3">
      <c r="A1350" s="4" t="s">
        <v>2079</v>
      </c>
      <c r="B1350" s="1">
        <v>18.8</v>
      </c>
      <c r="C1350" s="1">
        <v>18.8</v>
      </c>
      <c r="D1350">
        <f t="shared" si="21"/>
        <v>2.1254047355668073E-4</v>
      </c>
    </row>
    <row r="1351" spans="1:4" x14ac:dyDescent="0.3">
      <c r="A1351" s="4" t="s">
        <v>1639</v>
      </c>
      <c r="B1351" s="1">
        <v>16.899999999999999</v>
      </c>
      <c r="C1351" s="1">
        <v>16.899999999999999</v>
      </c>
      <c r="D1351">
        <f t="shared" si="21"/>
        <v>1.910603193142502E-4</v>
      </c>
    </row>
    <row r="1352" spans="1:4" x14ac:dyDescent="0.3">
      <c r="A1352" s="4" t="s">
        <v>2395</v>
      </c>
      <c r="B1352" s="1">
        <v>31.5</v>
      </c>
      <c r="C1352" s="1">
        <v>31.5</v>
      </c>
      <c r="D1352">
        <f t="shared" si="21"/>
        <v>3.5611834665082143E-4</v>
      </c>
    </row>
    <row r="1353" spans="1:4" x14ac:dyDescent="0.3">
      <c r="A1353" s="4" t="s">
        <v>4323</v>
      </c>
      <c r="B1353" s="1">
        <v>6</v>
      </c>
      <c r="C1353" s="1">
        <v>6</v>
      </c>
      <c r="D1353">
        <f t="shared" si="21"/>
        <v>6.7832066028727892E-5</v>
      </c>
    </row>
    <row r="1354" spans="1:4" x14ac:dyDescent="0.3">
      <c r="A1354" s="4" t="s">
        <v>1518</v>
      </c>
      <c r="B1354" s="1">
        <v>48.2</v>
      </c>
      <c r="C1354" s="1">
        <v>48.2</v>
      </c>
      <c r="D1354">
        <f t="shared" si="21"/>
        <v>5.4491759709744745E-4</v>
      </c>
    </row>
    <row r="1355" spans="1:4" x14ac:dyDescent="0.3">
      <c r="A1355" s="4" t="s">
        <v>3990</v>
      </c>
      <c r="B1355" s="1">
        <v>8.6999999999999993</v>
      </c>
      <c r="C1355" s="1">
        <v>8.6999999999999993</v>
      </c>
      <c r="D1355">
        <f t="shared" si="21"/>
        <v>9.8356495741655441E-5</v>
      </c>
    </row>
    <row r="1356" spans="1:4" x14ac:dyDescent="0.3">
      <c r="A1356" s="4" t="s">
        <v>4333</v>
      </c>
      <c r="B1356" s="1">
        <v>3.5</v>
      </c>
      <c r="C1356" s="1">
        <v>3.5</v>
      </c>
      <c r="D1356">
        <f t="shared" si="21"/>
        <v>3.9568705183424605E-5</v>
      </c>
    </row>
    <row r="1357" spans="1:4" x14ac:dyDescent="0.3">
      <c r="A1357" s="4" t="s">
        <v>386</v>
      </c>
      <c r="B1357" s="1">
        <v>339.4</v>
      </c>
      <c r="C1357" s="1">
        <v>339.4</v>
      </c>
      <c r="D1357">
        <f t="shared" si="21"/>
        <v>3.837033868358374E-3</v>
      </c>
    </row>
    <row r="1358" spans="1:4" x14ac:dyDescent="0.3">
      <c r="A1358" s="4" t="s">
        <v>1082</v>
      </c>
      <c r="B1358" s="1">
        <v>31.2</v>
      </c>
      <c r="C1358" s="1">
        <v>31.2</v>
      </c>
      <c r="D1358">
        <f t="shared" si="21"/>
        <v>3.5272674334938501E-4</v>
      </c>
    </row>
    <row r="1359" spans="1:4" x14ac:dyDescent="0.3">
      <c r="A1359" s="4" t="s">
        <v>2012</v>
      </c>
      <c r="B1359" s="1">
        <v>59.6</v>
      </c>
      <c r="C1359" s="1">
        <v>59.6</v>
      </c>
      <c r="D1359">
        <f t="shared" si="21"/>
        <v>6.7379852255203038E-4</v>
      </c>
    </row>
    <row r="1360" spans="1:4" x14ac:dyDescent="0.3">
      <c r="A1360" s="4" t="s">
        <v>4325</v>
      </c>
      <c r="B1360" s="1">
        <v>5.6</v>
      </c>
      <c r="C1360" s="1">
        <v>5.6</v>
      </c>
      <c r="D1360">
        <f t="shared" si="21"/>
        <v>6.3309928293479357E-5</v>
      </c>
    </row>
    <row r="1361" spans="1:4" x14ac:dyDescent="0.3">
      <c r="A1361" s="4" t="s">
        <v>4182</v>
      </c>
      <c r="B1361" s="1">
        <v>3.9</v>
      </c>
      <c r="C1361" s="1">
        <v>3.9</v>
      </c>
      <c r="D1361">
        <f t="shared" si="21"/>
        <v>4.4090842918673127E-5</v>
      </c>
    </row>
    <row r="1362" spans="1:4" x14ac:dyDescent="0.3">
      <c r="A1362" s="4" t="s">
        <v>2945</v>
      </c>
      <c r="B1362" s="1">
        <v>48.2</v>
      </c>
      <c r="C1362" s="1">
        <v>48.2</v>
      </c>
      <c r="D1362">
        <f t="shared" si="21"/>
        <v>5.4491759709744745E-4</v>
      </c>
    </row>
    <row r="1363" spans="1:4" x14ac:dyDescent="0.3">
      <c r="A1363" s="4" t="s">
        <v>2985</v>
      </c>
      <c r="B1363" s="1">
        <v>11.4</v>
      </c>
      <c r="C1363" s="1">
        <v>11.4</v>
      </c>
      <c r="D1363">
        <f t="shared" si="21"/>
        <v>1.28880925454583E-4</v>
      </c>
    </row>
    <row r="1364" spans="1:4" x14ac:dyDescent="0.3">
      <c r="A1364" s="4" t="s">
        <v>1425</v>
      </c>
      <c r="B1364" s="1">
        <v>25.2</v>
      </c>
      <c r="C1364" s="1">
        <v>25.2</v>
      </c>
      <c r="D1364">
        <f t="shared" si="21"/>
        <v>2.8489467732065713E-4</v>
      </c>
    </row>
    <row r="1365" spans="1:4" x14ac:dyDescent="0.3">
      <c r="A1365" s="4" t="s">
        <v>1486</v>
      </c>
      <c r="B1365" s="1">
        <v>10.5</v>
      </c>
      <c r="C1365" s="1">
        <v>10.5</v>
      </c>
      <c r="D1365">
        <f t="shared" si="21"/>
        <v>1.1870611555027382E-4</v>
      </c>
    </row>
    <row r="1366" spans="1:4" x14ac:dyDescent="0.3">
      <c r="A1366" s="4" t="s">
        <v>3928</v>
      </c>
      <c r="B1366" s="1">
        <v>2.2999999999999998</v>
      </c>
      <c r="C1366" s="1">
        <v>2.2999999999999998</v>
      </c>
      <c r="D1366">
        <f t="shared" si="21"/>
        <v>2.6002291977679023E-5</v>
      </c>
    </row>
    <row r="1367" spans="1:4" x14ac:dyDescent="0.3">
      <c r="A1367" s="4" t="s">
        <v>2661</v>
      </c>
      <c r="B1367" s="1">
        <v>25.7</v>
      </c>
      <c r="C1367" s="1">
        <v>25.7</v>
      </c>
      <c r="D1367">
        <f t="shared" si="21"/>
        <v>2.9054734948971781E-4</v>
      </c>
    </row>
    <row r="1368" spans="1:4" x14ac:dyDescent="0.3">
      <c r="A1368" s="4" t="s">
        <v>2725</v>
      </c>
      <c r="B1368" s="1">
        <v>9.3000000000000007</v>
      </c>
      <c r="C1368" s="1">
        <v>9.3000000000000007</v>
      </c>
      <c r="D1368">
        <f t="shared" si="21"/>
        <v>1.0513970234452824E-4</v>
      </c>
    </row>
    <row r="1369" spans="1:4" x14ac:dyDescent="0.3">
      <c r="A1369" s="4" t="s">
        <v>4003</v>
      </c>
      <c r="B1369" s="1">
        <v>7.6</v>
      </c>
      <c r="C1369" s="1">
        <v>7.6</v>
      </c>
      <c r="D1369">
        <f t="shared" si="21"/>
        <v>8.5920616969721993E-5</v>
      </c>
    </row>
    <row r="1370" spans="1:4" x14ac:dyDescent="0.3">
      <c r="A1370" s="4" t="s">
        <v>2216</v>
      </c>
      <c r="B1370" s="1">
        <v>39.1</v>
      </c>
      <c r="C1370" s="1">
        <v>39.1</v>
      </c>
      <c r="D1370">
        <f t="shared" si="21"/>
        <v>4.4203896362054345E-4</v>
      </c>
    </row>
    <row r="1371" spans="1:4" x14ac:dyDescent="0.3">
      <c r="A1371" s="4" t="s">
        <v>1809</v>
      </c>
      <c r="B1371" s="1">
        <v>13.6</v>
      </c>
      <c r="C1371" s="1">
        <v>13.6</v>
      </c>
      <c r="D1371">
        <f t="shared" si="21"/>
        <v>1.5375268299844987E-4</v>
      </c>
    </row>
    <row r="1372" spans="1:4" x14ac:dyDescent="0.3">
      <c r="A1372" s="4" t="s">
        <v>2210</v>
      </c>
      <c r="B1372" s="1">
        <v>22.7</v>
      </c>
      <c r="C1372" s="1">
        <v>22.7</v>
      </c>
      <c r="D1372">
        <f t="shared" si="21"/>
        <v>2.5663131647535385E-4</v>
      </c>
    </row>
    <row r="1373" spans="1:4" x14ac:dyDescent="0.3">
      <c r="A1373" s="4" t="s">
        <v>950</v>
      </c>
      <c r="B1373" s="1">
        <v>48.3</v>
      </c>
      <c r="C1373" s="1">
        <v>48.3</v>
      </c>
      <c r="D1373">
        <f t="shared" si="21"/>
        <v>5.4604813153125945E-4</v>
      </c>
    </row>
    <row r="1374" spans="1:4" x14ac:dyDescent="0.3">
      <c r="A1374" s="4" t="s">
        <v>2396</v>
      </c>
      <c r="B1374" s="1">
        <v>13.3</v>
      </c>
      <c r="C1374" s="1">
        <v>13.3</v>
      </c>
      <c r="D1374">
        <f t="shared" si="21"/>
        <v>1.5036107969701351E-4</v>
      </c>
    </row>
    <row r="1375" spans="1:4" x14ac:dyDescent="0.3">
      <c r="A1375" s="4" t="s">
        <v>2838</v>
      </c>
      <c r="B1375" s="1">
        <v>15.3</v>
      </c>
      <c r="C1375" s="1">
        <v>15.3</v>
      </c>
      <c r="D1375">
        <f t="shared" si="21"/>
        <v>1.7297176837325614E-4</v>
      </c>
    </row>
    <row r="1376" spans="1:4" x14ac:dyDescent="0.3">
      <c r="A1376" s="4" t="s">
        <v>1168</v>
      </c>
      <c r="B1376" s="1">
        <v>55.6</v>
      </c>
      <c r="C1376" s="1">
        <v>55.6</v>
      </c>
      <c r="D1376">
        <f t="shared" si="21"/>
        <v>6.2857714519954516E-4</v>
      </c>
    </row>
    <row r="1377" spans="1:4" x14ac:dyDescent="0.3">
      <c r="A1377" s="4" t="s">
        <v>3214</v>
      </c>
      <c r="B1377" s="1">
        <v>16.399999999999999</v>
      </c>
      <c r="C1377" s="1">
        <v>16.399999999999999</v>
      </c>
      <c r="D1377">
        <f t="shared" si="21"/>
        <v>1.8540764714518955E-4</v>
      </c>
    </row>
    <row r="1378" spans="1:4" x14ac:dyDescent="0.3">
      <c r="A1378" s="4" t="s">
        <v>3692</v>
      </c>
      <c r="B1378" s="1">
        <v>48.5</v>
      </c>
      <c r="C1378" s="1">
        <v>48.5</v>
      </c>
      <c r="D1378">
        <f t="shared" si="21"/>
        <v>5.4830920039888376E-4</v>
      </c>
    </row>
    <row r="1379" spans="1:4" x14ac:dyDescent="0.3">
      <c r="A1379" s="4" t="s">
        <v>2119</v>
      </c>
      <c r="B1379" s="1">
        <v>102.7</v>
      </c>
      <c r="C1379" s="1">
        <v>102.7</v>
      </c>
      <c r="D1379">
        <f t="shared" si="21"/>
        <v>1.1610588635250592E-3</v>
      </c>
    </row>
    <row r="1380" spans="1:4" x14ac:dyDescent="0.3">
      <c r="A1380" s="4" t="s">
        <v>2973</v>
      </c>
      <c r="B1380" s="1">
        <v>14.7</v>
      </c>
      <c r="C1380" s="1">
        <v>14.7</v>
      </c>
      <c r="D1380">
        <f t="shared" si="21"/>
        <v>1.6618856177038333E-4</v>
      </c>
    </row>
    <row r="1381" spans="1:4" x14ac:dyDescent="0.3">
      <c r="A1381" s="4" t="s">
        <v>1325</v>
      </c>
      <c r="B1381" s="1">
        <v>19.899999999999999</v>
      </c>
      <c r="C1381" s="1">
        <v>19.899999999999999</v>
      </c>
      <c r="D1381">
        <f t="shared" si="21"/>
        <v>2.2497635232861417E-4</v>
      </c>
    </row>
    <row r="1382" spans="1:4" x14ac:dyDescent="0.3">
      <c r="A1382" s="4" t="s">
        <v>3992</v>
      </c>
      <c r="B1382" s="1">
        <v>12.8</v>
      </c>
      <c r="C1382" s="1">
        <v>12.8</v>
      </c>
      <c r="D1382">
        <f t="shared" si="21"/>
        <v>1.4470840752795286E-4</v>
      </c>
    </row>
    <row r="1383" spans="1:4" x14ac:dyDescent="0.3">
      <c r="A1383" s="4" t="s">
        <v>2664</v>
      </c>
      <c r="B1383" s="1">
        <v>8</v>
      </c>
      <c r="C1383" s="1">
        <v>8</v>
      </c>
      <c r="D1383">
        <f t="shared" si="21"/>
        <v>9.0442754704970528E-5</v>
      </c>
    </row>
    <row r="1384" spans="1:4" x14ac:dyDescent="0.3">
      <c r="A1384" s="4" t="s">
        <v>1523</v>
      </c>
      <c r="B1384" s="1">
        <v>70.099999999999994</v>
      </c>
      <c r="C1384" s="1">
        <v>70.099999999999994</v>
      </c>
      <c r="D1384">
        <f t="shared" si="21"/>
        <v>7.9250463810230415E-4</v>
      </c>
    </row>
    <row r="1385" spans="1:4" x14ac:dyDescent="0.3">
      <c r="A1385" s="4" t="s">
        <v>3944</v>
      </c>
      <c r="B1385" s="1">
        <v>5.0999999999999996</v>
      </c>
      <c r="C1385" s="1">
        <v>5.0999999999999996</v>
      </c>
      <c r="D1385">
        <f t="shared" si="21"/>
        <v>5.7657256124418705E-5</v>
      </c>
    </row>
    <row r="1386" spans="1:4" x14ac:dyDescent="0.3">
      <c r="A1386" s="4" t="s">
        <v>2894</v>
      </c>
      <c r="B1386" s="1">
        <v>36</v>
      </c>
      <c r="C1386" s="1">
        <v>36</v>
      </c>
      <c r="D1386">
        <f t="shared" si="21"/>
        <v>4.0699239617236733E-4</v>
      </c>
    </row>
    <row r="1387" spans="1:4" x14ac:dyDescent="0.3">
      <c r="A1387" s="4" t="s">
        <v>2655</v>
      </c>
      <c r="B1387" s="1">
        <v>45.2</v>
      </c>
      <c r="C1387" s="1">
        <v>45.2</v>
      </c>
      <c r="D1387">
        <f t="shared" si="21"/>
        <v>5.1100156408308349E-4</v>
      </c>
    </row>
    <row r="1388" spans="1:4" x14ac:dyDescent="0.3">
      <c r="A1388" s="4" t="s">
        <v>972</v>
      </c>
      <c r="B1388" s="1">
        <v>67.400000000000006</v>
      </c>
      <c r="C1388" s="1">
        <v>67.400000000000006</v>
      </c>
      <c r="D1388">
        <f t="shared" si="21"/>
        <v>7.6198020838937671E-4</v>
      </c>
    </row>
    <row r="1389" spans="1:4" x14ac:dyDescent="0.3">
      <c r="A1389" s="4" t="s">
        <v>2571</v>
      </c>
      <c r="B1389" s="1">
        <v>6.1</v>
      </c>
      <c r="C1389" s="1">
        <v>6.1</v>
      </c>
      <c r="D1389">
        <f t="shared" si="21"/>
        <v>6.8962600462540023E-5</v>
      </c>
    </row>
    <row r="1390" spans="1:4" x14ac:dyDescent="0.3">
      <c r="A1390" s="4" t="s">
        <v>917</v>
      </c>
      <c r="B1390" s="1">
        <v>194.2</v>
      </c>
      <c r="C1390" s="1">
        <v>194.2</v>
      </c>
      <c r="D1390">
        <f t="shared" si="21"/>
        <v>2.1954978704631593E-3</v>
      </c>
    </row>
    <row r="1391" spans="1:4" x14ac:dyDescent="0.3">
      <c r="A1391" s="4" t="s">
        <v>3010</v>
      </c>
      <c r="B1391" s="1">
        <v>8.6</v>
      </c>
      <c r="C1391" s="1">
        <v>8.6</v>
      </c>
      <c r="D1391">
        <f t="shared" si="21"/>
        <v>9.722596130784331E-5</v>
      </c>
    </row>
    <row r="1392" spans="1:4" x14ac:dyDescent="0.3">
      <c r="A1392" s="4" t="s">
        <v>2521</v>
      </c>
      <c r="B1392" s="1">
        <v>20.3</v>
      </c>
      <c r="C1392" s="1">
        <v>20.3</v>
      </c>
      <c r="D1392">
        <f t="shared" si="21"/>
        <v>2.2949849006386272E-4</v>
      </c>
    </row>
    <row r="1393" spans="1:4" x14ac:dyDescent="0.3">
      <c r="A1393" s="4" t="s">
        <v>2493</v>
      </c>
      <c r="B1393" s="1">
        <v>10.4</v>
      </c>
      <c r="C1393" s="1">
        <v>10.4</v>
      </c>
      <c r="D1393">
        <f t="shared" si="21"/>
        <v>1.1757558111646168E-4</v>
      </c>
    </row>
    <row r="1394" spans="1:4" x14ac:dyDescent="0.3">
      <c r="A1394" s="4" t="s">
        <v>4063</v>
      </c>
      <c r="B1394" s="1">
        <v>13.9</v>
      </c>
      <c r="C1394" s="1">
        <v>13.9</v>
      </c>
      <c r="D1394">
        <f t="shared" si="21"/>
        <v>1.5714428629988629E-4</v>
      </c>
    </row>
    <row r="1395" spans="1:4" x14ac:dyDescent="0.3">
      <c r="A1395" s="4" t="s">
        <v>378</v>
      </c>
      <c r="B1395" s="1">
        <v>250.5</v>
      </c>
      <c r="C1395" s="1">
        <v>250.5</v>
      </c>
      <c r="D1395">
        <f t="shared" si="21"/>
        <v>2.8319887566993895E-3</v>
      </c>
    </row>
    <row r="1396" spans="1:4" x14ac:dyDescent="0.3">
      <c r="A1396" s="4" t="s">
        <v>2951</v>
      </c>
      <c r="B1396" s="1">
        <v>11.5</v>
      </c>
      <c r="C1396" s="1">
        <v>11.5</v>
      </c>
      <c r="D1396">
        <f t="shared" si="21"/>
        <v>1.3001145988839513E-4</v>
      </c>
    </row>
    <row r="1397" spans="1:4" x14ac:dyDescent="0.3">
      <c r="A1397" s="4" t="s">
        <v>1715</v>
      </c>
      <c r="B1397" s="1">
        <v>40.799999999999997</v>
      </c>
      <c r="C1397" s="1">
        <v>40.799999999999997</v>
      </c>
      <c r="D1397">
        <f t="shared" si="21"/>
        <v>4.6125804899534964E-4</v>
      </c>
    </row>
    <row r="1398" spans="1:4" x14ac:dyDescent="0.3">
      <c r="A1398" s="4" t="s">
        <v>276</v>
      </c>
      <c r="B1398" s="1">
        <v>92.6</v>
      </c>
      <c r="C1398" s="1">
        <v>92.6</v>
      </c>
      <c r="D1398">
        <f t="shared" si="21"/>
        <v>1.0468748857100337E-3</v>
      </c>
    </row>
    <row r="1399" spans="1:4" x14ac:dyDescent="0.3">
      <c r="A1399" s="4" t="s">
        <v>96</v>
      </c>
      <c r="B1399" s="1">
        <v>177.6</v>
      </c>
      <c r="C1399" s="1">
        <v>177.6</v>
      </c>
      <c r="D1399">
        <f t="shared" si="21"/>
        <v>2.0078291544503453E-3</v>
      </c>
    </row>
    <row r="1400" spans="1:4" x14ac:dyDescent="0.3">
      <c r="A1400" s="4" t="s">
        <v>1558</v>
      </c>
      <c r="B1400" s="1">
        <v>162.30000000000001</v>
      </c>
      <c r="C1400" s="1">
        <v>162.30000000000001</v>
      </c>
      <c r="D1400">
        <f t="shared" si="21"/>
        <v>1.8348573860770896E-3</v>
      </c>
    </row>
    <row r="1401" spans="1:4" x14ac:dyDescent="0.3">
      <c r="A1401" s="4" t="s">
        <v>1175</v>
      </c>
      <c r="B1401" s="1">
        <v>39.799999999999997</v>
      </c>
      <c r="C1401" s="1">
        <v>39.799999999999997</v>
      </c>
      <c r="D1401">
        <f t="shared" si="21"/>
        <v>4.4995270465722834E-4</v>
      </c>
    </row>
    <row r="1402" spans="1:4" x14ac:dyDescent="0.3">
      <c r="A1402" s="4" t="s">
        <v>3098</v>
      </c>
      <c r="B1402" s="1">
        <v>4.3</v>
      </c>
      <c r="C1402" s="1">
        <v>4.3</v>
      </c>
      <c r="D1402">
        <f t="shared" si="21"/>
        <v>4.8612980653921655E-5</v>
      </c>
    </row>
    <row r="1403" spans="1:4" x14ac:dyDescent="0.3">
      <c r="A1403" s="4" t="s">
        <v>795</v>
      </c>
      <c r="B1403" s="1">
        <v>155.19999999999999</v>
      </c>
      <c r="C1403" s="1">
        <v>155.19999999999999</v>
      </c>
      <c r="D1403">
        <f t="shared" si="21"/>
        <v>1.7545894412764279E-3</v>
      </c>
    </row>
    <row r="1404" spans="1:4" x14ac:dyDescent="0.3">
      <c r="A1404" s="4" t="s">
        <v>2319</v>
      </c>
      <c r="B1404" s="1">
        <v>26.4</v>
      </c>
      <c r="C1404" s="1">
        <v>26.4</v>
      </c>
      <c r="D1404">
        <f t="shared" si="21"/>
        <v>2.984610905264027E-4</v>
      </c>
    </row>
    <row r="1405" spans="1:4" x14ac:dyDescent="0.3">
      <c r="A1405" s="4" t="s">
        <v>720</v>
      </c>
      <c r="B1405" s="1">
        <v>62.4</v>
      </c>
      <c r="C1405" s="1">
        <v>62.4</v>
      </c>
      <c r="D1405">
        <f t="shared" si="21"/>
        <v>7.0545348669877003E-4</v>
      </c>
    </row>
    <row r="1406" spans="1:4" x14ac:dyDescent="0.3">
      <c r="A1406" s="4" t="s">
        <v>2357</v>
      </c>
      <c r="B1406" s="1">
        <v>6.5</v>
      </c>
      <c r="C1406" s="1">
        <v>6.5</v>
      </c>
      <c r="D1406">
        <f t="shared" si="21"/>
        <v>7.3484738197788545E-5</v>
      </c>
    </row>
    <row r="1407" spans="1:4" x14ac:dyDescent="0.3">
      <c r="A1407" s="4" t="s">
        <v>4158</v>
      </c>
      <c r="B1407" s="1">
        <v>2.5</v>
      </c>
      <c r="C1407" s="1">
        <v>2.5</v>
      </c>
      <c r="D1407">
        <f t="shared" si="21"/>
        <v>2.8263360845303287E-5</v>
      </c>
    </row>
    <row r="1408" spans="1:4" x14ac:dyDescent="0.3">
      <c r="A1408" s="4" t="s">
        <v>920</v>
      </c>
      <c r="B1408" s="1">
        <v>30.3</v>
      </c>
      <c r="C1408" s="1">
        <v>30.3</v>
      </c>
      <c r="D1408">
        <f t="shared" si="21"/>
        <v>3.4255193344507587E-4</v>
      </c>
    </row>
    <row r="1409" spans="1:4" x14ac:dyDescent="0.3">
      <c r="A1409" s="4" t="s">
        <v>154</v>
      </c>
      <c r="B1409" s="1">
        <v>105.5</v>
      </c>
      <c r="C1409" s="1">
        <v>105.5</v>
      </c>
      <c r="D1409">
        <f t="shared" si="21"/>
        <v>1.1927138276717987E-3</v>
      </c>
    </row>
    <row r="1410" spans="1:4" x14ac:dyDescent="0.3">
      <c r="A1410" s="4" t="s">
        <v>3660</v>
      </c>
      <c r="B1410" s="1">
        <v>6.4</v>
      </c>
      <c r="C1410" s="1">
        <v>6.4</v>
      </c>
      <c r="D1410">
        <f t="shared" si="21"/>
        <v>7.2354203763976428E-5</v>
      </c>
    </row>
    <row r="1411" spans="1:4" x14ac:dyDescent="0.3">
      <c r="A1411" s="4" t="s">
        <v>4142</v>
      </c>
      <c r="B1411" s="1">
        <v>8.9</v>
      </c>
      <c r="C1411" s="1">
        <v>8.9</v>
      </c>
      <c r="D1411">
        <f t="shared" ref="D1411:D1474" si="22">C1411/$C$2003</f>
        <v>1.0061756460927972E-4</v>
      </c>
    </row>
    <row r="1412" spans="1:4" x14ac:dyDescent="0.3">
      <c r="A1412" s="4" t="s">
        <v>4087</v>
      </c>
      <c r="B1412" s="1">
        <v>29</v>
      </c>
      <c r="C1412" s="1">
        <v>29</v>
      </c>
      <c r="D1412">
        <f t="shared" si="22"/>
        <v>3.2785498580551814E-4</v>
      </c>
    </row>
    <row r="1413" spans="1:4" x14ac:dyDescent="0.3">
      <c r="A1413" s="4" t="s">
        <v>2949</v>
      </c>
      <c r="B1413" s="1">
        <v>5.2</v>
      </c>
      <c r="C1413" s="1">
        <v>5.2</v>
      </c>
      <c r="D1413">
        <f t="shared" si="22"/>
        <v>5.8787790558230842E-5</v>
      </c>
    </row>
    <row r="1414" spans="1:4" x14ac:dyDescent="0.3">
      <c r="A1414" s="4" t="s">
        <v>1895</v>
      </c>
      <c r="B1414" s="1">
        <v>18.2</v>
      </c>
      <c r="C1414" s="1">
        <v>18.2</v>
      </c>
      <c r="D1414">
        <f t="shared" si="22"/>
        <v>2.0575726695380792E-4</v>
      </c>
    </row>
    <row r="1415" spans="1:4" x14ac:dyDescent="0.3">
      <c r="A1415" s="4" t="s">
        <v>658</v>
      </c>
      <c r="B1415" s="1">
        <v>63.8</v>
      </c>
      <c r="C1415" s="1">
        <v>63.8</v>
      </c>
      <c r="D1415">
        <f t="shared" si="22"/>
        <v>7.2128096877213991E-4</v>
      </c>
    </row>
    <row r="1416" spans="1:4" x14ac:dyDescent="0.3">
      <c r="A1416" s="4" t="s">
        <v>1349</v>
      </c>
      <c r="B1416" s="1">
        <v>18.5</v>
      </c>
      <c r="C1416" s="1">
        <v>18.5</v>
      </c>
      <c r="D1416">
        <f t="shared" si="22"/>
        <v>2.0914887025524434E-4</v>
      </c>
    </row>
    <row r="1417" spans="1:4" x14ac:dyDescent="0.3">
      <c r="A1417" s="4" t="s">
        <v>3600</v>
      </c>
      <c r="B1417" s="1">
        <v>6.6</v>
      </c>
      <c r="C1417" s="1">
        <v>6.6</v>
      </c>
      <c r="D1417">
        <f t="shared" si="22"/>
        <v>7.4615272631600675E-5</v>
      </c>
    </row>
    <row r="1418" spans="1:4" x14ac:dyDescent="0.3">
      <c r="A1418" s="4" t="s">
        <v>2096</v>
      </c>
      <c r="B1418" s="1">
        <v>16.5</v>
      </c>
      <c r="C1418" s="1">
        <v>16.5</v>
      </c>
      <c r="D1418">
        <f t="shared" si="22"/>
        <v>1.8653818157900171E-4</v>
      </c>
    </row>
    <row r="1419" spans="1:4" x14ac:dyDescent="0.3">
      <c r="A1419" s="4" t="s">
        <v>1506</v>
      </c>
      <c r="B1419" s="1">
        <v>22.3</v>
      </c>
      <c r="C1419" s="1">
        <v>22.3</v>
      </c>
      <c r="D1419">
        <f t="shared" si="22"/>
        <v>2.5210917874010533E-4</v>
      </c>
    </row>
    <row r="1420" spans="1:4" x14ac:dyDescent="0.3">
      <c r="A1420" s="4" t="s">
        <v>292</v>
      </c>
      <c r="B1420" s="1">
        <v>58.1</v>
      </c>
      <c r="C1420" s="1">
        <v>58.1</v>
      </c>
      <c r="D1420">
        <f t="shared" si="22"/>
        <v>6.5684050604484839E-4</v>
      </c>
    </row>
    <row r="1421" spans="1:4" x14ac:dyDescent="0.3">
      <c r="A1421" s="4" t="s">
        <v>1442</v>
      </c>
      <c r="B1421" s="1">
        <v>17.399999999999999</v>
      </c>
      <c r="C1421" s="1">
        <v>17.399999999999999</v>
      </c>
      <c r="D1421">
        <f t="shared" si="22"/>
        <v>1.9671299148331088E-4</v>
      </c>
    </row>
    <row r="1422" spans="1:4" x14ac:dyDescent="0.3">
      <c r="A1422" s="4" t="s">
        <v>3824</v>
      </c>
      <c r="B1422" s="1">
        <v>12.8</v>
      </c>
      <c r="C1422" s="1">
        <v>12.8</v>
      </c>
      <c r="D1422">
        <f t="shared" si="22"/>
        <v>1.4470840752795286E-4</v>
      </c>
    </row>
    <row r="1423" spans="1:4" x14ac:dyDescent="0.3">
      <c r="A1423" s="4" t="s">
        <v>1433</v>
      </c>
      <c r="B1423" s="1">
        <v>12.7</v>
      </c>
      <c r="C1423" s="1">
        <v>12.7</v>
      </c>
      <c r="D1423">
        <f t="shared" si="22"/>
        <v>1.435778730941407E-4</v>
      </c>
    </row>
    <row r="1424" spans="1:4" x14ac:dyDescent="0.3">
      <c r="A1424" s="4" t="s">
        <v>1295</v>
      </c>
      <c r="B1424" s="1">
        <v>19</v>
      </c>
      <c r="C1424" s="1">
        <v>19</v>
      </c>
      <c r="D1424">
        <f t="shared" si="22"/>
        <v>2.14801542424305E-4</v>
      </c>
    </row>
    <row r="1425" spans="1:4" x14ac:dyDescent="0.3">
      <c r="A1425" s="4" t="s">
        <v>1756</v>
      </c>
      <c r="B1425" s="1">
        <v>18.5</v>
      </c>
      <c r="C1425" s="1">
        <v>18.5</v>
      </c>
      <c r="D1425">
        <f t="shared" si="22"/>
        <v>2.0914887025524434E-4</v>
      </c>
    </row>
    <row r="1426" spans="1:4" x14ac:dyDescent="0.3">
      <c r="A1426" s="4" t="s">
        <v>2252</v>
      </c>
      <c r="B1426" s="1">
        <v>35</v>
      </c>
      <c r="C1426" s="1">
        <v>35</v>
      </c>
      <c r="D1426">
        <f t="shared" si="22"/>
        <v>3.9568705183424602E-4</v>
      </c>
    </row>
    <row r="1427" spans="1:4" x14ac:dyDescent="0.3">
      <c r="A1427" s="4" t="s">
        <v>1985</v>
      </c>
      <c r="B1427" s="1">
        <v>31.5</v>
      </c>
      <c r="C1427" s="1">
        <v>31.5</v>
      </c>
      <c r="D1427">
        <f t="shared" si="22"/>
        <v>3.5611834665082143E-4</v>
      </c>
    </row>
    <row r="1428" spans="1:4" x14ac:dyDescent="0.3">
      <c r="A1428" s="4" t="s">
        <v>2321</v>
      </c>
      <c r="B1428" s="1">
        <v>21.8</v>
      </c>
      <c r="C1428" s="1">
        <v>21.8</v>
      </c>
      <c r="D1428">
        <f t="shared" si="22"/>
        <v>2.464565065710447E-4</v>
      </c>
    </row>
    <row r="1429" spans="1:4" x14ac:dyDescent="0.3">
      <c r="A1429" s="4" t="s">
        <v>3474</v>
      </c>
      <c r="B1429" s="1">
        <v>19.8</v>
      </c>
      <c r="C1429" s="1">
        <v>19.8</v>
      </c>
      <c r="D1429">
        <f t="shared" si="22"/>
        <v>2.2384581789480204E-4</v>
      </c>
    </row>
    <row r="1430" spans="1:4" x14ac:dyDescent="0.3">
      <c r="A1430" s="4" t="s">
        <v>1646</v>
      </c>
      <c r="B1430" s="1">
        <v>20</v>
      </c>
      <c r="C1430" s="1">
        <v>20</v>
      </c>
      <c r="D1430">
        <f t="shared" si="22"/>
        <v>2.261068867624263E-4</v>
      </c>
    </row>
    <row r="1431" spans="1:4" x14ac:dyDescent="0.3">
      <c r="A1431" s="4" t="s">
        <v>301</v>
      </c>
      <c r="B1431" s="1">
        <v>395.7</v>
      </c>
      <c r="C1431" s="1">
        <v>395.7</v>
      </c>
      <c r="D1431">
        <f t="shared" si="22"/>
        <v>4.4735247545946042E-3</v>
      </c>
    </row>
    <row r="1432" spans="1:4" x14ac:dyDescent="0.3">
      <c r="A1432" s="4" t="s">
        <v>646</v>
      </c>
      <c r="B1432" s="1">
        <v>122.5</v>
      </c>
      <c r="C1432" s="1">
        <v>122.5</v>
      </c>
      <c r="D1432">
        <f t="shared" si="22"/>
        <v>1.384904681419861E-3</v>
      </c>
    </row>
    <row r="1433" spans="1:4" x14ac:dyDescent="0.3">
      <c r="A1433" s="4" t="s">
        <v>1514</v>
      </c>
      <c r="B1433" s="1">
        <v>104.1</v>
      </c>
      <c r="C1433" s="1">
        <v>104.1</v>
      </c>
      <c r="D1433">
        <f t="shared" si="22"/>
        <v>1.1768863455984288E-3</v>
      </c>
    </row>
    <row r="1434" spans="1:4" x14ac:dyDescent="0.3">
      <c r="A1434" s="4" t="s">
        <v>1649</v>
      </c>
      <c r="B1434" s="1">
        <v>28.5</v>
      </c>
      <c r="C1434" s="1">
        <v>28.5</v>
      </c>
      <c r="D1434">
        <f t="shared" si="22"/>
        <v>3.2220231363645747E-4</v>
      </c>
    </row>
    <row r="1435" spans="1:4" x14ac:dyDescent="0.3">
      <c r="A1435" s="4" t="s">
        <v>822</v>
      </c>
      <c r="B1435" s="1">
        <v>43.5</v>
      </c>
      <c r="C1435" s="1">
        <v>43.5</v>
      </c>
      <c r="D1435">
        <f t="shared" si="22"/>
        <v>4.9178247870827719E-4</v>
      </c>
    </row>
    <row r="1436" spans="1:4" x14ac:dyDescent="0.3">
      <c r="A1436" s="4" t="s">
        <v>2831</v>
      </c>
      <c r="B1436" s="1">
        <v>16.8</v>
      </c>
      <c r="C1436" s="1">
        <v>16.8</v>
      </c>
      <c r="D1436">
        <f t="shared" si="22"/>
        <v>1.899297848804381E-4</v>
      </c>
    </row>
    <row r="1437" spans="1:4" x14ac:dyDescent="0.3">
      <c r="A1437" s="4" t="s">
        <v>3987</v>
      </c>
      <c r="B1437" s="1">
        <v>5.6</v>
      </c>
      <c r="C1437" s="1">
        <v>5.6</v>
      </c>
      <c r="D1437">
        <f t="shared" si="22"/>
        <v>6.3309928293479357E-5</v>
      </c>
    </row>
    <row r="1438" spans="1:4" x14ac:dyDescent="0.3">
      <c r="A1438" s="4" t="s">
        <v>3708</v>
      </c>
      <c r="B1438" s="1">
        <v>46.6</v>
      </c>
      <c r="C1438" s="1">
        <v>46.6</v>
      </c>
      <c r="D1438">
        <f t="shared" si="22"/>
        <v>5.2682904615645326E-4</v>
      </c>
    </row>
    <row r="1439" spans="1:4" x14ac:dyDescent="0.3">
      <c r="A1439" s="4" t="s">
        <v>4414</v>
      </c>
      <c r="B1439" s="1">
        <v>22.1</v>
      </c>
      <c r="C1439" s="1">
        <v>22.1</v>
      </c>
      <c r="D1439">
        <f t="shared" si="22"/>
        <v>2.4984810987248106E-4</v>
      </c>
    </row>
    <row r="1440" spans="1:4" x14ac:dyDescent="0.3">
      <c r="A1440" s="4" t="s">
        <v>1032</v>
      </c>
      <c r="B1440" s="1">
        <v>26.6</v>
      </c>
      <c r="C1440" s="1">
        <v>26.6</v>
      </c>
      <c r="D1440">
        <f t="shared" si="22"/>
        <v>3.0072215939402701E-4</v>
      </c>
    </row>
    <row r="1441" spans="1:4" x14ac:dyDescent="0.3">
      <c r="A1441" s="4" t="s">
        <v>3542</v>
      </c>
      <c r="B1441" s="1">
        <v>4.7</v>
      </c>
      <c r="C1441" s="1">
        <v>4.7</v>
      </c>
      <c r="D1441">
        <f t="shared" si="22"/>
        <v>5.3135118389170184E-5</v>
      </c>
    </row>
    <row r="1442" spans="1:4" x14ac:dyDescent="0.3">
      <c r="A1442" s="4" t="s">
        <v>2198</v>
      </c>
      <c r="B1442" s="1">
        <v>17.399999999999999</v>
      </c>
      <c r="C1442" s="1">
        <v>17.399999999999999</v>
      </c>
      <c r="D1442">
        <f t="shared" si="22"/>
        <v>1.9671299148331088E-4</v>
      </c>
    </row>
    <row r="1443" spans="1:4" x14ac:dyDescent="0.3">
      <c r="A1443" s="4" t="s">
        <v>4408</v>
      </c>
      <c r="B1443" s="1">
        <v>4.8</v>
      </c>
      <c r="C1443" s="1">
        <v>4.8</v>
      </c>
      <c r="D1443">
        <f t="shared" si="22"/>
        <v>5.4265652822982314E-5</v>
      </c>
    </row>
    <row r="1444" spans="1:4" x14ac:dyDescent="0.3">
      <c r="A1444" s="4" t="s">
        <v>1842</v>
      </c>
      <c r="B1444" s="1">
        <v>37.1</v>
      </c>
      <c r="C1444" s="1">
        <v>37.1</v>
      </c>
      <c r="D1444">
        <f t="shared" si="22"/>
        <v>4.1942827494430079E-4</v>
      </c>
    </row>
    <row r="1445" spans="1:4" x14ac:dyDescent="0.3">
      <c r="A1445" s="4" t="s">
        <v>2327</v>
      </c>
      <c r="B1445" s="1">
        <v>50.7</v>
      </c>
      <c r="C1445" s="1">
        <v>50.7</v>
      </c>
      <c r="D1445">
        <f t="shared" si="22"/>
        <v>5.7318095794275069E-4</v>
      </c>
    </row>
    <row r="1446" spans="1:4" x14ac:dyDescent="0.3">
      <c r="A1446" s="4" t="s">
        <v>1825</v>
      </c>
      <c r="B1446" s="1">
        <v>28.8</v>
      </c>
      <c r="C1446" s="1">
        <v>28.8</v>
      </c>
      <c r="D1446">
        <f t="shared" si="22"/>
        <v>3.2559391693789388E-4</v>
      </c>
    </row>
    <row r="1447" spans="1:4" x14ac:dyDescent="0.3">
      <c r="A1447" s="4" t="s">
        <v>4492</v>
      </c>
      <c r="B1447" s="1">
        <v>14.8</v>
      </c>
      <c r="C1447" s="1">
        <v>14.8</v>
      </c>
      <c r="D1447">
        <f t="shared" si="22"/>
        <v>1.6731909620419546E-4</v>
      </c>
    </row>
    <row r="1448" spans="1:4" x14ac:dyDescent="0.3">
      <c r="A1448" s="4" t="s">
        <v>2070</v>
      </c>
      <c r="B1448" s="1">
        <v>25</v>
      </c>
      <c r="C1448" s="1">
        <v>25</v>
      </c>
      <c r="D1448">
        <f t="shared" si="22"/>
        <v>2.8263360845303287E-4</v>
      </c>
    </row>
    <row r="1449" spans="1:4" x14ac:dyDescent="0.3">
      <c r="A1449" s="4" t="s">
        <v>1824</v>
      </c>
      <c r="B1449" s="1">
        <v>16.5</v>
      </c>
      <c r="C1449" s="1">
        <v>16.5</v>
      </c>
      <c r="D1449">
        <f t="shared" si="22"/>
        <v>1.8653818157900171E-4</v>
      </c>
    </row>
    <row r="1450" spans="1:4" x14ac:dyDescent="0.3">
      <c r="A1450" s="4" t="s">
        <v>4252</v>
      </c>
      <c r="B1450" s="1">
        <v>6.6</v>
      </c>
      <c r="C1450" s="1">
        <v>6.6</v>
      </c>
      <c r="D1450">
        <f t="shared" si="22"/>
        <v>7.4615272631600675E-5</v>
      </c>
    </row>
    <row r="1451" spans="1:4" x14ac:dyDescent="0.3">
      <c r="A1451" s="4" t="s">
        <v>3207</v>
      </c>
      <c r="B1451" s="1">
        <v>6.4</v>
      </c>
      <c r="C1451" s="1">
        <v>6.4</v>
      </c>
      <c r="D1451">
        <f t="shared" si="22"/>
        <v>7.2354203763976428E-5</v>
      </c>
    </row>
    <row r="1452" spans="1:4" x14ac:dyDescent="0.3">
      <c r="A1452" s="4" t="s">
        <v>2618</v>
      </c>
      <c r="B1452" s="1">
        <v>11.4</v>
      </c>
      <c r="C1452" s="1">
        <v>11.4</v>
      </c>
      <c r="D1452">
        <f t="shared" si="22"/>
        <v>1.28880925454583E-4</v>
      </c>
    </row>
    <row r="1453" spans="1:4" x14ac:dyDescent="0.3">
      <c r="A1453" s="4" t="s">
        <v>931</v>
      </c>
      <c r="B1453" s="1">
        <v>35.5</v>
      </c>
      <c r="C1453" s="1">
        <v>35.5</v>
      </c>
      <c r="D1453">
        <f t="shared" si="22"/>
        <v>4.013397240033067E-4</v>
      </c>
    </row>
    <row r="1454" spans="1:4" x14ac:dyDescent="0.3">
      <c r="A1454" s="4" t="s">
        <v>1915</v>
      </c>
      <c r="B1454" s="1">
        <v>17.600000000000001</v>
      </c>
      <c r="C1454" s="1">
        <v>17.600000000000001</v>
      </c>
      <c r="D1454">
        <f t="shared" si="22"/>
        <v>1.9897406035093517E-4</v>
      </c>
    </row>
    <row r="1455" spans="1:4" x14ac:dyDescent="0.3">
      <c r="A1455" s="4" t="s">
        <v>3229</v>
      </c>
      <c r="B1455" s="1">
        <v>3.5</v>
      </c>
      <c r="C1455" s="1">
        <v>3.5</v>
      </c>
      <c r="D1455">
        <f t="shared" si="22"/>
        <v>3.9568705183424605E-5</v>
      </c>
    </row>
    <row r="1456" spans="1:4" x14ac:dyDescent="0.3">
      <c r="A1456" s="4" t="s">
        <v>4008</v>
      </c>
      <c r="B1456" s="1">
        <v>2.2000000000000002</v>
      </c>
      <c r="C1456" s="1">
        <v>2.2000000000000002</v>
      </c>
      <c r="D1456">
        <f t="shared" si="22"/>
        <v>2.4871757543866896E-5</v>
      </c>
    </row>
    <row r="1457" spans="1:4" x14ac:dyDescent="0.3">
      <c r="A1457" s="4" t="s">
        <v>3568</v>
      </c>
      <c r="B1457" s="1">
        <v>13.2</v>
      </c>
      <c r="C1457" s="1">
        <v>13.2</v>
      </c>
      <c r="D1457">
        <f t="shared" si="22"/>
        <v>1.4923054526320135E-4</v>
      </c>
    </row>
    <row r="1458" spans="1:4" x14ac:dyDescent="0.3">
      <c r="A1458" s="4" t="s">
        <v>845</v>
      </c>
      <c r="B1458" s="1">
        <v>216.3</v>
      </c>
      <c r="C1458" s="1">
        <v>216.3</v>
      </c>
      <c r="D1458">
        <f t="shared" si="22"/>
        <v>2.4453459803356406E-3</v>
      </c>
    </row>
    <row r="1459" spans="1:4" x14ac:dyDescent="0.3">
      <c r="A1459" s="4" t="s">
        <v>1783</v>
      </c>
      <c r="B1459" s="1">
        <v>34.200000000000003</v>
      </c>
      <c r="C1459" s="1">
        <v>34.200000000000003</v>
      </c>
      <c r="D1459">
        <f t="shared" si="22"/>
        <v>3.8664277636374903E-4</v>
      </c>
    </row>
    <row r="1460" spans="1:4" x14ac:dyDescent="0.3">
      <c r="A1460" s="4" t="s">
        <v>2218</v>
      </c>
      <c r="B1460" s="1">
        <v>38.700000000000003</v>
      </c>
      <c r="C1460" s="1">
        <v>38.700000000000003</v>
      </c>
      <c r="D1460">
        <f t="shared" si="22"/>
        <v>4.3751682588529493E-4</v>
      </c>
    </row>
    <row r="1461" spans="1:4" x14ac:dyDescent="0.3">
      <c r="A1461" s="4" t="s">
        <v>2965</v>
      </c>
      <c r="B1461" s="1">
        <v>16</v>
      </c>
      <c r="C1461" s="1">
        <v>16</v>
      </c>
      <c r="D1461">
        <f t="shared" si="22"/>
        <v>1.8088550940994106E-4</v>
      </c>
    </row>
    <row r="1462" spans="1:4" x14ac:dyDescent="0.3">
      <c r="A1462" s="4" t="s">
        <v>3968</v>
      </c>
      <c r="B1462" s="1">
        <v>1.9</v>
      </c>
      <c r="C1462" s="1">
        <v>1.9</v>
      </c>
      <c r="D1462">
        <f t="shared" si="22"/>
        <v>2.1480154242430498E-5</v>
      </c>
    </row>
    <row r="1463" spans="1:4" x14ac:dyDescent="0.3">
      <c r="A1463" s="4" t="s">
        <v>2364</v>
      </c>
      <c r="B1463" s="1">
        <v>5.8</v>
      </c>
      <c r="C1463" s="1">
        <v>5.8</v>
      </c>
      <c r="D1463">
        <f t="shared" si="22"/>
        <v>6.5570997161103632E-5</v>
      </c>
    </row>
    <row r="1464" spans="1:4" x14ac:dyDescent="0.3">
      <c r="A1464" s="4" t="s">
        <v>1962</v>
      </c>
      <c r="B1464" s="1">
        <v>6.3</v>
      </c>
      <c r="C1464" s="1">
        <v>6.3</v>
      </c>
      <c r="D1464">
        <f t="shared" si="22"/>
        <v>7.1223669330164284E-5</v>
      </c>
    </row>
    <row r="1465" spans="1:4" x14ac:dyDescent="0.3">
      <c r="A1465" s="4" t="s">
        <v>2469</v>
      </c>
      <c r="B1465" s="1">
        <v>6</v>
      </c>
      <c r="C1465" s="1">
        <v>6</v>
      </c>
      <c r="D1465">
        <f t="shared" si="22"/>
        <v>6.7832066028727892E-5</v>
      </c>
    </row>
    <row r="1466" spans="1:4" x14ac:dyDescent="0.3">
      <c r="A1466" s="4" t="s">
        <v>3626</v>
      </c>
      <c r="B1466" s="1">
        <v>1.1000000000000001</v>
      </c>
      <c r="C1466" s="1">
        <v>1.1000000000000001</v>
      </c>
      <c r="D1466">
        <f t="shared" si="22"/>
        <v>1.2435878771933448E-5</v>
      </c>
    </row>
    <row r="1467" spans="1:4" x14ac:dyDescent="0.3">
      <c r="A1467" s="4" t="s">
        <v>2444</v>
      </c>
      <c r="B1467" s="1">
        <v>11</v>
      </c>
      <c r="C1467" s="1">
        <v>11</v>
      </c>
      <c r="D1467">
        <f t="shared" si="22"/>
        <v>1.2435878771933445E-4</v>
      </c>
    </row>
    <row r="1468" spans="1:4" x14ac:dyDescent="0.3">
      <c r="A1468" s="4" t="s">
        <v>3764</v>
      </c>
      <c r="B1468" s="1">
        <v>3.3</v>
      </c>
      <c r="C1468" s="1">
        <v>3.3</v>
      </c>
      <c r="D1468">
        <f t="shared" si="22"/>
        <v>3.7307636315800337E-5</v>
      </c>
    </row>
    <row r="1469" spans="1:4" x14ac:dyDescent="0.3">
      <c r="A1469" s="4" t="s">
        <v>4373</v>
      </c>
      <c r="B1469" s="1">
        <v>10.7</v>
      </c>
      <c r="C1469" s="1">
        <v>10.7</v>
      </c>
      <c r="D1469">
        <f t="shared" si="22"/>
        <v>1.2096718441789806E-4</v>
      </c>
    </row>
    <row r="1470" spans="1:4" x14ac:dyDescent="0.3">
      <c r="A1470" s="4" t="s">
        <v>4234</v>
      </c>
      <c r="B1470" s="1">
        <v>7.6</v>
      </c>
      <c r="C1470" s="1">
        <v>7.6</v>
      </c>
      <c r="D1470">
        <f t="shared" si="22"/>
        <v>8.5920616969721993E-5</v>
      </c>
    </row>
    <row r="1471" spans="1:4" x14ac:dyDescent="0.3">
      <c r="A1471" s="4" t="s">
        <v>2983</v>
      </c>
      <c r="B1471" s="1">
        <v>9.8000000000000007</v>
      </c>
      <c r="C1471" s="1">
        <v>9.8000000000000007</v>
      </c>
      <c r="D1471">
        <f t="shared" si="22"/>
        <v>1.107923745135889E-4</v>
      </c>
    </row>
    <row r="1472" spans="1:4" x14ac:dyDescent="0.3">
      <c r="A1472" s="4" t="s">
        <v>1668</v>
      </c>
      <c r="B1472" s="1">
        <v>26.2</v>
      </c>
      <c r="C1472" s="1">
        <v>26.2</v>
      </c>
      <c r="D1472">
        <f t="shared" si="22"/>
        <v>2.9620002165877844E-4</v>
      </c>
    </row>
    <row r="1473" spans="1:4" x14ac:dyDescent="0.3">
      <c r="A1473" s="4" t="s">
        <v>143</v>
      </c>
      <c r="B1473" s="1">
        <v>150.4</v>
      </c>
      <c r="C1473" s="1">
        <v>150.4</v>
      </c>
      <c r="D1473">
        <f t="shared" si="22"/>
        <v>1.7003237884534459E-3</v>
      </c>
    </row>
    <row r="1474" spans="1:4" x14ac:dyDescent="0.3">
      <c r="A1474" s="4" t="s">
        <v>2225</v>
      </c>
      <c r="B1474" s="1">
        <v>48</v>
      </c>
      <c r="C1474" s="1">
        <v>48</v>
      </c>
      <c r="D1474">
        <f t="shared" si="22"/>
        <v>5.4265652822982314E-4</v>
      </c>
    </row>
    <row r="1475" spans="1:4" x14ac:dyDescent="0.3">
      <c r="A1475" s="4" t="s">
        <v>1670</v>
      </c>
      <c r="B1475" s="1">
        <v>41.1</v>
      </c>
      <c r="C1475" s="1">
        <v>41.1</v>
      </c>
      <c r="D1475">
        <f t="shared" ref="D1475:D1538" si="23">C1475/$C$2003</f>
        <v>4.6464965229678606E-4</v>
      </c>
    </row>
    <row r="1476" spans="1:4" x14ac:dyDescent="0.3">
      <c r="A1476" s="4" t="s">
        <v>1657</v>
      </c>
      <c r="B1476" s="1">
        <v>76.5</v>
      </c>
      <c r="C1476" s="1">
        <v>76.5</v>
      </c>
      <c r="D1476">
        <f t="shared" si="23"/>
        <v>8.6485884186628061E-4</v>
      </c>
    </row>
    <row r="1477" spans="1:4" x14ac:dyDescent="0.3">
      <c r="A1477" s="4" t="s">
        <v>3195</v>
      </c>
      <c r="B1477" s="1">
        <v>13.7</v>
      </c>
      <c r="C1477" s="1">
        <v>13.7</v>
      </c>
      <c r="D1477">
        <f t="shared" si="23"/>
        <v>1.54883217432262E-4</v>
      </c>
    </row>
    <row r="1478" spans="1:4" x14ac:dyDescent="0.3">
      <c r="A1478" s="4" t="s">
        <v>4118</v>
      </c>
      <c r="B1478" s="1">
        <v>9.8000000000000007</v>
      </c>
      <c r="C1478" s="1">
        <v>9.8000000000000007</v>
      </c>
      <c r="D1478">
        <f t="shared" si="23"/>
        <v>1.107923745135889E-4</v>
      </c>
    </row>
    <row r="1479" spans="1:4" x14ac:dyDescent="0.3">
      <c r="A1479" s="4" t="s">
        <v>1541</v>
      </c>
      <c r="B1479" s="1">
        <v>108.2</v>
      </c>
      <c r="C1479" s="1">
        <v>108.2</v>
      </c>
      <c r="D1479">
        <f t="shared" si="23"/>
        <v>1.2232382573847264E-3</v>
      </c>
    </row>
    <row r="1480" spans="1:4" x14ac:dyDescent="0.3">
      <c r="A1480" s="4" t="s">
        <v>1859</v>
      </c>
      <c r="B1480" s="1">
        <v>18.5</v>
      </c>
      <c r="C1480" s="1">
        <v>18.5</v>
      </c>
      <c r="D1480">
        <f t="shared" si="23"/>
        <v>2.0914887025524434E-4</v>
      </c>
    </row>
    <row r="1481" spans="1:4" x14ac:dyDescent="0.3">
      <c r="A1481" s="4" t="s">
        <v>1890</v>
      </c>
      <c r="B1481" s="1">
        <v>14</v>
      </c>
      <c r="C1481" s="1">
        <v>14</v>
      </c>
      <c r="D1481">
        <f t="shared" si="23"/>
        <v>1.5827482073369842E-4</v>
      </c>
    </row>
    <row r="1482" spans="1:4" x14ac:dyDescent="0.3">
      <c r="A1482" s="4" t="s">
        <v>252</v>
      </c>
      <c r="B1482" s="1">
        <v>233.1</v>
      </c>
      <c r="C1482" s="1">
        <v>233.1</v>
      </c>
      <c r="D1482">
        <f t="shared" si="23"/>
        <v>2.6352757652160783E-3</v>
      </c>
    </row>
    <row r="1483" spans="1:4" x14ac:dyDescent="0.3">
      <c r="A1483" s="4" t="s">
        <v>2489</v>
      </c>
      <c r="B1483" s="1">
        <v>17.100000000000001</v>
      </c>
      <c r="C1483" s="1">
        <v>17.100000000000001</v>
      </c>
      <c r="D1483">
        <f t="shared" si="23"/>
        <v>1.9332138818187452E-4</v>
      </c>
    </row>
    <row r="1484" spans="1:4" x14ac:dyDescent="0.3">
      <c r="A1484" s="4" t="s">
        <v>1961</v>
      </c>
      <c r="B1484" s="1">
        <v>82</v>
      </c>
      <c r="C1484" s="1">
        <v>82</v>
      </c>
      <c r="D1484">
        <f t="shared" si="23"/>
        <v>9.270382357259478E-4</v>
      </c>
    </row>
    <row r="1485" spans="1:4" x14ac:dyDescent="0.3">
      <c r="A1485" s="4" t="s">
        <v>2151</v>
      </c>
      <c r="B1485" s="1">
        <v>12.1</v>
      </c>
      <c r="C1485" s="1">
        <v>12.1</v>
      </c>
      <c r="D1485">
        <f t="shared" si="23"/>
        <v>1.3679466649126792E-4</v>
      </c>
    </row>
    <row r="1486" spans="1:4" x14ac:dyDescent="0.3">
      <c r="A1486" s="4" t="s">
        <v>1318</v>
      </c>
      <c r="B1486" s="1">
        <v>15.9</v>
      </c>
      <c r="C1486" s="1">
        <v>15.9</v>
      </c>
      <c r="D1486">
        <f t="shared" si="23"/>
        <v>1.7975497497612893E-4</v>
      </c>
    </row>
    <row r="1487" spans="1:4" x14ac:dyDescent="0.3">
      <c r="A1487" s="4" t="s">
        <v>2105</v>
      </c>
      <c r="B1487" s="1">
        <v>31.2</v>
      </c>
      <c r="C1487" s="1">
        <v>31.2</v>
      </c>
      <c r="D1487">
        <f t="shared" si="23"/>
        <v>3.5272674334938501E-4</v>
      </c>
    </row>
    <row r="1488" spans="1:4" x14ac:dyDescent="0.3">
      <c r="A1488" s="4" t="s">
        <v>4280</v>
      </c>
      <c r="B1488" s="1">
        <v>13.5</v>
      </c>
      <c r="C1488" s="1">
        <v>13.5</v>
      </c>
      <c r="D1488">
        <f t="shared" si="23"/>
        <v>1.5262214856463777E-4</v>
      </c>
    </row>
    <row r="1489" spans="1:4" x14ac:dyDescent="0.3">
      <c r="A1489" s="4" t="s">
        <v>1298</v>
      </c>
      <c r="B1489" s="1">
        <v>19.7</v>
      </c>
      <c r="C1489" s="1">
        <v>19.7</v>
      </c>
      <c r="D1489">
        <f t="shared" si="23"/>
        <v>2.2271528346098991E-4</v>
      </c>
    </row>
    <row r="1490" spans="1:4" x14ac:dyDescent="0.3">
      <c r="A1490" s="4" t="s">
        <v>1710</v>
      </c>
      <c r="B1490" s="1">
        <v>59.3</v>
      </c>
      <c r="C1490" s="1">
        <v>59.3</v>
      </c>
      <c r="D1490">
        <f t="shared" si="23"/>
        <v>6.7040691925059396E-4</v>
      </c>
    </row>
    <row r="1491" spans="1:4" x14ac:dyDescent="0.3">
      <c r="A1491" s="4" t="s">
        <v>2988</v>
      </c>
      <c r="B1491" s="1">
        <v>32.1</v>
      </c>
      <c r="C1491" s="1">
        <v>32.1</v>
      </c>
      <c r="D1491">
        <f t="shared" si="23"/>
        <v>3.6290155325369421E-4</v>
      </c>
    </row>
    <row r="1492" spans="1:4" x14ac:dyDescent="0.3">
      <c r="A1492" s="4" t="s">
        <v>2167</v>
      </c>
      <c r="B1492" s="1">
        <v>15.2</v>
      </c>
      <c r="C1492" s="1">
        <v>15.2</v>
      </c>
      <c r="D1492">
        <f t="shared" si="23"/>
        <v>1.7184123393944399E-4</v>
      </c>
    </row>
    <row r="1493" spans="1:4" x14ac:dyDescent="0.3">
      <c r="A1493" s="4" t="s">
        <v>2435</v>
      </c>
      <c r="B1493" s="1">
        <v>22.4</v>
      </c>
      <c r="C1493" s="1">
        <v>22.4</v>
      </c>
      <c r="D1493">
        <f t="shared" si="23"/>
        <v>2.5323971317391743E-4</v>
      </c>
    </row>
    <row r="1494" spans="1:4" x14ac:dyDescent="0.3">
      <c r="A1494" s="4" t="s">
        <v>2859</v>
      </c>
      <c r="B1494" s="1">
        <v>8.9</v>
      </c>
      <c r="C1494" s="1">
        <v>8.9</v>
      </c>
      <c r="D1494">
        <f t="shared" si="23"/>
        <v>1.0061756460927972E-4</v>
      </c>
    </row>
    <row r="1495" spans="1:4" x14ac:dyDescent="0.3">
      <c r="A1495" s="4" t="s">
        <v>3305</v>
      </c>
      <c r="B1495" s="1">
        <v>5.0999999999999996</v>
      </c>
      <c r="C1495" s="1">
        <v>5.0999999999999996</v>
      </c>
      <c r="D1495">
        <f t="shared" si="23"/>
        <v>5.7657256124418705E-5</v>
      </c>
    </row>
    <row r="1496" spans="1:4" x14ac:dyDescent="0.3">
      <c r="A1496" s="4" t="s">
        <v>3152</v>
      </c>
      <c r="B1496" s="1">
        <v>24.2</v>
      </c>
      <c r="C1496" s="1">
        <v>24.2</v>
      </c>
      <c r="D1496">
        <f t="shared" si="23"/>
        <v>2.7358933298253583E-4</v>
      </c>
    </row>
    <row r="1497" spans="1:4" x14ac:dyDescent="0.3">
      <c r="A1497" s="4" t="s">
        <v>1289</v>
      </c>
      <c r="B1497" s="1">
        <v>94.4</v>
      </c>
      <c r="C1497" s="1">
        <v>94.4</v>
      </c>
      <c r="D1497">
        <f t="shared" si="23"/>
        <v>1.0672245055186522E-3</v>
      </c>
    </row>
    <row r="1498" spans="1:4" x14ac:dyDescent="0.3">
      <c r="A1498" s="4" t="s">
        <v>4152</v>
      </c>
      <c r="B1498" s="1">
        <v>4.9000000000000004</v>
      </c>
      <c r="C1498" s="1">
        <v>4.9000000000000004</v>
      </c>
      <c r="D1498">
        <f t="shared" si="23"/>
        <v>5.5396187256794451E-5</v>
      </c>
    </row>
    <row r="1499" spans="1:4" x14ac:dyDescent="0.3">
      <c r="A1499" s="4" t="s">
        <v>545</v>
      </c>
      <c r="B1499" s="1">
        <v>119.2</v>
      </c>
      <c r="C1499" s="1">
        <v>119.2</v>
      </c>
      <c r="D1499">
        <f t="shared" si="23"/>
        <v>1.3475970451040608E-3</v>
      </c>
    </row>
    <row r="1500" spans="1:4" x14ac:dyDescent="0.3">
      <c r="A1500" s="4" t="s">
        <v>4073</v>
      </c>
      <c r="B1500" s="1">
        <v>1.2</v>
      </c>
      <c r="C1500" s="1">
        <v>1.2</v>
      </c>
      <c r="D1500">
        <f t="shared" si="23"/>
        <v>1.3566413205745578E-5</v>
      </c>
    </row>
    <row r="1501" spans="1:4" x14ac:dyDescent="0.3">
      <c r="A1501" s="4" t="s">
        <v>3926</v>
      </c>
      <c r="B1501" s="1">
        <v>7.0000000000000001E-3</v>
      </c>
      <c r="C1501" s="1">
        <v>7.0000000000000001E-3</v>
      </c>
      <c r="D1501">
        <f t="shared" si="23"/>
        <v>7.9137410366849209E-8</v>
      </c>
    </row>
    <row r="1502" spans="1:4" x14ac:dyDescent="0.3">
      <c r="A1502" s="4" t="s">
        <v>3334</v>
      </c>
      <c r="B1502" s="1">
        <v>5.5</v>
      </c>
      <c r="C1502" s="1">
        <v>5.5</v>
      </c>
      <c r="D1502">
        <f t="shared" si="23"/>
        <v>6.2179393859667227E-5</v>
      </c>
    </row>
    <row r="1503" spans="1:4" x14ac:dyDescent="0.3">
      <c r="A1503" s="4" t="s">
        <v>1916</v>
      </c>
      <c r="B1503" s="1">
        <v>21.3</v>
      </c>
      <c r="C1503" s="1">
        <v>21.3</v>
      </c>
      <c r="D1503">
        <f t="shared" si="23"/>
        <v>2.4080383440198402E-4</v>
      </c>
    </row>
    <row r="1504" spans="1:4" x14ac:dyDescent="0.3">
      <c r="A1504" s="4" t="s">
        <v>3161</v>
      </c>
      <c r="B1504" s="1">
        <v>17.7</v>
      </c>
      <c r="C1504" s="1">
        <v>17.7</v>
      </c>
      <c r="D1504">
        <f t="shared" si="23"/>
        <v>2.0010459478474727E-4</v>
      </c>
    </row>
    <row r="1505" spans="1:4" x14ac:dyDescent="0.3">
      <c r="A1505" s="4" t="s">
        <v>4502</v>
      </c>
      <c r="B1505" s="1">
        <v>21.1</v>
      </c>
      <c r="C1505" s="1">
        <v>21.1</v>
      </c>
      <c r="D1505">
        <f t="shared" si="23"/>
        <v>2.3854276553435976E-4</v>
      </c>
    </row>
    <row r="1506" spans="1:4" x14ac:dyDescent="0.3">
      <c r="A1506" s="4" t="s">
        <v>394</v>
      </c>
      <c r="B1506" s="1">
        <v>208.4</v>
      </c>
      <c r="C1506" s="1">
        <v>208.4</v>
      </c>
      <c r="D1506">
        <f t="shared" si="23"/>
        <v>2.3560337600644823E-3</v>
      </c>
    </row>
    <row r="1507" spans="1:4" x14ac:dyDescent="0.3">
      <c r="A1507" s="4" t="s">
        <v>2551</v>
      </c>
      <c r="B1507" s="1">
        <v>30.8</v>
      </c>
      <c r="C1507" s="1">
        <v>30.8</v>
      </c>
      <c r="D1507">
        <f t="shared" si="23"/>
        <v>3.4820460561413649E-4</v>
      </c>
    </row>
    <row r="1508" spans="1:4" x14ac:dyDescent="0.3">
      <c r="A1508" s="4" t="s">
        <v>2281</v>
      </c>
      <c r="B1508" s="1">
        <v>21.2</v>
      </c>
      <c r="C1508" s="1">
        <v>21.2</v>
      </c>
      <c r="D1508">
        <f t="shared" si="23"/>
        <v>2.3967329996817186E-4</v>
      </c>
    </row>
    <row r="1509" spans="1:4" x14ac:dyDescent="0.3">
      <c r="A1509" s="4" t="s">
        <v>3248</v>
      </c>
      <c r="B1509" s="1">
        <v>9.1</v>
      </c>
      <c r="C1509" s="1">
        <v>9.1</v>
      </c>
      <c r="D1509">
        <f t="shared" si="23"/>
        <v>1.0287863347690396E-4</v>
      </c>
    </row>
    <row r="1510" spans="1:4" x14ac:dyDescent="0.3">
      <c r="A1510" s="4" t="s">
        <v>4089</v>
      </c>
      <c r="B1510" s="1">
        <v>22.3</v>
      </c>
      <c r="C1510" s="1">
        <v>22.3</v>
      </c>
      <c r="D1510">
        <f t="shared" si="23"/>
        <v>2.5210917874010533E-4</v>
      </c>
    </row>
    <row r="1511" spans="1:4" x14ac:dyDescent="0.3">
      <c r="A1511" s="4" t="s">
        <v>1457</v>
      </c>
      <c r="B1511" s="1">
        <v>44.7</v>
      </c>
      <c r="C1511" s="1">
        <v>44.7</v>
      </c>
      <c r="D1511">
        <f t="shared" si="23"/>
        <v>5.0534889191402286E-4</v>
      </c>
    </row>
    <row r="1512" spans="1:4" x14ac:dyDescent="0.3">
      <c r="A1512" s="4" t="s">
        <v>2165</v>
      </c>
      <c r="B1512" s="1">
        <v>14.6</v>
      </c>
      <c r="C1512" s="1">
        <v>14.6</v>
      </c>
      <c r="D1512">
        <f t="shared" si="23"/>
        <v>1.650580273365712E-4</v>
      </c>
    </row>
    <row r="1513" spans="1:4" x14ac:dyDescent="0.3">
      <c r="A1513" s="4" t="s">
        <v>2145</v>
      </c>
      <c r="B1513" s="1">
        <v>58</v>
      </c>
      <c r="C1513" s="1">
        <v>58</v>
      </c>
      <c r="D1513">
        <f t="shared" si="23"/>
        <v>6.5570997161103629E-4</v>
      </c>
    </row>
    <row r="1514" spans="1:4" x14ac:dyDescent="0.3">
      <c r="A1514" s="4" t="s">
        <v>1989</v>
      </c>
      <c r="B1514" s="1">
        <v>44.4</v>
      </c>
      <c r="C1514" s="1">
        <v>44.4</v>
      </c>
      <c r="D1514">
        <f t="shared" si="23"/>
        <v>5.0195728861258634E-4</v>
      </c>
    </row>
    <row r="1515" spans="1:4" x14ac:dyDescent="0.3">
      <c r="A1515" s="4" t="s">
        <v>1282</v>
      </c>
      <c r="B1515" s="1">
        <v>29.8</v>
      </c>
      <c r="C1515" s="1">
        <v>29.8</v>
      </c>
      <c r="D1515">
        <f t="shared" si="23"/>
        <v>3.3689926127601519E-4</v>
      </c>
    </row>
    <row r="1516" spans="1:4" x14ac:dyDescent="0.3">
      <c r="A1516" s="4" t="s">
        <v>1757</v>
      </c>
      <c r="B1516" s="1">
        <v>36.5</v>
      </c>
      <c r="C1516" s="1">
        <v>36.5</v>
      </c>
      <c r="D1516">
        <f t="shared" si="23"/>
        <v>4.1264506834142801E-4</v>
      </c>
    </row>
    <row r="1517" spans="1:4" x14ac:dyDescent="0.3">
      <c r="A1517" s="4" t="s">
        <v>3587</v>
      </c>
      <c r="B1517" s="1">
        <v>12.3</v>
      </c>
      <c r="C1517" s="1">
        <v>12.3</v>
      </c>
      <c r="D1517">
        <f t="shared" si="23"/>
        <v>1.3905573535889218E-4</v>
      </c>
    </row>
    <row r="1518" spans="1:4" x14ac:dyDescent="0.3">
      <c r="A1518" s="4" t="s">
        <v>3658</v>
      </c>
      <c r="B1518" s="1">
        <v>14.6</v>
      </c>
      <c r="C1518" s="1">
        <v>14.6</v>
      </c>
      <c r="D1518">
        <f t="shared" si="23"/>
        <v>1.650580273365712E-4</v>
      </c>
    </row>
    <row r="1519" spans="1:4" x14ac:dyDescent="0.3">
      <c r="A1519" s="4" t="s">
        <v>553</v>
      </c>
      <c r="B1519" s="1">
        <v>138.5</v>
      </c>
      <c r="C1519" s="1">
        <v>138.5</v>
      </c>
      <c r="D1519">
        <f t="shared" si="23"/>
        <v>1.5657901908298021E-3</v>
      </c>
    </row>
    <row r="1520" spans="1:4" x14ac:dyDescent="0.3">
      <c r="A1520" s="4" t="s">
        <v>1309</v>
      </c>
      <c r="B1520" s="1">
        <v>28.1</v>
      </c>
      <c r="C1520" s="1">
        <v>28.1</v>
      </c>
      <c r="D1520">
        <f t="shared" si="23"/>
        <v>3.17680175901209E-4</v>
      </c>
    </row>
    <row r="1521" spans="1:4" x14ac:dyDescent="0.3">
      <c r="A1521" s="4" t="s">
        <v>2142</v>
      </c>
      <c r="B1521" s="1">
        <v>22.7</v>
      </c>
      <c r="C1521" s="1">
        <v>22.7</v>
      </c>
      <c r="D1521">
        <f t="shared" si="23"/>
        <v>2.5663131647535385E-4</v>
      </c>
    </row>
    <row r="1522" spans="1:4" x14ac:dyDescent="0.3">
      <c r="A1522" s="4" t="s">
        <v>1381</v>
      </c>
      <c r="B1522" s="1">
        <v>138.30000000000001</v>
      </c>
      <c r="C1522" s="1">
        <v>138.30000000000001</v>
      </c>
      <c r="D1522">
        <f t="shared" si="23"/>
        <v>1.5635291219621781E-3</v>
      </c>
    </row>
    <row r="1523" spans="1:4" x14ac:dyDescent="0.3">
      <c r="A1523" s="4" t="s">
        <v>1799</v>
      </c>
      <c r="B1523" s="1">
        <v>25.4</v>
      </c>
      <c r="C1523" s="1">
        <v>25.4</v>
      </c>
      <c r="D1523">
        <f t="shared" si="23"/>
        <v>2.871557461882814E-4</v>
      </c>
    </row>
    <row r="1524" spans="1:4" x14ac:dyDescent="0.3">
      <c r="A1524" s="4" t="s">
        <v>4093</v>
      </c>
      <c r="B1524" s="1">
        <v>3.1</v>
      </c>
      <c r="C1524" s="1">
        <v>3.1</v>
      </c>
      <c r="D1524">
        <f t="shared" si="23"/>
        <v>3.5046567448176077E-5</v>
      </c>
    </row>
    <row r="1525" spans="1:4" x14ac:dyDescent="0.3">
      <c r="A1525" s="4" t="s">
        <v>2345</v>
      </c>
      <c r="B1525" s="1">
        <v>6.6</v>
      </c>
      <c r="C1525" s="1">
        <v>6.6</v>
      </c>
      <c r="D1525">
        <f t="shared" si="23"/>
        <v>7.4615272631600675E-5</v>
      </c>
    </row>
    <row r="1526" spans="1:4" x14ac:dyDescent="0.3">
      <c r="A1526" s="4" t="s">
        <v>4340</v>
      </c>
      <c r="B1526" s="1">
        <v>10.5</v>
      </c>
      <c r="C1526" s="1">
        <v>10.5</v>
      </c>
      <c r="D1526">
        <f t="shared" si="23"/>
        <v>1.1870611555027382E-4</v>
      </c>
    </row>
    <row r="1527" spans="1:4" x14ac:dyDescent="0.3">
      <c r="A1527" s="4" t="s">
        <v>1086</v>
      </c>
      <c r="B1527" s="1">
        <v>93.8</v>
      </c>
      <c r="C1527" s="1">
        <v>93.8</v>
      </c>
      <c r="D1527">
        <f t="shared" si="23"/>
        <v>1.0604412989157794E-3</v>
      </c>
    </row>
    <row r="1528" spans="1:4" x14ac:dyDescent="0.3">
      <c r="A1528" s="4" t="s">
        <v>1127</v>
      </c>
      <c r="B1528" s="1">
        <v>23.1</v>
      </c>
      <c r="C1528" s="1">
        <v>23.1</v>
      </c>
      <c r="D1528">
        <f t="shared" si="23"/>
        <v>2.6115345421060242E-4</v>
      </c>
    </row>
    <row r="1529" spans="1:4" x14ac:dyDescent="0.3">
      <c r="A1529" s="4" t="s">
        <v>1101</v>
      </c>
      <c r="B1529" s="1">
        <v>44.4</v>
      </c>
      <c r="C1529" s="1">
        <v>44.4</v>
      </c>
      <c r="D1529">
        <f t="shared" si="23"/>
        <v>5.0195728861258634E-4</v>
      </c>
    </row>
    <row r="1530" spans="1:4" x14ac:dyDescent="0.3">
      <c r="A1530" s="4" t="s">
        <v>727</v>
      </c>
      <c r="B1530" s="1">
        <v>277.10000000000002</v>
      </c>
      <c r="C1530" s="1">
        <v>277.10000000000002</v>
      </c>
      <c r="D1530">
        <f t="shared" si="23"/>
        <v>3.1327109160934168E-3</v>
      </c>
    </row>
    <row r="1531" spans="1:4" x14ac:dyDescent="0.3">
      <c r="A1531" s="4" t="s">
        <v>2202</v>
      </c>
      <c r="B1531" s="1">
        <v>22.1</v>
      </c>
      <c r="C1531" s="1">
        <v>22.1</v>
      </c>
      <c r="D1531">
        <f t="shared" si="23"/>
        <v>2.4984810987248106E-4</v>
      </c>
    </row>
    <row r="1532" spans="1:4" x14ac:dyDescent="0.3">
      <c r="A1532" s="4" t="s">
        <v>4391</v>
      </c>
      <c r="B1532" s="1">
        <v>22.5</v>
      </c>
      <c r="C1532" s="1">
        <v>22.5</v>
      </c>
      <c r="D1532">
        <f t="shared" si="23"/>
        <v>2.5437024760772959E-4</v>
      </c>
    </row>
    <row r="1533" spans="1:4" x14ac:dyDescent="0.3">
      <c r="A1533" s="4" t="s">
        <v>1674</v>
      </c>
      <c r="B1533" s="1">
        <v>17.5</v>
      </c>
      <c r="C1533" s="1">
        <v>17.5</v>
      </c>
      <c r="D1533">
        <f t="shared" si="23"/>
        <v>1.9784352591712301E-4</v>
      </c>
    </row>
    <row r="1534" spans="1:4" x14ac:dyDescent="0.3">
      <c r="A1534" s="4" t="s">
        <v>111</v>
      </c>
      <c r="B1534" s="1">
        <v>388</v>
      </c>
      <c r="C1534" s="1">
        <v>388</v>
      </c>
      <c r="D1534">
        <f t="shared" si="23"/>
        <v>4.3864736031910701E-3</v>
      </c>
    </row>
    <row r="1535" spans="1:4" x14ac:dyDescent="0.3">
      <c r="A1535" s="4" t="s">
        <v>2061</v>
      </c>
      <c r="B1535" s="1">
        <v>11.6</v>
      </c>
      <c r="C1535" s="1">
        <v>11.6</v>
      </c>
      <c r="D1535">
        <f t="shared" si="23"/>
        <v>1.3114199432220726E-4</v>
      </c>
    </row>
    <row r="1536" spans="1:4" x14ac:dyDescent="0.3">
      <c r="A1536" s="4" t="s">
        <v>1819</v>
      </c>
      <c r="B1536" s="1">
        <v>11.8</v>
      </c>
      <c r="C1536" s="1">
        <v>11.8</v>
      </c>
      <c r="D1536">
        <f t="shared" si="23"/>
        <v>1.3340306318983152E-4</v>
      </c>
    </row>
    <row r="1537" spans="1:4" x14ac:dyDescent="0.3">
      <c r="A1537" s="4" t="s">
        <v>2023</v>
      </c>
      <c r="B1537" s="1">
        <v>21.3</v>
      </c>
      <c r="C1537" s="1">
        <v>21.3</v>
      </c>
      <c r="D1537">
        <f t="shared" si="23"/>
        <v>2.4080383440198402E-4</v>
      </c>
    </row>
    <row r="1538" spans="1:4" x14ac:dyDescent="0.3">
      <c r="A1538" s="4" t="s">
        <v>4067</v>
      </c>
      <c r="B1538" s="1">
        <v>9</v>
      </c>
      <c r="C1538" s="1">
        <v>9</v>
      </c>
      <c r="D1538">
        <f t="shared" si="23"/>
        <v>1.0174809904309183E-4</v>
      </c>
    </row>
    <row r="1539" spans="1:4" x14ac:dyDescent="0.3">
      <c r="A1539" s="4" t="s">
        <v>4258</v>
      </c>
      <c r="B1539" s="1">
        <v>2.5</v>
      </c>
      <c r="C1539" s="1">
        <v>2.5</v>
      </c>
      <c r="D1539">
        <f t="shared" ref="D1539:D1602" si="24">C1539/$C$2003</f>
        <v>2.8263360845303287E-5</v>
      </c>
    </row>
    <row r="1540" spans="1:4" x14ac:dyDescent="0.3">
      <c r="A1540" s="4" t="s">
        <v>4119</v>
      </c>
      <c r="B1540" s="1">
        <v>10.5</v>
      </c>
      <c r="C1540" s="1">
        <v>10.5</v>
      </c>
      <c r="D1540">
        <f t="shared" si="24"/>
        <v>1.1870611555027382E-4</v>
      </c>
    </row>
    <row r="1541" spans="1:4" x14ac:dyDescent="0.3">
      <c r="A1541" s="4" t="s">
        <v>3322</v>
      </c>
      <c r="B1541" s="1">
        <v>15.2</v>
      </c>
      <c r="C1541" s="1">
        <v>15.2</v>
      </c>
      <c r="D1541">
        <f t="shared" si="24"/>
        <v>1.7184123393944399E-4</v>
      </c>
    </row>
    <row r="1542" spans="1:4" x14ac:dyDescent="0.3">
      <c r="A1542" s="4" t="s">
        <v>2305</v>
      </c>
      <c r="B1542" s="1">
        <v>26.8</v>
      </c>
      <c r="C1542" s="1">
        <v>26.8</v>
      </c>
      <c r="D1542">
        <f t="shared" si="24"/>
        <v>3.0298322826165128E-4</v>
      </c>
    </row>
    <row r="1543" spans="1:4" x14ac:dyDescent="0.3">
      <c r="A1543" s="4" t="s">
        <v>4314</v>
      </c>
      <c r="B1543" s="1">
        <v>1.4</v>
      </c>
      <c r="C1543" s="1">
        <v>1.4</v>
      </c>
      <c r="D1543">
        <f t="shared" si="24"/>
        <v>1.5827482073369839E-5</v>
      </c>
    </row>
    <row r="1544" spans="1:4" x14ac:dyDescent="0.3">
      <c r="A1544" s="4" t="s">
        <v>2572</v>
      </c>
      <c r="B1544" s="1">
        <v>8.3000000000000007</v>
      </c>
      <c r="C1544" s="1">
        <v>8.3000000000000007</v>
      </c>
      <c r="D1544">
        <f t="shared" si="24"/>
        <v>9.3834358006406919E-5</v>
      </c>
    </row>
    <row r="1545" spans="1:4" x14ac:dyDescent="0.3">
      <c r="A1545" s="4" t="s">
        <v>586</v>
      </c>
      <c r="B1545" s="1">
        <v>121.5</v>
      </c>
      <c r="C1545" s="1">
        <v>121.5</v>
      </c>
      <c r="D1545">
        <f t="shared" si="24"/>
        <v>1.3735993370817398E-3</v>
      </c>
    </row>
    <row r="1546" spans="1:4" x14ac:dyDescent="0.3">
      <c r="A1546" s="4" t="s">
        <v>189</v>
      </c>
      <c r="B1546" s="1">
        <v>82.1</v>
      </c>
      <c r="C1546" s="1">
        <v>82.1</v>
      </c>
      <c r="D1546">
        <f t="shared" si="24"/>
        <v>9.2816877015975991E-4</v>
      </c>
    </row>
    <row r="1547" spans="1:4" x14ac:dyDescent="0.3">
      <c r="A1547" s="4" t="s">
        <v>2552</v>
      </c>
      <c r="B1547" s="1">
        <v>16.399999999999999</v>
      </c>
      <c r="C1547" s="1">
        <v>16.399999999999999</v>
      </c>
      <c r="D1547">
        <f t="shared" si="24"/>
        <v>1.8540764714518955E-4</v>
      </c>
    </row>
    <row r="1548" spans="1:4" x14ac:dyDescent="0.3">
      <c r="A1548" s="4" t="s">
        <v>2638</v>
      </c>
      <c r="B1548" s="1">
        <v>20</v>
      </c>
      <c r="C1548" s="1">
        <v>20</v>
      </c>
      <c r="D1548">
        <f t="shared" si="24"/>
        <v>2.261068867624263E-4</v>
      </c>
    </row>
    <row r="1549" spans="1:4" x14ac:dyDescent="0.3">
      <c r="A1549" s="4" t="s">
        <v>990</v>
      </c>
      <c r="B1549" s="1">
        <v>224.7</v>
      </c>
      <c r="C1549" s="1">
        <v>224.7</v>
      </c>
      <c r="D1549">
        <f t="shared" si="24"/>
        <v>2.5403108727758594E-3</v>
      </c>
    </row>
    <row r="1550" spans="1:4" x14ac:dyDescent="0.3">
      <c r="A1550" s="4" t="s">
        <v>4389</v>
      </c>
      <c r="B1550" s="1">
        <v>8.6999999999999993</v>
      </c>
      <c r="C1550" s="1">
        <v>8.6999999999999993</v>
      </c>
      <c r="D1550">
        <f t="shared" si="24"/>
        <v>9.8356495741655441E-5</v>
      </c>
    </row>
    <row r="1551" spans="1:4" x14ac:dyDescent="0.3">
      <c r="A1551" s="4" t="s">
        <v>3544</v>
      </c>
      <c r="B1551" s="1">
        <v>4.7</v>
      </c>
      <c r="C1551" s="1">
        <v>4.7</v>
      </c>
      <c r="D1551">
        <f t="shared" si="24"/>
        <v>5.3135118389170184E-5</v>
      </c>
    </row>
    <row r="1552" spans="1:4" x14ac:dyDescent="0.3">
      <c r="A1552" s="4" t="s">
        <v>2410</v>
      </c>
      <c r="B1552" s="1">
        <v>49.1</v>
      </c>
      <c r="C1552" s="1">
        <v>49.1</v>
      </c>
      <c r="D1552">
        <f t="shared" si="24"/>
        <v>5.550924070017566E-4</v>
      </c>
    </row>
    <row r="1553" spans="1:4" x14ac:dyDescent="0.3">
      <c r="A1553" s="4" t="s">
        <v>17</v>
      </c>
      <c r="B1553" s="1">
        <v>1919.3</v>
      </c>
      <c r="C1553" s="1">
        <v>1919.3</v>
      </c>
      <c r="D1553">
        <f t="shared" si="24"/>
        <v>2.169834738815624E-2</v>
      </c>
    </row>
    <row r="1554" spans="1:4" x14ac:dyDescent="0.3">
      <c r="A1554" s="4" t="s">
        <v>2071</v>
      </c>
      <c r="B1554" s="1">
        <v>22.2</v>
      </c>
      <c r="C1554" s="1">
        <v>22.2</v>
      </c>
      <c r="D1554">
        <f t="shared" si="24"/>
        <v>2.5097864430629317E-4</v>
      </c>
    </row>
    <row r="1555" spans="1:4" x14ac:dyDescent="0.3">
      <c r="A1555" s="4" t="s">
        <v>1612</v>
      </c>
      <c r="B1555" s="1">
        <v>19.600000000000001</v>
      </c>
      <c r="C1555" s="1">
        <v>19.600000000000001</v>
      </c>
      <c r="D1555">
        <f t="shared" si="24"/>
        <v>2.215847490271778E-4</v>
      </c>
    </row>
    <row r="1556" spans="1:4" x14ac:dyDescent="0.3">
      <c r="A1556" s="4" t="s">
        <v>4467</v>
      </c>
      <c r="B1556" s="1">
        <v>4.4000000000000004</v>
      </c>
      <c r="C1556" s="1">
        <v>4.4000000000000004</v>
      </c>
      <c r="D1556">
        <f t="shared" si="24"/>
        <v>4.9743515087733792E-5</v>
      </c>
    </row>
    <row r="1557" spans="1:4" x14ac:dyDescent="0.3">
      <c r="A1557" s="4" t="s">
        <v>1400</v>
      </c>
      <c r="B1557" s="1">
        <v>50.5</v>
      </c>
      <c r="C1557" s="1">
        <v>50.5</v>
      </c>
      <c r="D1557">
        <f t="shared" si="24"/>
        <v>5.7091988907512637E-4</v>
      </c>
    </row>
    <row r="1558" spans="1:4" x14ac:dyDescent="0.3">
      <c r="A1558" s="4" t="s">
        <v>3717</v>
      </c>
      <c r="B1558" s="1">
        <v>21.4</v>
      </c>
      <c r="C1558" s="1">
        <v>21.4</v>
      </c>
      <c r="D1558">
        <f t="shared" si="24"/>
        <v>2.4193436883579612E-4</v>
      </c>
    </row>
    <row r="1559" spans="1:4" x14ac:dyDescent="0.3">
      <c r="A1559" s="4" t="s">
        <v>2696</v>
      </c>
      <c r="B1559" s="1">
        <v>7.6</v>
      </c>
      <c r="C1559" s="1">
        <v>7.6</v>
      </c>
      <c r="D1559">
        <f t="shared" si="24"/>
        <v>8.5920616969721993E-5</v>
      </c>
    </row>
    <row r="1560" spans="1:4" x14ac:dyDescent="0.3">
      <c r="A1560" s="4" t="s">
        <v>3937</v>
      </c>
      <c r="B1560" s="1">
        <v>2.6</v>
      </c>
      <c r="C1560" s="1">
        <v>2.6</v>
      </c>
      <c r="D1560">
        <f t="shared" si="24"/>
        <v>2.9393895279115421E-5</v>
      </c>
    </row>
    <row r="1561" spans="1:4" x14ac:dyDescent="0.3">
      <c r="A1561" s="4" t="s">
        <v>2505</v>
      </c>
      <c r="B1561" s="1">
        <v>9.9</v>
      </c>
      <c r="C1561" s="1">
        <v>9.9</v>
      </c>
      <c r="D1561">
        <f t="shared" si="24"/>
        <v>1.1192290894740102E-4</v>
      </c>
    </row>
    <row r="1562" spans="1:4" x14ac:dyDescent="0.3">
      <c r="A1562" s="4" t="s">
        <v>4342</v>
      </c>
      <c r="B1562" s="1">
        <v>11.1</v>
      </c>
      <c r="C1562" s="1">
        <v>11.1</v>
      </c>
      <c r="D1562">
        <f t="shared" si="24"/>
        <v>1.2548932215314658E-4</v>
      </c>
    </row>
    <row r="1563" spans="1:4" x14ac:dyDescent="0.3">
      <c r="A1563" s="4" t="s">
        <v>3494</v>
      </c>
      <c r="B1563" s="1">
        <v>4.5999999999999996</v>
      </c>
      <c r="C1563" s="1">
        <v>4.5999999999999996</v>
      </c>
      <c r="D1563">
        <f t="shared" si="24"/>
        <v>5.2004583955358046E-5</v>
      </c>
    </row>
    <row r="1564" spans="1:4" x14ac:dyDescent="0.3">
      <c r="A1564" s="4" t="s">
        <v>4365</v>
      </c>
      <c r="B1564" s="1">
        <v>7.4</v>
      </c>
      <c r="C1564" s="1">
        <v>7.4</v>
      </c>
      <c r="D1564">
        <f t="shared" si="24"/>
        <v>8.3659548102097732E-5</v>
      </c>
    </row>
    <row r="1565" spans="1:4" x14ac:dyDescent="0.3">
      <c r="A1565" s="4" t="s">
        <v>2450</v>
      </c>
      <c r="B1565" s="1">
        <v>28.3</v>
      </c>
      <c r="C1565" s="1">
        <v>28.3</v>
      </c>
      <c r="D1565">
        <f t="shared" si="24"/>
        <v>3.199412447688332E-4</v>
      </c>
    </row>
    <row r="1566" spans="1:4" x14ac:dyDescent="0.3">
      <c r="A1566" s="4" t="s">
        <v>882</v>
      </c>
      <c r="B1566" s="1">
        <v>139.1</v>
      </c>
      <c r="C1566" s="1">
        <v>139.1</v>
      </c>
      <c r="D1566">
        <f t="shared" si="24"/>
        <v>1.5725733974326749E-3</v>
      </c>
    </row>
    <row r="1567" spans="1:4" x14ac:dyDescent="0.3">
      <c r="A1567" s="4" t="s">
        <v>1511</v>
      </c>
      <c r="B1567" s="1">
        <v>0.442</v>
      </c>
      <c r="C1567" s="1">
        <v>0.442</v>
      </c>
      <c r="D1567">
        <f t="shared" si="24"/>
        <v>4.9969621974496218E-6</v>
      </c>
    </row>
    <row r="1568" spans="1:4" x14ac:dyDescent="0.3">
      <c r="A1568" s="4" t="s">
        <v>2547</v>
      </c>
      <c r="B1568" s="1">
        <v>5.9</v>
      </c>
      <c r="C1568" s="1">
        <v>5.9</v>
      </c>
      <c r="D1568">
        <f t="shared" si="24"/>
        <v>6.6701531594915762E-5</v>
      </c>
    </row>
    <row r="1569" spans="1:4" x14ac:dyDescent="0.3">
      <c r="A1569" s="4" t="s">
        <v>2360</v>
      </c>
      <c r="B1569" s="1">
        <v>16.399999999999999</v>
      </c>
      <c r="C1569" s="1">
        <v>16.399999999999999</v>
      </c>
      <c r="D1569">
        <f t="shared" si="24"/>
        <v>1.8540764714518955E-4</v>
      </c>
    </row>
    <row r="1570" spans="1:4" x14ac:dyDescent="0.3">
      <c r="A1570" s="4" t="s">
        <v>4297</v>
      </c>
      <c r="B1570" s="1">
        <v>20</v>
      </c>
      <c r="C1570" s="1">
        <v>20</v>
      </c>
      <c r="D1570">
        <f t="shared" si="24"/>
        <v>2.261068867624263E-4</v>
      </c>
    </row>
    <row r="1571" spans="1:4" x14ac:dyDescent="0.3">
      <c r="A1571" s="4" t="s">
        <v>2930</v>
      </c>
      <c r="B1571" s="1">
        <v>1.6</v>
      </c>
      <c r="C1571" s="1">
        <v>1.6</v>
      </c>
      <c r="D1571">
        <f t="shared" si="24"/>
        <v>1.8088550940994107E-5</v>
      </c>
    </row>
    <row r="1572" spans="1:4" x14ac:dyDescent="0.3">
      <c r="A1572" s="4" t="s">
        <v>1177</v>
      </c>
      <c r="B1572" s="1">
        <v>29.2</v>
      </c>
      <c r="C1572" s="1">
        <v>29.2</v>
      </c>
      <c r="D1572">
        <f t="shared" si="24"/>
        <v>3.3011605467314241E-4</v>
      </c>
    </row>
    <row r="1573" spans="1:4" x14ac:dyDescent="0.3">
      <c r="A1573" s="4" t="s">
        <v>3359</v>
      </c>
      <c r="B1573" s="1">
        <v>13.5</v>
      </c>
      <c r="C1573" s="1">
        <v>13.5</v>
      </c>
      <c r="D1573">
        <f t="shared" si="24"/>
        <v>1.5262214856463777E-4</v>
      </c>
    </row>
    <row r="1574" spans="1:4" x14ac:dyDescent="0.3">
      <c r="A1574" s="4" t="s">
        <v>3876</v>
      </c>
      <c r="B1574" s="1">
        <v>15.9</v>
      </c>
      <c r="C1574" s="1">
        <v>15.9</v>
      </c>
      <c r="D1574">
        <f t="shared" si="24"/>
        <v>1.7975497497612893E-4</v>
      </c>
    </row>
    <row r="1575" spans="1:4" x14ac:dyDescent="0.3">
      <c r="A1575" s="4" t="s">
        <v>2099</v>
      </c>
      <c r="B1575" s="1">
        <v>14.8</v>
      </c>
      <c r="C1575" s="1">
        <v>14.8</v>
      </c>
      <c r="D1575">
        <f t="shared" si="24"/>
        <v>1.6731909620419546E-4</v>
      </c>
    </row>
    <row r="1576" spans="1:4" x14ac:dyDescent="0.3">
      <c r="A1576" s="4" t="s">
        <v>2474</v>
      </c>
      <c r="B1576" s="1">
        <v>17.2</v>
      </c>
      <c r="C1576" s="1">
        <v>17.2</v>
      </c>
      <c r="D1576">
        <f t="shared" si="24"/>
        <v>1.9445192261568662E-4</v>
      </c>
    </row>
    <row r="1577" spans="1:4" x14ac:dyDescent="0.3">
      <c r="A1577" s="4" t="s">
        <v>1390</v>
      </c>
      <c r="B1577" s="1">
        <v>49.5</v>
      </c>
      <c r="C1577" s="1">
        <v>49.5</v>
      </c>
      <c r="D1577">
        <f t="shared" si="24"/>
        <v>5.5961454473700512E-4</v>
      </c>
    </row>
    <row r="1578" spans="1:4" x14ac:dyDescent="0.3">
      <c r="A1578" s="4" t="s">
        <v>3882</v>
      </c>
      <c r="B1578" s="1">
        <v>18.399999999999999</v>
      </c>
      <c r="C1578" s="1">
        <v>18.399999999999999</v>
      </c>
      <c r="D1578">
        <f t="shared" si="24"/>
        <v>2.0801833582143219E-4</v>
      </c>
    </row>
    <row r="1579" spans="1:4" x14ac:dyDescent="0.3">
      <c r="A1579" s="4" t="s">
        <v>2059</v>
      </c>
      <c r="B1579" s="1">
        <v>156.80000000000001</v>
      </c>
      <c r="C1579" s="1">
        <v>156.80000000000001</v>
      </c>
      <c r="D1579">
        <f t="shared" si="24"/>
        <v>1.7726779922174224E-3</v>
      </c>
    </row>
    <row r="1580" spans="1:4" x14ac:dyDescent="0.3">
      <c r="A1580" s="4" t="s">
        <v>1243</v>
      </c>
      <c r="B1580" s="1">
        <v>33.9</v>
      </c>
      <c r="C1580" s="1">
        <v>33.9</v>
      </c>
      <c r="D1580">
        <f t="shared" si="24"/>
        <v>3.8325117306231256E-4</v>
      </c>
    </row>
    <row r="1581" spans="1:4" x14ac:dyDescent="0.3">
      <c r="A1581" s="4" t="s">
        <v>3432</v>
      </c>
      <c r="B1581" s="1">
        <v>16.8</v>
      </c>
      <c r="C1581" s="1">
        <v>16.8</v>
      </c>
      <c r="D1581">
        <f t="shared" si="24"/>
        <v>1.899297848804381E-4</v>
      </c>
    </row>
    <row r="1582" spans="1:4" x14ac:dyDescent="0.3">
      <c r="A1582" s="4" t="s">
        <v>1683</v>
      </c>
      <c r="B1582" s="1">
        <v>32.700000000000003</v>
      </c>
      <c r="C1582" s="1">
        <v>32.700000000000003</v>
      </c>
      <c r="D1582">
        <f t="shared" si="24"/>
        <v>3.6968475985656705E-4</v>
      </c>
    </row>
    <row r="1583" spans="1:4" x14ac:dyDescent="0.3">
      <c r="A1583" s="4" t="s">
        <v>2634</v>
      </c>
      <c r="B1583" s="1">
        <v>2.1</v>
      </c>
      <c r="C1583" s="1">
        <v>2.1</v>
      </c>
      <c r="D1583">
        <f t="shared" si="24"/>
        <v>2.3741223110054762E-5</v>
      </c>
    </row>
    <row r="1584" spans="1:4" x14ac:dyDescent="0.3">
      <c r="A1584" s="4" t="s">
        <v>3983</v>
      </c>
      <c r="B1584" s="1">
        <v>10.6</v>
      </c>
      <c r="C1584" s="1">
        <v>10.6</v>
      </c>
      <c r="D1584">
        <f t="shared" si="24"/>
        <v>1.1983664998408593E-4</v>
      </c>
    </row>
    <row r="1585" spans="1:4" x14ac:dyDescent="0.3">
      <c r="A1585" s="4" t="s">
        <v>3593</v>
      </c>
      <c r="B1585" s="1">
        <v>6.9</v>
      </c>
      <c r="C1585" s="1">
        <v>6.9</v>
      </c>
      <c r="D1585">
        <f t="shared" si="24"/>
        <v>7.800687593303708E-5</v>
      </c>
    </row>
    <row r="1586" spans="1:4" x14ac:dyDescent="0.3">
      <c r="A1586" s="4" t="s">
        <v>2656</v>
      </c>
      <c r="B1586" s="1">
        <v>3</v>
      </c>
      <c r="C1586" s="1">
        <v>3</v>
      </c>
      <c r="D1586">
        <f t="shared" si="24"/>
        <v>3.3916033014363946E-5</v>
      </c>
    </row>
    <row r="1587" spans="1:4" x14ac:dyDescent="0.3">
      <c r="A1587" s="4" t="s">
        <v>3117</v>
      </c>
      <c r="B1587" s="1">
        <v>3.4</v>
      </c>
      <c r="C1587" s="1">
        <v>3.4</v>
      </c>
      <c r="D1587">
        <f t="shared" si="24"/>
        <v>3.8438170749612468E-5</v>
      </c>
    </row>
    <row r="1588" spans="1:4" x14ac:dyDescent="0.3">
      <c r="A1588" s="4" t="s">
        <v>2488</v>
      </c>
      <c r="B1588" s="1">
        <v>18</v>
      </c>
      <c r="C1588" s="1">
        <v>18</v>
      </c>
      <c r="D1588">
        <f t="shared" si="24"/>
        <v>2.0349619808618366E-4</v>
      </c>
    </row>
    <row r="1589" spans="1:4" x14ac:dyDescent="0.3">
      <c r="A1589" s="4" t="s">
        <v>2673</v>
      </c>
      <c r="B1589" s="1">
        <v>5.9</v>
      </c>
      <c r="C1589" s="1">
        <v>5.9</v>
      </c>
      <c r="D1589">
        <f t="shared" si="24"/>
        <v>6.6701531594915762E-5</v>
      </c>
    </row>
    <row r="1590" spans="1:4" x14ac:dyDescent="0.3">
      <c r="A1590" s="4" t="s">
        <v>730</v>
      </c>
      <c r="B1590" s="1">
        <v>33.200000000000003</v>
      </c>
      <c r="C1590" s="1">
        <v>33.200000000000003</v>
      </c>
      <c r="D1590">
        <f t="shared" si="24"/>
        <v>3.7533743202562768E-4</v>
      </c>
    </row>
    <row r="1591" spans="1:4" x14ac:dyDescent="0.3">
      <c r="A1591" s="4" t="s">
        <v>2205</v>
      </c>
      <c r="B1591" s="1">
        <v>10.3</v>
      </c>
      <c r="C1591" s="1">
        <v>10.3</v>
      </c>
      <c r="D1591">
        <f t="shared" si="24"/>
        <v>1.1644504668264955E-4</v>
      </c>
    </row>
    <row r="1592" spans="1:4" x14ac:dyDescent="0.3">
      <c r="A1592" s="4" t="s">
        <v>3946</v>
      </c>
      <c r="B1592" s="1">
        <v>3.1</v>
      </c>
      <c r="C1592" s="1">
        <v>3.1</v>
      </c>
      <c r="D1592">
        <f t="shared" si="24"/>
        <v>3.5046567448176077E-5</v>
      </c>
    </row>
    <row r="1593" spans="1:4" x14ac:dyDescent="0.3">
      <c r="A1593" s="4" t="s">
        <v>4520</v>
      </c>
      <c r="B1593" s="1">
        <v>9</v>
      </c>
      <c r="C1593" s="1">
        <v>9</v>
      </c>
      <c r="D1593">
        <f t="shared" si="24"/>
        <v>1.0174809904309183E-4</v>
      </c>
    </row>
    <row r="1594" spans="1:4" x14ac:dyDescent="0.3">
      <c r="A1594" s="4" t="s">
        <v>2663</v>
      </c>
      <c r="B1594" s="1">
        <v>44.5</v>
      </c>
      <c r="C1594" s="1">
        <v>44.5</v>
      </c>
      <c r="D1594">
        <f t="shared" si="24"/>
        <v>5.0308782304639855E-4</v>
      </c>
    </row>
    <row r="1595" spans="1:4" x14ac:dyDescent="0.3">
      <c r="A1595" s="4" t="s">
        <v>4350</v>
      </c>
      <c r="B1595" s="1">
        <v>8.5</v>
      </c>
      <c r="C1595" s="1">
        <v>8.5</v>
      </c>
      <c r="D1595">
        <f t="shared" si="24"/>
        <v>9.609542687403118E-5</v>
      </c>
    </row>
    <row r="1596" spans="1:4" x14ac:dyDescent="0.3">
      <c r="A1596" s="4" t="s">
        <v>4421</v>
      </c>
      <c r="B1596" s="1">
        <v>3.4</v>
      </c>
      <c r="C1596" s="1">
        <v>3.4</v>
      </c>
      <c r="D1596">
        <f t="shared" si="24"/>
        <v>3.8438170749612468E-5</v>
      </c>
    </row>
    <row r="1597" spans="1:4" x14ac:dyDescent="0.3">
      <c r="A1597" s="4" t="s">
        <v>91</v>
      </c>
      <c r="B1597" s="1">
        <v>228.5</v>
      </c>
      <c r="C1597" s="1">
        <v>228.5</v>
      </c>
      <c r="D1597">
        <f t="shared" si="24"/>
        <v>2.5832711812607207E-3</v>
      </c>
    </row>
    <row r="1598" spans="1:4" x14ac:dyDescent="0.3">
      <c r="A1598" s="4" t="s">
        <v>3570</v>
      </c>
      <c r="B1598" s="1">
        <v>0.93600000000000005</v>
      </c>
      <c r="C1598" s="1">
        <v>0.93600000000000005</v>
      </c>
      <c r="D1598">
        <f t="shared" si="24"/>
        <v>1.0581802300481551E-5</v>
      </c>
    </row>
    <row r="1599" spans="1:4" x14ac:dyDescent="0.3">
      <c r="A1599" s="4" t="s">
        <v>3337</v>
      </c>
      <c r="B1599" s="1">
        <v>5.2</v>
      </c>
      <c r="C1599" s="1">
        <v>5.2</v>
      </c>
      <c r="D1599">
        <f t="shared" si="24"/>
        <v>5.8787790558230842E-5</v>
      </c>
    </row>
    <row r="1600" spans="1:4" x14ac:dyDescent="0.3">
      <c r="A1600" s="4" t="s">
        <v>3466</v>
      </c>
      <c r="B1600" s="1">
        <v>22.5</v>
      </c>
      <c r="C1600" s="1">
        <v>22.5</v>
      </c>
      <c r="D1600">
        <f t="shared" si="24"/>
        <v>2.5437024760772959E-4</v>
      </c>
    </row>
    <row r="1601" spans="1:4" x14ac:dyDescent="0.3">
      <c r="A1601" s="4" t="s">
        <v>2610</v>
      </c>
      <c r="B1601" s="1">
        <v>51.7</v>
      </c>
      <c r="C1601" s="1">
        <v>51.7</v>
      </c>
      <c r="D1601">
        <f t="shared" si="24"/>
        <v>5.8448630228087205E-4</v>
      </c>
    </row>
    <row r="1602" spans="1:4" x14ac:dyDescent="0.3">
      <c r="A1602" s="4" t="s">
        <v>3622</v>
      </c>
      <c r="B1602" s="1">
        <v>3.4</v>
      </c>
      <c r="C1602" s="1">
        <v>3.4</v>
      </c>
      <c r="D1602">
        <f t="shared" si="24"/>
        <v>3.8438170749612468E-5</v>
      </c>
    </row>
    <row r="1603" spans="1:4" x14ac:dyDescent="0.3">
      <c r="A1603" s="4" t="s">
        <v>2917</v>
      </c>
      <c r="B1603" s="1">
        <v>15.3</v>
      </c>
      <c r="C1603" s="1">
        <v>15.3</v>
      </c>
      <c r="D1603">
        <f t="shared" ref="D1603:D1666" si="25">C1603/$C$2003</f>
        <v>1.7297176837325614E-4</v>
      </c>
    </row>
    <row r="1604" spans="1:4" x14ac:dyDescent="0.3">
      <c r="A1604" s="4" t="s">
        <v>3836</v>
      </c>
      <c r="B1604" s="1">
        <v>15.6</v>
      </c>
      <c r="C1604" s="1">
        <v>15.6</v>
      </c>
      <c r="D1604">
        <f t="shared" si="25"/>
        <v>1.7636337167469251E-4</v>
      </c>
    </row>
    <row r="1605" spans="1:4" x14ac:dyDescent="0.3">
      <c r="A1605" s="4" t="s">
        <v>1602</v>
      </c>
      <c r="B1605" s="1">
        <v>79.2</v>
      </c>
      <c r="C1605" s="1">
        <v>79.2</v>
      </c>
      <c r="D1605">
        <f t="shared" si="25"/>
        <v>8.9538327157920815E-4</v>
      </c>
    </row>
    <row r="1606" spans="1:4" x14ac:dyDescent="0.3">
      <c r="A1606" s="4" t="s">
        <v>4227</v>
      </c>
      <c r="B1606" s="1">
        <v>1.2</v>
      </c>
      <c r="C1606" s="1">
        <v>1.2</v>
      </c>
      <c r="D1606">
        <f t="shared" si="25"/>
        <v>1.3566413205745578E-5</v>
      </c>
    </row>
    <row r="1607" spans="1:4" x14ac:dyDescent="0.3">
      <c r="A1607" s="4" t="s">
        <v>3256</v>
      </c>
      <c r="B1607" s="1">
        <v>0.64100000000000001</v>
      </c>
      <c r="C1607" s="1">
        <v>0.64100000000000001</v>
      </c>
      <c r="D1607">
        <f t="shared" si="25"/>
        <v>7.246725720735763E-6</v>
      </c>
    </row>
    <row r="1608" spans="1:4" x14ac:dyDescent="0.3">
      <c r="A1608" s="4" t="s">
        <v>4194</v>
      </c>
      <c r="B1608" s="1">
        <v>4</v>
      </c>
      <c r="C1608" s="1">
        <v>4</v>
      </c>
      <c r="D1608">
        <f t="shared" si="25"/>
        <v>4.5221377352485264E-5</v>
      </c>
    </row>
    <row r="1609" spans="1:4" x14ac:dyDescent="0.3">
      <c r="A1609" s="4" t="s">
        <v>3245</v>
      </c>
      <c r="B1609" s="1">
        <v>4.3</v>
      </c>
      <c r="C1609" s="1">
        <v>4.3</v>
      </c>
      <c r="D1609">
        <f t="shared" si="25"/>
        <v>4.8612980653921655E-5</v>
      </c>
    </row>
    <row r="1610" spans="1:4" x14ac:dyDescent="0.3">
      <c r="A1610" s="4" t="s">
        <v>1481</v>
      </c>
      <c r="B1610" s="1">
        <v>75</v>
      </c>
      <c r="C1610" s="1">
        <v>75</v>
      </c>
      <c r="D1610">
        <f t="shared" si="25"/>
        <v>8.4790082535909862E-4</v>
      </c>
    </row>
    <row r="1611" spans="1:4" x14ac:dyDescent="0.3">
      <c r="A1611" s="4" t="s">
        <v>1222</v>
      </c>
      <c r="B1611" s="1">
        <v>18.5</v>
      </c>
      <c r="C1611" s="1">
        <v>18.5</v>
      </c>
      <c r="D1611">
        <f t="shared" si="25"/>
        <v>2.0914887025524434E-4</v>
      </c>
    </row>
    <row r="1612" spans="1:4" x14ac:dyDescent="0.3">
      <c r="A1612" s="4" t="s">
        <v>3500</v>
      </c>
      <c r="B1612" s="1">
        <v>12.5</v>
      </c>
      <c r="C1612" s="1">
        <v>12.5</v>
      </c>
      <c r="D1612">
        <f t="shared" si="25"/>
        <v>1.4131680422651644E-4</v>
      </c>
    </row>
    <row r="1613" spans="1:4" x14ac:dyDescent="0.3">
      <c r="A1613" s="4" t="s">
        <v>3614</v>
      </c>
      <c r="B1613" s="1">
        <v>5.6</v>
      </c>
      <c r="C1613" s="1">
        <v>5.6</v>
      </c>
      <c r="D1613">
        <f t="shared" si="25"/>
        <v>6.3309928293479357E-5</v>
      </c>
    </row>
    <row r="1614" spans="1:4" x14ac:dyDescent="0.3">
      <c r="A1614" s="4" t="s">
        <v>3186</v>
      </c>
      <c r="B1614" s="1">
        <v>75.3</v>
      </c>
      <c r="C1614" s="1">
        <v>75.3</v>
      </c>
      <c r="D1614">
        <f t="shared" si="25"/>
        <v>8.5129242866053504E-4</v>
      </c>
    </row>
    <row r="1615" spans="1:4" x14ac:dyDescent="0.3">
      <c r="A1615" s="4" t="s">
        <v>3063</v>
      </c>
      <c r="B1615" s="1">
        <v>10.7</v>
      </c>
      <c r="C1615" s="1">
        <v>10.7</v>
      </c>
      <c r="D1615">
        <f t="shared" si="25"/>
        <v>1.2096718441789806E-4</v>
      </c>
    </row>
    <row r="1616" spans="1:4" x14ac:dyDescent="0.3">
      <c r="A1616" s="4" t="s">
        <v>3372</v>
      </c>
      <c r="B1616" s="1">
        <v>8.3000000000000007</v>
      </c>
      <c r="C1616" s="1">
        <v>8.3000000000000007</v>
      </c>
      <c r="D1616">
        <f t="shared" si="25"/>
        <v>9.3834358006406919E-5</v>
      </c>
    </row>
    <row r="1617" spans="1:4" x14ac:dyDescent="0.3">
      <c r="A1617" s="4" t="s">
        <v>4511</v>
      </c>
      <c r="B1617" s="1">
        <v>11.3</v>
      </c>
      <c r="C1617" s="1">
        <v>11.3</v>
      </c>
      <c r="D1617">
        <f t="shared" si="25"/>
        <v>1.2775039102077087E-4</v>
      </c>
    </row>
    <row r="1618" spans="1:4" x14ac:dyDescent="0.3">
      <c r="A1618" s="4" t="s">
        <v>2376</v>
      </c>
      <c r="B1618" s="1">
        <v>9.1999999999999993</v>
      </c>
      <c r="C1618" s="1">
        <v>9.1999999999999993</v>
      </c>
      <c r="D1618">
        <f t="shared" si="25"/>
        <v>1.0400916791071609E-4</v>
      </c>
    </row>
    <row r="1619" spans="1:4" x14ac:dyDescent="0.3">
      <c r="A1619" s="4" t="s">
        <v>346</v>
      </c>
      <c r="B1619" s="1">
        <v>148.19999999999999</v>
      </c>
      <c r="C1619" s="1">
        <v>148.19999999999999</v>
      </c>
      <c r="D1619">
        <f t="shared" si="25"/>
        <v>1.6754520309095787E-3</v>
      </c>
    </row>
    <row r="1620" spans="1:4" x14ac:dyDescent="0.3">
      <c r="A1620" s="4" t="s">
        <v>2124</v>
      </c>
      <c r="B1620" s="1">
        <v>21.5</v>
      </c>
      <c r="C1620" s="1">
        <v>21.5</v>
      </c>
      <c r="D1620">
        <f t="shared" si="25"/>
        <v>2.4306490326960828E-4</v>
      </c>
    </row>
    <row r="1621" spans="1:4" x14ac:dyDescent="0.3">
      <c r="A1621" s="4" t="s">
        <v>4383</v>
      </c>
      <c r="B1621" s="1">
        <v>4.4000000000000004</v>
      </c>
      <c r="C1621" s="1">
        <v>4.4000000000000004</v>
      </c>
      <c r="D1621">
        <f t="shared" si="25"/>
        <v>4.9743515087733792E-5</v>
      </c>
    </row>
    <row r="1622" spans="1:4" x14ac:dyDescent="0.3">
      <c r="A1622" s="4" t="s">
        <v>2133</v>
      </c>
      <c r="B1622" s="1">
        <v>49.8</v>
      </c>
      <c r="C1622" s="1">
        <v>49.8</v>
      </c>
      <c r="D1622">
        <f t="shared" si="25"/>
        <v>5.6300614803844143E-4</v>
      </c>
    </row>
    <row r="1623" spans="1:4" x14ac:dyDescent="0.3">
      <c r="A1623" s="4" t="s">
        <v>3534</v>
      </c>
      <c r="B1623" s="1">
        <v>4.2</v>
      </c>
      <c r="C1623" s="1">
        <v>4.2</v>
      </c>
      <c r="D1623">
        <f t="shared" si="25"/>
        <v>4.7482446220109525E-5</v>
      </c>
    </row>
    <row r="1624" spans="1:4" x14ac:dyDescent="0.3">
      <c r="A1624" s="4" t="s">
        <v>2103</v>
      </c>
      <c r="B1624" s="1">
        <v>48.5</v>
      </c>
      <c r="C1624" s="1">
        <v>48.5</v>
      </c>
      <c r="D1624">
        <f t="shared" si="25"/>
        <v>5.4830920039888376E-4</v>
      </c>
    </row>
    <row r="1625" spans="1:4" x14ac:dyDescent="0.3">
      <c r="A1625" s="4" t="s">
        <v>2053</v>
      </c>
      <c r="B1625" s="1">
        <v>15</v>
      </c>
      <c r="C1625" s="1">
        <v>15</v>
      </c>
      <c r="D1625">
        <f t="shared" si="25"/>
        <v>1.6958016507181972E-4</v>
      </c>
    </row>
    <row r="1626" spans="1:4" x14ac:dyDescent="0.3">
      <c r="A1626" s="4" t="s">
        <v>1910</v>
      </c>
      <c r="B1626" s="1">
        <v>29.7</v>
      </c>
      <c r="C1626" s="1">
        <v>29.7</v>
      </c>
      <c r="D1626">
        <f t="shared" si="25"/>
        <v>3.3576872684220303E-4</v>
      </c>
    </row>
    <row r="1627" spans="1:4" x14ac:dyDescent="0.3">
      <c r="A1627" s="4" t="s">
        <v>3002</v>
      </c>
      <c r="B1627" s="1">
        <v>8.9</v>
      </c>
      <c r="C1627" s="1">
        <v>8.9</v>
      </c>
      <c r="D1627">
        <f t="shared" si="25"/>
        <v>1.0061756460927972E-4</v>
      </c>
    </row>
    <row r="1628" spans="1:4" x14ac:dyDescent="0.3">
      <c r="A1628" s="4" t="s">
        <v>218</v>
      </c>
      <c r="B1628" s="1">
        <v>106.8</v>
      </c>
      <c r="C1628" s="1">
        <v>106.8</v>
      </c>
      <c r="D1628">
        <f t="shared" si="25"/>
        <v>1.2074107753113565E-3</v>
      </c>
    </row>
    <row r="1629" spans="1:4" x14ac:dyDescent="0.3">
      <c r="A1629" s="4" t="s">
        <v>1919</v>
      </c>
      <c r="B1629" s="1">
        <v>8.8000000000000007</v>
      </c>
      <c r="C1629" s="1">
        <v>8.8000000000000007</v>
      </c>
      <c r="D1629">
        <f t="shared" si="25"/>
        <v>9.9487030175467585E-5</v>
      </c>
    </row>
    <row r="1630" spans="1:4" x14ac:dyDescent="0.3">
      <c r="A1630" s="4" t="s">
        <v>3778</v>
      </c>
      <c r="B1630" s="1">
        <v>4</v>
      </c>
      <c r="C1630" s="1">
        <v>4</v>
      </c>
      <c r="D1630">
        <f t="shared" si="25"/>
        <v>4.5221377352485264E-5</v>
      </c>
    </row>
    <row r="1631" spans="1:4" x14ac:dyDescent="0.3">
      <c r="A1631" s="4" t="s">
        <v>3351</v>
      </c>
      <c r="B1631" s="1">
        <v>7.1</v>
      </c>
      <c r="C1631" s="1">
        <v>7.1</v>
      </c>
      <c r="D1631">
        <f t="shared" si="25"/>
        <v>8.0267944800661327E-5</v>
      </c>
    </row>
    <row r="1632" spans="1:4" x14ac:dyDescent="0.3">
      <c r="A1632" s="4" t="s">
        <v>2298</v>
      </c>
      <c r="B1632" s="1">
        <v>6.3</v>
      </c>
      <c r="C1632" s="1">
        <v>6.3</v>
      </c>
      <c r="D1632">
        <f t="shared" si="25"/>
        <v>7.1223669330164284E-5</v>
      </c>
    </row>
    <row r="1633" spans="1:4" x14ac:dyDescent="0.3">
      <c r="A1633" s="4" t="s">
        <v>1829</v>
      </c>
      <c r="B1633" s="1">
        <v>96.5</v>
      </c>
      <c r="C1633" s="1">
        <v>96.5</v>
      </c>
      <c r="D1633">
        <f t="shared" si="25"/>
        <v>1.090965728628707E-3</v>
      </c>
    </row>
    <row r="1634" spans="1:4" x14ac:dyDescent="0.3">
      <c r="A1634" s="4" t="s">
        <v>2514</v>
      </c>
      <c r="B1634" s="1">
        <v>7.7</v>
      </c>
      <c r="C1634" s="1">
        <v>7.7</v>
      </c>
      <c r="D1634">
        <f t="shared" si="25"/>
        <v>8.7051151403534123E-5</v>
      </c>
    </row>
    <row r="1635" spans="1:4" x14ac:dyDescent="0.3">
      <c r="A1635" s="4" t="s">
        <v>2846</v>
      </c>
      <c r="B1635" s="1">
        <v>8.1</v>
      </c>
      <c r="C1635" s="1">
        <v>8.1</v>
      </c>
      <c r="D1635">
        <f t="shared" si="25"/>
        <v>9.1573289138782645E-5</v>
      </c>
    </row>
    <row r="1636" spans="1:4" x14ac:dyDescent="0.3">
      <c r="A1636" s="4" t="s">
        <v>3871</v>
      </c>
      <c r="B1636" s="1">
        <v>7.5</v>
      </c>
      <c r="C1636" s="1">
        <v>7.5</v>
      </c>
      <c r="D1636">
        <f t="shared" si="25"/>
        <v>8.4790082535909862E-5</v>
      </c>
    </row>
    <row r="1637" spans="1:4" x14ac:dyDescent="0.3">
      <c r="A1637" s="4" t="s">
        <v>3856</v>
      </c>
      <c r="B1637" s="1">
        <v>10.4</v>
      </c>
      <c r="C1637" s="1">
        <v>10.4</v>
      </c>
      <c r="D1637">
        <f t="shared" si="25"/>
        <v>1.1757558111646168E-4</v>
      </c>
    </row>
    <row r="1638" spans="1:4" x14ac:dyDescent="0.3">
      <c r="A1638" s="4" t="s">
        <v>3749</v>
      </c>
      <c r="B1638" s="1">
        <v>9.9</v>
      </c>
      <c r="C1638" s="1">
        <v>9.9</v>
      </c>
      <c r="D1638">
        <f t="shared" si="25"/>
        <v>1.1192290894740102E-4</v>
      </c>
    </row>
    <row r="1639" spans="1:4" x14ac:dyDescent="0.3">
      <c r="A1639" s="4" t="s">
        <v>3532</v>
      </c>
      <c r="B1639" s="1">
        <v>15</v>
      </c>
      <c r="C1639" s="1">
        <v>15</v>
      </c>
      <c r="D1639">
        <f t="shared" si="25"/>
        <v>1.6958016507181972E-4</v>
      </c>
    </row>
    <row r="1640" spans="1:4" x14ac:dyDescent="0.3">
      <c r="A1640" s="4" t="s">
        <v>1100</v>
      </c>
      <c r="B1640" s="1">
        <v>69.5</v>
      </c>
      <c r="C1640" s="1">
        <v>69.5</v>
      </c>
      <c r="D1640">
        <f t="shared" si="25"/>
        <v>7.8572143149943142E-4</v>
      </c>
    </row>
    <row r="1641" spans="1:4" x14ac:dyDescent="0.3">
      <c r="A1641" s="4" t="s">
        <v>3709</v>
      </c>
      <c r="B1641" s="1">
        <v>4.5999999999999996</v>
      </c>
      <c r="C1641" s="1">
        <v>4.5999999999999996</v>
      </c>
      <c r="D1641">
        <f t="shared" si="25"/>
        <v>5.2004583955358046E-5</v>
      </c>
    </row>
    <row r="1642" spans="1:4" x14ac:dyDescent="0.3">
      <c r="A1642" s="4" t="s">
        <v>2220</v>
      </c>
      <c r="B1642" s="1">
        <v>18.600000000000001</v>
      </c>
      <c r="C1642" s="1">
        <v>18.600000000000001</v>
      </c>
      <c r="D1642">
        <f t="shared" si="25"/>
        <v>2.1027940468905647E-4</v>
      </c>
    </row>
    <row r="1643" spans="1:4" x14ac:dyDescent="0.3">
      <c r="A1643" s="4" t="s">
        <v>2866</v>
      </c>
      <c r="B1643" s="1">
        <v>33.799999999999997</v>
      </c>
      <c r="C1643" s="1">
        <v>33.799999999999997</v>
      </c>
      <c r="D1643">
        <f t="shared" si="25"/>
        <v>3.821206386285004E-4</v>
      </c>
    </row>
    <row r="1644" spans="1:4" x14ac:dyDescent="0.3">
      <c r="A1644" s="4" t="s">
        <v>2923</v>
      </c>
      <c r="B1644" s="1">
        <v>12.4</v>
      </c>
      <c r="C1644" s="1">
        <v>12.4</v>
      </c>
      <c r="D1644">
        <f t="shared" si="25"/>
        <v>1.4018626979270431E-4</v>
      </c>
    </row>
    <row r="1645" spans="1:4" x14ac:dyDescent="0.3">
      <c r="A1645" s="4" t="s">
        <v>2555</v>
      </c>
      <c r="B1645" s="1">
        <v>16.5</v>
      </c>
      <c r="C1645" s="1">
        <v>16.5</v>
      </c>
      <c r="D1645">
        <f t="shared" si="25"/>
        <v>1.8653818157900171E-4</v>
      </c>
    </row>
    <row r="1646" spans="1:4" x14ac:dyDescent="0.3">
      <c r="A1646" s="4" t="s">
        <v>4177</v>
      </c>
      <c r="B1646" s="1">
        <v>26.5</v>
      </c>
      <c r="C1646" s="1">
        <v>26.5</v>
      </c>
      <c r="D1646">
        <f t="shared" si="25"/>
        <v>2.9959162496021486E-4</v>
      </c>
    </row>
    <row r="1647" spans="1:4" x14ac:dyDescent="0.3">
      <c r="A1647" s="4" t="s">
        <v>3404</v>
      </c>
      <c r="B1647" s="1">
        <v>14.7</v>
      </c>
      <c r="C1647" s="1">
        <v>14.7</v>
      </c>
      <c r="D1647">
        <f t="shared" si="25"/>
        <v>1.6618856177038333E-4</v>
      </c>
    </row>
    <row r="1648" spans="1:4" x14ac:dyDescent="0.3">
      <c r="A1648" s="4" t="s">
        <v>3628</v>
      </c>
      <c r="B1648" s="1">
        <v>54.1</v>
      </c>
      <c r="C1648" s="1">
        <v>54.1</v>
      </c>
      <c r="D1648">
        <f t="shared" si="25"/>
        <v>6.1161912869236318E-4</v>
      </c>
    </row>
    <row r="1649" spans="1:4" x14ac:dyDescent="0.3">
      <c r="A1649" s="4" t="s">
        <v>1055</v>
      </c>
      <c r="B1649" s="1">
        <v>20.9</v>
      </c>
      <c r="C1649" s="1">
        <v>20.9</v>
      </c>
      <c r="D1649">
        <f t="shared" si="25"/>
        <v>2.3628169666673547E-4</v>
      </c>
    </row>
    <row r="1650" spans="1:4" x14ac:dyDescent="0.3">
      <c r="A1650" s="4" t="s">
        <v>2940</v>
      </c>
      <c r="B1650" s="1">
        <v>13.7</v>
      </c>
      <c r="C1650" s="1">
        <v>13.7</v>
      </c>
      <c r="D1650">
        <f t="shared" si="25"/>
        <v>1.54883217432262E-4</v>
      </c>
    </row>
    <row r="1651" spans="1:4" x14ac:dyDescent="0.3">
      <c r="A1651" s="4" t="s">
        <v>1614</v>
      </c>
      <c r="B1651" s="1">
        <v>80.599999999999994</v>
      </c>
      <c r="C1651" s="1">
        <v>80.599999999999994</v>
      </c>
      <c r="D1651">
        <f t="shared" si="25"/>
        <v>9.1121075365257792E-4</v>
      </c>
    </row>
    <row r="1652" spans="1:4" x14ac:dyDescent="0.3">
      <c r="A1652" s="4" t="s">
        <v>3016</v>
      </c>
      <c r="B1652" s="1">
        <v>5.9</v>
      </c>
      <c r="C1652" s="1">
        <v>5.9</v>
      </c>
      <c r="D1652">
        <f t="shared" si="25"/>
        <v>6.6701531594915762E-5</v>
      </c>
    </row>
    <row r="1653" spans="1:4" x14ac:dyDescent="0.3">
      <c r="A1653" s="4" t="s">
        <v>3058</v>
      </c>
      <c r="B1653" s="1">
        <v>6</v>
      </c>
      <c r="C1653" s="1">
        <v>6</v>
      </c>
      <c r="D1653">
        <f t="shared" si="25"/>
        <v>6.7832066028727892E-5</v>
      </c>
    </row>
    <row r="1654" spans="1:4" x14ac:dyDescent="0.3">
      <c r="A1654" s="4" t="s">
        <v>3168</v>
      </c>
      <c r="B1654" s="1">
        <v>3.9</v>
      </c>
      <c r="C1654" s="1">
        <v>3.9</v>
      </c>
      <c r="D1654">
        <f t="shared" si="25"/>
        <v>4.4090842918673127E-5</v>
      </c>
    </row>
    <row r="1655" spans="1:4" x14ac:dyDescent="0.3">
      <c r="A1655" s="4" t="s">
        <v>3055</v>
      </c>
      <c r="B1655" s="1">
        <v>10.8</v>
      </c>
      <c r="C1655" s="1">
        <v>10.8</v>
      </c>
      <c r="D1655">
        <f t="shared" si="25"/>
        <v>1.2209771885171022E-4</v>
      </c>
    </row>
    <row r="1656" spans="1:4" x14ac:dyDescent="0.3">
      <c r="A1656" s="4" t="s">
        <v>1335</v>
      </c>
      <c r="B1656" s="1">
        <v>20</v>
      </c>
      <c r="C1656" s="1">
        <v>20</v>
      </c>
      <c r="D1656">
        <f t="shared" si="25"/>
        <v>2.261068867624263E-4</v>
      </c>
    </row>
    <row r="1657" spans="1:4" x14ac:dyDescent="0.3">
      <c r="A1657" s="4" t="s">
        <v>3589</v>
      </c>
      <c r="B1657" s="1">
        <v>19.100000000000001</v>
      </c>
      <c r="C1657" s="1">
        <v>19.100000000000001</v>
      </c>
      <c r="D1657">
        <f t="shared" si="25"/>
        <v>2.1593207685811713E-4</v>
      </c>
    </row>
    <row r="1658" spans="1:4" x14ac:dyDescent="0.3">
      <c r="A1658" s="4" t="s">
        <v>342</v>
      </c>
      <c r="B1658" s="1">
        <v>101.9</v>
      </c>
      <c r="C1658" s="1">
        <v>101.9</v>
      </c>
      <c r="D1658">
        <f t="shared" si="25"/>
        <v>1.1520145880545621E-3</v>
      </c>
    </row>
    <row r="1659" spans="1:4" x14ac:dyDescent="0.3">
      <c r="A1659" s="4" t="s">
        <v>4010</v>
      </c>
      <c r="B1659" s="1">
        <v>6.2</v>
      </c>
      <c r="C1659" s="1">
        <v>6.2</v>
      </c>
      <c r="D1659">
        <f t="shared" si="25"/>
        <v>7.0093134896352153E-5</v>
      </c>
    </row>
    <row r="1660" spans="1:4" x14ac:dyDescent="0.3">
      <c r="A1660" s="4" t="s">
        <v>864</v>
      </c>
      <c r="B1660" s="1">
        <v>87</v>
      </c>
      <c r="C1660" s="1">
        <v>87</v>
      </c>
      <c r="D1660">
        <f t="shared" si="25"/>
        <v>9.8356495741655438E-4</v>
      </c>
    </row>
    <row r="1661" spans="1:4" x14ac:dyDescent="0.3">
      <c r="A1661" s="4" t="s">
        <v>2313</v>
      </c>
      <c r="B1661" s="1">
        <v>16.7</v>
      </c>
      <c r="C1661" s="1">
        <v>16.7</v>
      </c>
      <c r="D1661">
        <f t="shared" si="25"/>
        <v>1.8879925044662597E-4</v>
      </c>
    </row>
    <row r="1662" spans="1:4" x14ac:dyDescent="0.3">
      <c r="A1662" s="4" t="s">
        <v>2720</v>
      </c>
      <c r="B1662" s="1">
        <v>59.1</v>
      </c>
      <c r="C1662" s="1">
        <v>59.1</v>
      </c>
      <c r="D1662">
        <f t="shared" si="25"/>
        <v>6.6814585038296975E-4</v>
      </c>
    </row>
    <row r="1663" spans="1:4" x14ac:dyDescent="0.3">
      <c r="A1663" s="4" t="s">
        <v>2878</v>
      </c>
      <c r="B1663" s="1">
        <v>13.5</v>
      </c>
      <c r="C1663" s="1">
        <v>13.5</v>
      </c>
      <c r="D1663">
        <f t="shared" si="25"/>
        <v>1.5262214856463777E-4</v>
      </c>
    </row>
    <row r="1664" spans="1:4" x14ac:dyDescent="0.3">
      <c r="A1664" s="4" t="s">
        <v>3524</v>
      </c>
      <c r="B1664" s="1">
        <v>15.8</v>
      </c>
      <c r="C1664" s="1">
        <v>15.8</v>
      </c>
      <c r="D1664">
        <f t="shared" si="25"/>
        <v>1.7862444054231679E-4</v>
      </c>
    </row>
    <row r="1665" spans="1:4" x14ac:dyDescent="0.3">
      <c r="A1665" s="4" t="s">
        <v>3386</v>
      </c>
      <c r="B1665" s="1">
        <v>5.7</v>
      </c>
      <c r="C1665" s="1">
        <v>5.7</v>
      </c>
      <c r="D1665">
        <f t="shared" si="25"/>
        <v>6.4440462727291501E-5</v>
      </c>
    </row>
    <row r="1666" spans="1:4" x14ac:dyDescent="0.3">
      <c r="A1666" s="4" t="s">
        <v>2178</v>
      </c>
      <c r="B1666" s="1">
        <v>25.3</v>
      </c>
      <c r="C1666" s="1">
        <v>25.3</v>
      </c>
      <c r="D1666">
        <f t="shared" si="25"/>
        <v>2.8602521175446929E-4</v>
      </c>
    </row>
    <row r="1667" spans="1:4" x14ac:dyDescent="0.3">
      <c r="A1667" s="4" t="s">
        <v>4303</v>
      </c>
      <c r="B1667" s="1">
        <v>3</v>
      </c>
      <c r="C1667" s="1">
        <v>3</v>
      </c>
      <c r="D1667">
        <f t="shared" ref="D1667:D1730" si="26">C1667/$C$2003</f>
        <v>3.3916033014363946E-5</v>
      </c>
    </row>
    <row r="1668" spans="1:4" x14ac:dyDescent="0.3">
      <c r="A1668" s="4" t="s">
        <v>2495</v>
      </c>
      <c r="B1668" s="1">
        <v>3.3</v>
      </c>
      <c r="C1668" s="1">
        <v>3.3</v>
      </c>
      <c r="D1668">
        <f t="shared" si="26"/>
        <v>3.7307636315800337E-5</v>
      </c>
    </row>
    <row r="1669" spans="1:4" x14ac:dyDescent="0.3">
      <c r="A1669" s="4" t="s">
        <v>1883</v>
      </c>
      <c r="B1669" s="1">
        <v>17.3</v>
      </c>
      <c r="C1669" s="1">
        <v>17.3</v>
      </c>
      <c r="D1669">
        <f t="shared" si="26"/>
        <v>1.9558245704949875E-4</v>
      </c>
    </row>
    <row r="1670" spans="1:4" x14ac:dyDescent="0.3">
      <c r="A1670" s="4" t="s">
        <v>979</v>
      </c>
      <c r="B1670" s="1">
        <v>25.3</v>
      </c>
      <c r="C1670" s="1">
        <v>25.3</v>
      </c>
      <c r="D1670">
        <f t="shared" si="26"/>
        <v>2.8602521175446929E-4</v>
      </c>
    </row>
    <row r="1671" spans="1:4" x14ac:dyDescent="0.3">
      <c r="A1671" s="4" t="s">
        <v>2876</v>
      </c>
      <c r="B1671" s="1">
        <v>13.9</v>
      </c>
      <c r="C1671" s="1">
        <v>13.9</v>
      </c>
      <c r="D1671">
        <f t="shared" si="26"/>
        <v>1.5714428629988629E-4</v>
      </c>
    </row>
    <row r="1672" spans="1:4" x14ac:dyDescent="0.3">
      <c r="A1672" s="4" t="s">
        <v>1263</v>
      </c>
      <c r="B1672" s="1">
        <v>88.2</v>
      </c>
      <c r="C1672" s="1">
        <v>88.2</v>
      </c>
      <c r="D1672">
        <f t="shared" si="26"/>
        <v>9.9713137062230005E-4</v>
      </c>
    </row>
    <row r="1673" spans="1:4" x14ac:dyDescent="0.3">
      <c r="A1673" s="4" t="s">
        <v>3767</v>
      </c>
      <c r="B1673" s="1">
        <v>6.6</v>
      </c>
      <c r="C1673" s="1">
        <v>6.6</v>
      </c>
      <c r="D1673">
        <f t="shared" si="26"/>
        <v>7.4615272631600675E-5</v>
      </c>
    </row>
    <row r="1674" spans="1:4" x14ac:dyDescent="0.3">
      <c r="A1674" s="4" t="s">
        <v>282</v>
      </c>
      <c r="B1674" s="1">
        <v>87.6</v>
      </c>
      <c r="C1674" s="1">
        <v>87.6</v>
      </c>
      <c r="D1674">
        <f t="shared" si="26"/>
        <v>9.9034816401942722E-4</v>
      </c>
    </row>
    <row r="1675" spans="1:4" x14ac:dyDescent="0.3">
      <c r="A1675" s="4" t="s">
        <v>1398</v>
      </c>
      <c r="B1675" s="1">
        <v>23.5</v>
      </c>
      <c r="C1675" s="1">
        <v>23.5</v>
      </c>
      <c r="D1675">
        <f t="shared" si="26"/>
        <v>2.6567559194585089E-4</v>
      </c>
    </row>
    <row r="1676" spans="1:4" x14ac:dyDescent="0.3">
      <c r="A1676" s="4" t="s">
        <v>4214</v>
      </c>
      <c r="B1676" s="1">
        <v>8.3000000000000007</v>
      </c>
      <c r="C1676" s="1">
        <v>8.3000000000000007</v>
      </c>
      <c r="D1676">
        <f t="shared" si="26"/>
        <v>9.3834358006406919E-5</v>
      </c>
    </row>
    <row r="1677" spans="1:4" x14ac:dyDescent="0.3">
      <c r="A1677" s="4" t="s">
        <v>2126</v>
      </c>
      <c r="B1677" s="1">
        <v>21</v>
      </c>
      <c r="C1677" s="1">
        <v>21</v>
      </c>
      <c r="D1677">
        <f t="shared" si="26"/>
        <v>2.3741223110054763E-4</v>
      </c>
    </row>
    <row r="1678" spans="1:4" x14ac:dyDescent="0.3">
      <c r="A1678" s="4" t="s">
        <v>306</v>
      </c>
      <c r="B1678" s="1">
        <v>65</v>
      </c>
      <c r="C1678" s="1">
        <v>65</v>
      </c>
      <c r="D1678">
        <f t="shared" si="26"/>
        <v>7.3484738197788547E-4</v>
      </c>
    </row>
    <row r="1679" spans="1:4" x14ac:dyDescent="0.3">
      <c r="A1679" s="4" t="s">
        <v>4330</v>
      </c>
      <c r="B1679" s="1">
        <v>23</v>
      </c>
      <c r="C1679" s="1">
        <v>23</v>
      </c>
      <c r="D1679">
        <f t="shared" si="26"/>
        <v>2.6002291977679027E-4</v>
      </c>
    </row>
    <row r="1680" spans="1:4" x14ac:dyDescent="0.3">
      <c r="A1680" s="4" t="s">
        <v>3679</v>
      </c>
      <c r="B1680" s="1">
        <v>8.5</v>
      </c>
      <c r="C1680" s="1">
        <v>8.5</v>
      </c>
      <c r="D1680">
        <f t="shared" si="26"/>
        <v>9.609542687403118E-5</v>
      </c>
    </row>
    <row r="1681" spans="1:4" x14ac:dyDescent="0.3">
      <c r="A1681" s="4" t="s">
        <v>1731</v>
      </c>
      <c r="B1681" s="1">
        <v>37.200000000000003</v>
      </c>
      <c r="C1681" s="1">
        <v>37.200000000000003</v>
      </c>
      <c r="D1681">
        <f t="shared" si="26"/>
        <v>4.2055880937811295E-4</v>
      </c>
    </row>
    <row r="1682" spans="1:4" x14ac:dyDescent="0.3">
      <c r="A1682" s="4" t="s">
        <v>2904</v>
      </c>
      <c r="B1682" s="1">
        <v>2.4</v>
      </c>
      <c r="C1682" s="1">
        <v>2.4</v>
      </c>
      <c r="D1682">
        <f t="shared" si="26"/>
        <v>2.7132826411491157E-5</v>
      </c>
    </row>
    <row r="1683" spans="1:4" x14ac:dyDescent="0.3">
      <c r="A1683" s="4" t="s">
        <v>3462</v>
      </c>
      <c r="B1683" s="1">
        <v>11.8</v>
      </c>
      <c r="C1683" s="1">
        <v>11.8</v>
      </c>
      <c r="D1683">
        <f t="shared" si="26"/>
        <v>1.3340306318983152E-4</v>
      </c>
    </row>
    <row r="1684" spans="1:4" x14ac:dyDescent="0.3">
      <c r="A1684" s="4" t="s">
        <v>3135</v>
      </c>
      <c r="B1684" s="1">
        <v>4.5999999999999996</v>
      </c>
      <c r="C1684" s="1">
        <v>4.5999999999999996</v>
      </c>
      <c r="D1684">
        <f t="shared" si="26"/>
        <v>5.2004583955358046E-5</v>
      </c>
    </row>
    <row r="1685" spans="1:4" x14ac:dyDescent="0.3">
      <c r="A1685" s="4" t="s">
        <v>3199</v>
      </c>
      <c r="B1685" s="1">
        <v>4.5</v>
      </c>
      <c r="C1685" s="1">
        <v>4.5</v>
      </c>
      <c r="D1685">
        <f t="shared" si="26"/>
        <v>5.0874049521545916E-5</v>
      </c>
    </row>
    <row r="1686" spans="1:4" x14ac:dyDescent="0.3">
      <c r="A1686" s="4" t="s">
        <v>4473</v>
      </c>
      <c r="B1686" s="1">
        <v>21.3</v>
      </c>
      <c r="C1686" s="1">
        <v>21.3</v>
      </c>
      <c r="D1686">
        <f t="shared" si="26"/>
        <v>2.4080383440198402E-4</v>
      </c>
    </row>
    <row r="1687" spans="1:4" x14ac:dyDescent="0.3">
      <c r="A1687" s="4" t="s">
        <v>1285</v>
      </c>
      <c r="B1687" s="1">
        <v>127.5</v>
      </c>
      <c r="C1687" s="1">
        <v>127.5</v>
      </c>
      <c r="D1687">
        <f t="shared" si="26"/>
        <v>1.4414314031104677E-3</v>
      </c>
    </row>
    <row r="1688" spans="1:4" x14ac:dyDescent="0.3">
      <c r="A1688" s="4" t="s">
        <v>1769</v>
      </c>
      <c r="B1688" s="1">
        <v>15.6</v>
      </c>
      <c r="C1688" s="1">
        <v>15.6</v>
      </c>
      <c r="D1688">
        <f t="shared" si="26"/>
        <v>1.7636337167469251E-4</v>
      </c>
    </row>
    <row r="1689" spans="1:4" x14ac:dyDescent="0.3">
      <c r="A1689" s="4" t="s">
        <v>4402</v>
      </c>
      <c r="B1689" s="1">
        <v>1.5</v>
      </c>
      <c r="C1689" s="1">
        <v>1.5</v>
      </c>
      <c r="D1689">
        <f t="shared" si="26"/>
        <v>1.6958016507181973E-5</v>
      </c>
    </row>
    <row r="1690" spans="1:4" x14ac:dyDescent="0.3">
      <c r="A1690" s="4" t="s">
        <v>1165</v>
      </c>
      <c r="B1690" s="1">
        <v>32.299999999999997</v>
      </c>
      <c r="C1690" s="1">
        <v>32.299999999999997</v>
      </c>
      <c r="D1690">
        <f t="shared" si="26"/>
        <v>3.6516262212131842E-4</v>
      </c>
    </row>
    <row r="1691" spans="1:4" x14ac:dyDescent="0.3">
      <c r="A1691" s="4" t="s">
        <v>3342</v>
      </c>
      <c r="B1691" s="1">
        <v>3.4</v>
      </c>
      <c r="C1691" s="1">
        <v>3.4</v>
      </c>
      <c r="D1691">
        <f t="shared" si="26"/>
        <v>3.8438170749612468E-5</v>
      </c>
    </row>
    <row r="1692" spans="1:4" x14ac:dyDescent="0.3">
      <c r="A1692" s="4" t="s">
        <v>2123</v>
      </c>
      <c r="B1692" s="1">
        <v>11.9</v>
      </c>
      <c r="C1692" s="1">
        <v>11.9</v>
      </c>
      <c r="D1692">
        <f t="shared" si="26"/>
        <v>1.3453359762364365E-4</v>
      </c>
    </row>
    <row r="1693" spans="1:4" x14ac:dyDescent="0.3">
      <c r="A1693" s="4" t="s">
        <v>3516</v>
      </c>
      <c r="B1693" s="1">
        <v>7.8</v>
      </c>
      <c r="C1693" s="1">
        <v>7.8</v>
      </c>
      <c r="D1693">
        <f t="shared" si="26"/>
        <v>8.8181685837346253E-5</v>
      </c>
    </row>
    <row r="1694" spans="1:4" x14ac:dyDescent="0.3">
      <c r="A1694" s="4" t="s">
        <v>3827</v>
      </c>
      <c r="B1694" s="1">
        <v>9</v>
      </c>
      <c r="C1694" s="1">
        <v>9</v>
      </c>
      <c r="D1694">
        <f t="shared" si="26"/>
        <v>1.0174809904309183E-4</v>
      </c>
    </row>
    <row r="1695" spans="1:4" x14ac:dyDescent="0.3">
      <c r="A1695" s="4" t="s">
        <v>322</v>
      </c>
      <c r="B1695" s="1">
        <v>80.900000000000006</v>
      </c>
      <c r="C1695" s="1">
        <v>80.900000000000006</v>
      </c>
      <c r="D1695">
        <f t="shared" si="26"/>
        <v>9.1460235695401445E-4</v>
      </c>
    </row>
    <row r="1696" spans="1:4" x14ac:dyDescent="0.3">
      <c r="A1696" s="4" t="s">
        <v>2035</v>
      </c>
      <c r="B1696" s="1">
        <v>16.5</v>
      </c>
      <c r="C1696" s="1">
        <v>16.5</v>
      </c>
      <c r="D1696">
        <f t="shared" si="26"/>
        <v>1.8653818157900171E-4</v>
      </c>
    </row>
    <row r="1697" spans="1:4" x14ac:dyDescent="0.3">
      <c r="A1697" s="4" t="s">
        <v>2362</v>
      </c>
      <c r="B1697" s="1">
        <v>15.7</v>
      </c>
      <c r="C1697" s="1">
        <v>15.7</v>
      </c>
      <c r="D1697">
        <f t="shared" si="26"/>
        <v>1.7749390610850464E-4</v>
      </c>
    </row>
    <row r="1698" spans="1:4" x14ac:dyDescent="0.3">
      <c r="A1698" s="4" t="s">
        <v>4500</v>
      </c>
      <c r="B1698" s="1">
        <v>15.2</v>
      </c>
      <c r="C1698" s="1">
        <v>15.2</v>
      </c>
      <c r="D1698">
        <f t="shared" si="26"/>
        <v>1.7184123393944399E-4</v>
      </c>
    </row>
    <row r="1699" spans="1:4" x14ac:dyDescent="0.3">
      <c r="A1699" s="4" t="s">
        <v>1655</v>
      </c>
      <c r="B1699" s="1">
        <v>29.8</v>
      </c>
      <c r="C1699" s="1">
        <v>29.8</v>
      </c>
      <c r="D1699">
        <f t="shared" si="26"/>
        <v>3.3689926127601519E-4</v>
      </c>
    </row>
    <row r="1700" spans="1:4" x14ac:dyDescent="0.3">
      <c r="A1700" s="4" t="s">
        <v>1213</v>
      </c>
      <c r="B1700" s="1">
        <v>30.2</v>
      </c>
      <c r="C1700" s="1">
        <v>30.2</v>
      </c>
      <c r="D1700">
        <f t="shared" si="26"/>
        <v>3.4142139901126371E-4</v>
      </c>
    </row>
    <row r="1701" spans="1:4" x14ac:dyDescent="0.3">
      <c r="A1701" s="4" t="s">
        <v>2839</v>
      </c>
      <c r="B1701" s="1">
        <v>44.1</v>
      </c>
      <c r="C1701" s="1">
        <v>44.1</v>
      </c>
      <c r="D1701">
        <f t="shared" si="26"/>
        <v>4.9856568531115003E-4</v>
      </c>
    </row>
    <row r="1702" spans="1:4" x14ac:dyDescent="0.3">
      <c r="A1702" s="4" t="s">
        <v>2566</v>
      </c>
      <c r="B1702" s="1">
        <v>2</v>
      </c>
      <c r="C1702" s="1">
        <v>2</v>
      </c>
      <c r="D1702">
        <f t="shared" si="26"/>
        <v>2.2610688676242632E-5</v>
      </c>
    </row>
    <row r="1703" spans="1:4" x14ac:dyDescent="0.3">
      <c r="A1703" s="4" t="s">
        <v>987</v>
      </c>
      <c r="B1703" s="1">
        <v>51.6</v>
      </c>
      <c r="C1703" s="1">
        <v>51.6</v>
      </c>
      <c r="D1703">
        <f t="shared" si="26"/>
        <v>5.8335576784705983E-4</v>
      </c>
    </row>
    <row r="1704" spans="1:4" x14ac:dyDescent="0.3">
      <c r="A1704" s="4" t="s">
        <v>2176</v>
      </c>
      <c r="B1704" s="1">
        <v>13.9</v>
      </c>
      <c r="C1704" s="1">
        <v>13.9</v>
      </c>
      <c r="D1704">
        <f t="shared" si="26"/>
        <v>1.5714428629988629E-4</v>
      </c>
    </row>
    <row r="1705" spans="1:4" x14ac:dyDescent="0.3">
      <c r="A1705" s="4" t="s">
        <v>2560</v>
      </c>
      <c r="B1705" s="1">
        <v>20.9</v>
      </c>
      <c r="C1705" s="1">
        <v>20.9</v>
      </c>
      <c r="D1705">
        <f t="shared" si="26"/>
        <v>2.3628169666673547E-4</v>
      </c>
    </row>
    <row r="1706" spans="1:4" x14ac:dyDescent="0.3">
      <c r="A1706" s="4" t="s">
        <v>2854</v>
      </c>
      <c r="B1706" s="1">
        <v>4.7</v>
      </c>
      <c r="C1706" s="1">
        <v>4.7</v>
      </c>
      <c r="D1706">
        <f t="shared" si="26"/>
        <v>5.3135118389170184E-5</v>
      </c>
    </row>
    <row r="1707" spans="1:4" x14ac:dyDescent="0.3">
      <c r="A1707" s="4" t="s">
        <v>3376</v>
      </c>
      <c r="B1707" s="1">
        <v>11.3</v>
      </c>
      <c r="C1707" s="1">
        <v>11.3</v>
      </c>
      <c r="D1707">
        <f t="shared" si="26"/>
        <v>1.2775039102077087E-4</v>
      </c>
    </row>
    <row r="1708" spans="1:4" x14ac:dyDescent="0.3">
      <c r="A1708" s="4" t="s">
        <v>2306</v>
      </c>
      <c r="B1708" s="1">
        <v>52</v>
      </c>
      <c r="C1708" s="1">
        <v>52</v>
      </c>
      <c r="D1708">
        <f t="shared" si="26"/>
        <v>5.8787790558230836E-4</v>
      </c>
    </row>
    <row r="1709" spans="1:4" x14ac:dyDescent="0.3">
      <c r="A1709" s="4" t="s">
        <v>2401</v>
      </c>
      <c r="B1709" s="1">
        <v>12.9</v>
      </c>
      <c r="C1709" s="1">
        <v>12.9</v>
      </c>
      <c r="D1709">
        <f t="shared" si="26"/>
        <v>1.4583894196176496E-4</v>
      </c>
    </row>
    <row r="1710" spans="1:4" x14ac:dyDescent="0.3">
      <c r="A1710" s="4" t="s">
        <v>4361</v>
      </c>
      <c r="B1710" s="1">
        <v>2.2999999999999998</v>
      </c>
      <c r="C1710" s="1">
        <v>2.2999999999999998</v>
      </c>
      <c r="D1710">
        <f t="shared" si="26"/>
        <v>2.6002291977679023E-5</v>
      </c>
    </row>
    <row r="1711" spans="1:4" x14ac:dyDescent="0.3">
      <c r="A1711" s="4" t="s">
        <v>1651</v>
      </c>
      <c r="B1711" s="1">
        <v>22.2</v>
      </c>
      <c r="C1711" s="1">
        <v>22.2</v>
      </c>
      <c r="D1711">
        <f t="shared" si="26"/>
        <v>2.5097864430629317E-4</v>
      </c>
    </row>
    <row r="1712" spans="1:4" x14ac:dyDescent="0.3">
      <c r="A1712" s="4" t="s">
        <v>1423</v>
      </c>
      <c r="B1712" s="1">
        <v>18.3</v>
      </c>
      <c r="C1712" s="1">
        <v>18.3</v>
      </c>
      <c r="D1712">
        <f t="shared" si="26"/>
        <v>2.0688780138762008E-4</v>
      </c>
    </row>
    <row r="1713" spans="1:4" x14ac:dyDescent="0.3">
      <c r="A1713" s="4" t="s">
        <v>2981</v>
      </c>
      <c r="B1713" s="1">
        <v>11.4</v>
      </c>
      <c r="C1713" s="1">
        <v>11.4</v>
      </c>
      <c r="D1713">
        <f t="shared" si="26"/>
        <v>1.28880925454583E-4</v>
      </c>
    </row>
    <row r="1714" spans="1:4" x14ac:dyDescent="0.3">
      <c r="A1714" s="4" t="s">
        <v>1414</v>
      </c>
      <c r="B1714" s="1">
        <v>23</v>
      </c>
      <c r="C1714" s="1">
        <v>23</v>
      </c>
      <c r="D1714">
        <f t="shared" si="26"/>
        <v>2.6002291977679027E-4</v>
      </c>
    </row>
    <row r="1715" spans="1:4" x14ac:dyDescent="0.3">
      <c r="A1715" s="4" t="s">
        <v>1906</v>
      </c>
      <c r="B1715" s="1">
        <v>12.5</v>
      </c>
      <c r="C1715" s="1">
        <v>12.5</v>
      </c>
      <c r="D1715">
        <f t="shared" si="26"/>
        <v>1.4131680422651644E-4</v>
      </c>
    </row>
    <row r="1716" spans="1:4" x14ac:dyDescent="0.3">
      <c r="A1716" s="4" t="s">
        <v>1732</v>
      </c>
      <c r="B1716" s="1">
        <v>19.899999999999999</v>
      </c>
      <c r="C1716" s="1">
        <v>19.899999999999999</v>
      </c>
      <c r="D1716">
        <f t="shared" si="26"/>
        <v>2.2497635232861417E-4</v>
      </c>
    </row>
    <row r="1717" spans="1:4" x14ac:dyDescent="0.3">
      <c r="A1717" s="4" t="s">
        <v>953</v>
      </c>
      <c r="B1717" s="1">
        <v>35.299999999999997</v>
      </c>
      <c r="C1717" s="1">
        <v>35.299999999999997</v>
      </c>
      <c r="D1717">
        <f t="shared" si="26"/>
        <v>3.9907865513568239E-4</v>
      </c>
    </row>
    <row r="1718" spans="1:4" x14ac:dyDescent="0.3">
      <c r="A1718" s="4" t="s">
        <v>1954</v>
      </c>
      <c r="B1718" s="1">
        <v>28.7</v>
      </c>
      <c r="C1718" s="1">
        <v>28.7</v>
      </c>
      <c r="D1718">
        <f t="shared" si="26"/>
        <v>3.2446338250408173E-4</v>
      </c>
    </row>
    <row r="1719" spans="1:4" x14ac:dyDescent="0.3">
      <c r="A1719" s="4" t="s">
        <v>1494</v>
      </c>
      <c r="B1719" s="1">
        <v>17.600000000000001</v>
      </c>
      <c r="C1719" s="1">
        <v>17.600000000000001</v>
      </c>
      <c r="D1719">
        <f t="shared" si="26"/>
        <v>1.9897406035093517E-4</v>
      </c>
    </row>
    <row r="1720" spans="1:4" x14ac:dyDescent="0.3">
      <c r="A1720" s="4" t="s">
        <v>2539</v>
      </c>
      <c r="B1720" s="1">
        <v>86.5</v>
      </c>
      <c r="C1720" s="1">
        <v>86.5</v>
      </c>
      <c r="D1720">
        <f t="shared" si="26"/>
        <v>9.7791228524749386E-4</v>
      </c>
    </row>
    <row r="1721" spans="1:4" x14ac:dyDescent="0.3">
      <c r="A1721" s="4" t="s">
        <v>3736</v>
      </c>
      <c r="B1721" s="1">
        <v>5.9</v>
      </c>
      <c r="C1721" s="1">
        <v>5.9</v>
      </c>
      <c r="D1721">
        <f t="shared" si="26"/>
        <v>6.6701531594915762E-5</v>
      </c>
    </row>
    <row r="1722" spans="1:4" x14ac:dyDescent="0.3">
      <c r="A1722" s="4" t="s">
        <v>1545</v>
      </c>
      <c r="B1722" s="1">
        <v>37.799999999999997</v>
      </c>
      <c r="C1722" s="1">
        <v>37.799999999999997</v>
      </c>
      <c r="D1722">
        <f t="shared" si="26"/>
        <v>4.2734201598098568E-4</v>
      </c>
    </row>
    <row r="1723" spans="1:4" x14ac:dyDescent="0.3">
      <c r="A1723" s="4" t="s">
        <v>2654</v>
      </c>
      <c r="B1723" s="1">
        <v>26.1</v>
      </c>
      <c r="C1723" s="1">
        <v>26.1</v>
      </c>
      <c r="D1723">
        <f t="shared" si="26"/>
        <v>2.9506948722496634E-4</v>
      </c>
    </row>
    <row r="1724" spans="1:4" x14ac:dyDescent="0.3">
      <c r="A1724" s="4" t="s">
        <v>2229</v>
      </c>
      <c r="B1724" s="1">
        <v>8.6</v>
      </c>
      <c r="C1724" s="1">
        <v>8.6</v>
      </c>
      <c r="D1724">
        <f t="shared" si="26"/>
        <v>9.722596130784331E-5</v>
      </c>
    </row>
    <row r="1725" spans="1:4" x14ac:dyDescent="0.3">
      <c r="A1725" s="4" t="s">
        <v>4379</v>
      </c>
      <c r="B1725" s="1">
        <v>6.6</v>
      </c>
      <c r="C1725" s="1">
        <v>6.6</v>
      </c>
      <c r="D1725">
        <f t="shared" si="26"/>
        <v>7.4615272631600675E-5</v>
      </c>
    </row>
    <row r="1726" spans="1:4" x14ac:dyDescent="0.3">
      <c r="A1726" s="4" t="s">
        <v>3503</v>
      </c>
      <c r="B1726" s="1">
        <v>7.3</v>
      </c>
      <c r="C1726" s="1">
        <v>7.3</v>
      </c>
      <c r="D1726">
        <f t="shared" si="26"/>
        <v>8.2529013668285601E-5</v>
      </c>
    </row>
    <row r="1727" spans="1:4" x14ac:dyDescent="0.3">
      <c r="A1727" s="4" t="s">
        <v>3948</v>
      </c>
      <c r="B1727" s="1">
        <v>4.4000000000000004</v>
      </c>
      <c r="C1727" s="1">
        <v>4.4000000000000004</v>
      </c>
      <c r="D1727">
        <f t="shared" si="26"/>
        <v>4.9743515087733792E-5</v>
      </c>
    </row>
    <row r="1728" spans="1:4" x14ac:dyDescent="0.3">
      <c r="A1728" s="4" t="s">
        <v>2747</v>
      </c>
      <c r="B1728" s="1">
        <v>12.1</v>
      </c>
      <c r="C1728" s="1">
        <v>12.1</v>
      </c>
      <c r="D1728">
        <f t="shared" si="26"/>
        <v>1.3679466649126792E-4</v>
      </c>
    </row>
    <row r="1729" spans="1:4" x14ac:dyDescent="0.3">
      <c r="A1729" s="4" t="s">
        <v>237</v>
      </c>
      <c r="B1729" s="1">
        <v>672</v>
      </c>
      <c r="C1729" s="1">
        <v>672</v>
      </c>
      <c r="D1729">
        <f t="shared" si="26"/>
        <v>7.5971913952175242E-3</v>
      </c>
    </row>
    <row r="1730" spans="1:4" x14ac:dyDescent="0.3">
      <c r="A1730" s="4" t="s">
        <v>1440</v>
      </c>
      <c r="B1730" s="1">
        <v>41.7</v>
      </c>
      <c r="C1730" s="1">
        <v>41.7</v>
      </c>
      <c r="D1730">
        <f t="shared" si="26"/>
        <v>4.714328588996589E-4</v>
      </c>
    </row>
    <row r="1731" spans="1:4" x14ac:dyDescent="0.3">
      <c r="A1731" s="4" t="s">
        <v>4264</v>
      </c>
      <c r="B1731" s="1">
        <v>25.2</v>
      </c>
      <c r="C1731" s="1">
        <v>25.2</v>
      </c>
      <c r="D1731">
        <f t="shared" ref="D1731:D1794" si="27">C1731/$C$2003</f>
        <v>2.8489467732065713E-4</v>
      </c>
    </row>
    <row r="1732" spans="1:4" x14ac:dyDescent="0.3">
      <c r="A1732" s="4" t="s">
        <v>1261</v>
      </c>
      <c r="B1732" s="1">
        <v>20.100000000000001</v>
      </c>
      <c r="C1732" s="1">
        <v>20.100000000000001</v>
      </c>
      <c r="D1732">
        <f t="shared" si="27"/>
        <v>2.2723742119623846E-4</v>
      </c>
    </row>
    <row r="1733" spans="1:4" x14ac:dyDescent="0.3">
      <c r="A1733" s="4" t="s">
        <v>3770</v>
      </c>
      <c r="B1733" s="1">
        <v>9.6999999999999993</v>
      </c>
      <c r="C1733" s="1">
        <v>9.6999999999999993</v>
      </c>
      <c r="D1733">
        <f t="shared" si="27"/>
        <v>1.0966184007977674E-4</v>
      </c>
    </row>
    <row r="1734" spans="1:4" x14ac:dyDescent="0.3">
      <c r="A1734" s="4" t="s">
        <v>1463</v>
      </c>
      <c r="B1734" s="1">
        <v>88.8</v>
      </c>
      <c r="C1734" s="1">
        <v>88.8</v>
      </c>
      <c r="D1734">
        <f t="shared" si="27"/>
        <v>1.0039145772251727E-3</v>
      </c>
    </row>
    <row r="1735" spans="1:4" x14ac:dyDescent="0.3">
      <c r="A1735" s="4" t="s">
        <v>2141</v>
      </c>
      <c r="B1735" s="1">
        <v>26.1</v>
      </c>
      <c r="C1735" s="1">
        <v>26.1</v>
      </c>
      <c r="D1735">
        <f t="shared" si="27"/>
        <v>2.9506948722496634E-4</v>
      </c>
    </row>
    <row r="1736" spans="1:4" x14ac:dyDescent="0.3">
      <c r="A1736" s="4" t="s">
        <v>885</v>
      </c>
      <c r="B1736" s="1">
        <v>74.099999999999994</v>
      </c>
      <c r="C1736" s="1">
        <v>74.099999999999994</v>
      </c>
      <c r="D1736">
        <f t="shared" si="27"/>
        <v>8.3772601545478937E-4</v>
      </c>
    </row>
    <row r="1737" spans="1:4" x14ac:dyDescent="0.3">
      <c r="A1737" s="4" t="s">
        <v>1508</v>
      </c>
      <c r="B1737" s="1">
        <v>166.5</v>
      </c>
      <c r="C1737" s="1">
        <v>166.5</v>
      </c>
      <c r="D1737">
        <f t="shared" si="27"/>
        <v>1.8823398322971991E-3</v>
      </c>
    </row>
    <row r="1738" spans="1:4" x14ac:dyDescent="0.3">
      <c r="A1738" s="4" t="s">
        <v>1162</v>
      </c>
      <c r="B1738" s="1">
        <v>43.8</v>
      </c>
      <c r="C1738" s="1">
        <v>43.8</v>
      </c>
      <c r="D1738">
        <f t="shared" si="27"/>
        <v>4.9517408200971361E-4</v>
      </c>
    </row>
    <row r="1739" spans="1:4" x14ac:dyDescent="0.3">
      <c r="A1739" s="4" t="s">
        <v>3556</v>
      </c>
      <c r="B1739" s="1">
        <v>16.7</v>
      </c>
      <c r="C1739" s="1">
        <v>16.7</v>
      </c>
      <c r="D1739">
        <f t="shared" si="27"/>
        <v>1.8879925044662597E-4</v>
      </c>
    </row>
    <row r="1740" spans="1:4" x14ac:dyDescent="0.3">
      <c r="A1740" s="4" t="s">
        <v>2269</v>
      </c>
      <c r="B1740" s="1">
        <v>25.1</v>
      </c>
      <c r="C1740" s="1">
        <v>25.1</v>
      </c>
      <c r="D1740">
        <f t="shared" si="27"/>
        <v>2.8376414288684503E-4</v>
      </c>
    </row>
    <row r="1741" spans="1:4" x14ac:dyDescent="0.3">
      <c r="A1741" s="4" t="s">
        <v>4366</v>
      </c>
      <c r="B1741" s="1">
        <v>6.4</v>
      </c>
      <c r="C1741" s="1">
        <v>6.4</v>
      </c>
      <c r="D1741">
        <f t="shared" si="27"/>
        <v>7.2354203763976428E-5</v>
      </c>
    </row>
    <row r="1742" spans="1:4" x14ac:dyDescent="0.3">
      <c r="A1742" s="4" t="s">
        <v>2454</v>
      </c>
      <c r="B1742" s="1">
        <v>10.199999999999999</v>
      </c>
      <c r="C1742" s="1">
        <v>10.199999999999999</v>
      </c>
      <c r="D1742">
        <f t="shared" si="27"/>
        <v>1.1531451224883741E-4</v>
      </c>
    </row>
    <row r="1743" spans="1:4" x14ac:dyDescent="0.3">
      <c r="A1743" s="4" t="s">
        <v>1578</v>
      </c>
      <c r="B1743" s="1">
        <v>40.4</v>
      </c>
      <c r="C1743" s="1">
        <v>40.4</v>
      </c>
      <c r="D1743">
        <f t="shared" si="27"/>
        <v>4.5673591126010112E-4</v>
      </c>
    </row>
    <row r="1744" spans="1:4" x14ac:dyDescent="0.3">
      <c r="A1744" s="4" t="s">
        <v>2352</v>
      </c>
      <c r="B1744" s="1">
        <v>12.1</v>
      </c>
      <c r="C1744" s="1">
        <v>12.1</v>
      </c>
      <c r="D1744">
        <f t="shared" si="27"/>
        <v>1.3679466649126792E-4</v>
      </c>
    </row>
    <row r="1745" spans="1:4" x14ac:dyDescent="0.3">
      <c r="A1745" s="4" t="s">
        <v>227</v>
      </c>
      <c r="B1745" s="1">
        <v>101.5</v>
      </c>
      <c r="C1745" s="1">
        <v>101.5</v>
      </c>
      <c r="D1745">
        <f t="shared" si="27"/>
        <v>1.1474924503193135E-3</v>
      </c>
    </row>
    <row r="1746" spans="1:4" x14ac:dyDescent="0.3">
      <c r="A1746" s="4" t="s">
        <v>2288</v>
      </c>
      <c r="B1746" s="1">
        <v>11</v>
      </c>
      <c r="C1746" s="1">
        <v>11</v>
      </c>
      <c r="D1746">
        <f t="shared" si="27"/>
        <v>1.2435878771933445E-4</v>
      </c>
    </row>
    <row r="1747" spans="1:4" x14ac:dyDescent="0.3">
      <c r="A1747" s="4" t="s">
        <v>2308</v>
      </c>
      <c r="B1747" s="1">
        <v>17.7</v>
      </c>
      <c r="C1747" s="1">
        <v>17.7</v>
      </c>
      <c r="D1747">
        <f t="shared" si="27"/>
        <v>2.0010459478474727E-4</v>
      </c>
    </row>
    <row r="1748" spans="1:4" x14ac:dyDescent="0.3">
      <c r="A1748" s="4" t="s">
        <v>1754</v>
      </c>
      <c r="B1748" s="1">
        <v>46.2</v>
      </c>
      <c r="C1748" s="1">
        <v>46.2</v>
      </c>
      <c r="D1748">
        <f t="shared" si="27"/>
        <v>5.2230690842120485E-4</v>
      </c>
    </row>
    <row r="1749" spans="1:4" x14ac:dyDescent="0.3">
      <c r="A1749" s="4" t="s">
        <v>2467</v>
      </c>
      <c r="B1749" s="1">
        <v>25.1</v>
      </c>
      <c r="C1749" s="1">
        <v>25.1</v>
      </c>
      <c r="D1749">
        <f t="shared" si="27"/>
        <v>2.8376414288684503E-4</v>
      </c>
    </row>
    <row r="1750" spans="1:4" x14ac:dyDescent="0.3">
      <c r="A1750" s="4" t="s">
        <v>1999</v>
      </c>
      <c r="B1750" s="1">
        <v>27.9</v>
      </c>
      <c r="C1750" s="1">
        <v>27.9</v>
      </c>
      <c r="D1750">
        <f t="shared" si="27"/>
        <v>3.1541910703358468E-4</v>
      </c>
    </row>
    <row r="1751" spans="1:4" x14ac:dyDescent="0.3">
      <c r="A1751" s="4" t="s">
        <v>2816</v>
      </c>
      <c r="B1751" s="1">
        <v>5.7</v>
      </c>
      <c r="C1751" s="1">
        <v>5.7</v>
      </c>
      <c r="D1751">
        <f t="shared" si="27"/>
        <v>6.4440462727291501E-5</v>
      </c>
    </row>
    <row r="1752" spans="1:4" x14ac:dyDescent="0.3">
      <c r="A1752" s="4" t="s">
        <v>3235</v>
      </c>
      <c r="B1752" s="1">
        <v>19.3</v>
      </c>
      <c r="C1752" s="1">
        <v>19.3</v>
      </c>
      <c r="D1752">
        <f t="shared" si="27"/>
        <v>2.1819314572574139E-4</v>
      </c>
    </row>
    <row r="1753" spans="1:4" x14ac:dyDescent="0.3">
      <c r="A1753" s="4" t="s">
        <v>1921</v>
      </c>
      <c r="B1753" s="1">
        <v>25</v>
      </c>
      <c r="C1753" s="1">
        <v>25</v>
      </c>
      <c r="D1753">
        <f t="shared" si="27"/>
        <v>2.8263360845303287E-4</v>
      </c>
    </row>
    <row r="1754" spans="1:4" x14ac:dyDescent="0.3">
      <c r="A1754" s="4" t="s">
        <v>2888</v>
      </c>
      <c r="B1754" s="1">
        <v>16.600000000000001</v>
      </c>
      <c r="C1754" s="1">
        <v>16.600000000000001</v>
      </c>
      <c r="D1754">
        <f t="shared" si="27"/>
        <v>1.8766871601281384E-4</v>
      </c>
    </row>
    <row r="1755" spans="1:4" x14ac:dyDescent="0.3">
      <c r="A1755" s="4" t="s">
        <v>4319</v>
      </c>
      <c r="B1755" s="1">
        <v>7</v>
      </c>
      <c r="C1755" s="1">
        <v>7</v>
      </c>
      <c r="D1755">
        <f t="shared" si="27"/>
        <v>7.913741036684921E-5</v>
      </c>
    </row>
    <row r="1756" spans="1:4" x14ac:dyDescent="0.3">
      <c r="A1756" s="4" t="s">
        <v>3950</v>
      </c>
      <c r="B1756" s="1">
        <v>9.9</v>
      </c>
      <c r="C1756" s="1">
        <v>9.9</v>
      </c>
      <c r="D1756">
        <f t="shared" si="27"/>
        <v>1.1192290894740102E-4</v>
      </c>
    </row>
    <row r="1757" spans="1:4" x14ac:dyDescent="0.3">
      <c r="A1757" s="4" t="s">
        <v>2404</v>
      </c>
      <c r="B1757" s="1">
        <v>18.600000000000001</v>
      </c>
      <c r="C1757" s="1">
        <v>18.600000000000001</v>
      </c>
      <c r="D1757">
        <f t="shared" si="27"/>
        <v>2.1027940468905647E-4</v>
      </c>
    </row>
    <row r="1758" spans="1:4" x14ac:dyDescent="0.3">
      <c r="A1758" s="4" t="s">
        <v>1925</v>
      </c>
      <c r="B1758" s="1">
        <v>28.4</v>
      </c>
      <c r="C1758" s="1">
        <v>28.4</v>
      </c>
      <c r="D1758">
        <f t="shared" si="27"/>
        <v>3.2107177920264531E-4</v>
      </c>
    </row>
    <row r="1759" spans="1:4" x14ac:dyDescent="0.3">
      <c r="A1759" s="4" t="s">
        <v>2200</v>
      </c>
      <c r="B1759" s="1">
        <v>24.4</v>
      </c>
      <c r="C1759" s="1">
        <v>24.4</v>
      </c>
      <c r="D1759">
        <f t="shared" si="27"/>
        <v>2.7585040185016009E-4</v>
      </c>
    </row>
    <row r="1760" spans="1:4" x14ac:dyDescent="0.3">
      <c r="A1760" s="4" t="s">
        <v>2324</v>
      </c>
      <c r="B1760" s="1">
        <v>15.6</v>
      </c>
      <c r="C1760" s="1">
        <v>15.6</v>
      </c>
      <c r="D1760">
        <f t="shared" si="27"/>
        <v>1.7636337167469251E-4</v>
      </c>
    </row>
    <row r="1761" spans="1:4" x14ac:dyDescent="0.3">
      <c r="A1761" s="4" t="s">
        <v>2017</v>
      </c>
      <c r="B1761" s="1">
        <v>20.2</v>
      </c>
      <c r="C1761" s="1">
        <v>20.2</v>
      </c>
      <c r="D1761">
        <f t="shared" si="27"/>
        <v>2.2836795563005056E-4</v>
      </c>
    </row>
    <row r="1762" spans="1:4" x14ac:dyDescent="0.3">
      <c r="A1762" s="4" t="s">
        <v>200</v>
      </c>
      <c r="B1762" s="1">
        <v>472.3</v>
      </c>
      <c r="C1762" s="1">
        <v>472.3</v>
      </c>
      <c r="D1762">
        <f t="shared" si="27"/>
        <v>5.3395141308946971E-3</v>
      </c>
    </row>
    <row r="1763" spans="1:4" x14ac:dyDescent="0.3">
      <c r="A1763" s="4" t="s">
        <v>1988</v>
      </c>
      <c r="B1763" s="1">
        <v>12.5</v>
      </c>
      <c r="C1763" s="1">
        <v>12.5</v>
      </c>
      <c r="D1763">
        <f t="shared" si="27"/>
        <v>1.4131680422651644E-4</v>
      </c>
    </row>
    <row r="1764" spans="1:4" x14ac:dyDescent="0.3">
      <c r="A1764" s="4" t="s">
        <v>4275</v>
      </c>
      <c r="B1764" s="1">
        <v>20.6</v>
      </c>
      <c r="C1764" s="1">
        <v>20.6</v>
      </c>
      <c r="D1764">
        <f t="shared" si="27"/>
        <v>2.3289009336529911E-4</v>
      </c>
    </row>
    <row r="1765" spans="1:4" x14ac:dyDescent="0.3">
      <c r="A1765" s="4" t="s">
        <v>2803</v>
      </c>
      <c r="B1765" s="1">
        <v>17.100000000000001</v>
      </c>
      <c r="C1765" s="1">
        <v>17.100000000000001</v>
      </c>
      <c r="D1765">
        <f t="shared" si="27"/>
        <v>1.9332138818187452E-4</v>
      </c>
    </row>
    <row r="1766" spans="1:4" x14ac:dyDescent="0.3">
      <c r="A1766" s="4" t="s">
        <v>2714</v>
      </c>
      <c r="B1766" s="1">
        <v>8.6</v>
      </c>
      <c r="C1766" s="1">
        <v>8.6</v>
      </c>
      <c r="D1766">
        <f t="shared" si="27"/>
        <v>9.722596130784331E-5</v>
      </c>
    </row>
    <row r="1767" spans="1:4" x14ac:dyDescent="0.3">
      <c r="A1767" s="4" t="s">
        <v>3159</v>
      </c>
      <c r="B1767" s="1">
        <v>26</v>
      </c>
      <c r="C1767" s="1">
        <v>26</v>
      </c>
      <c r="D1767">
        <f t="shared" si="27"/>
        <v>2.9393895279115418E-4</v>
      </c>
    </row>
    <row r="1768" spans="1:4" x14ac:dyDescent="0.3">
      <c r="A1768" s="4" t="s">
        <v>1370</v>
      </c>
      <c r="B1768" s="1">
        <v>27.6</v>
      </c>
      <c r="C1768" s="1">
        <v>27.6</v>
      </c>
      <c r="D1768">
        <f t="shared" si="27"/>
        <v>3.1202750373214832E-4</v>
      </c>
    </row>
    <row r="1769" spans="1:4" x14ac:dyDescent="0.3">
      <c r="A1769" s="4" t="s">
        <v>296</v>
      </c>
      <c r="B1769" s="1">
        <v>566</v>
      </c>
      <c r="C1769" s="1">
        <v>566</v>
      </c>
      <c r="D1769">
        <f t="shared" si="27"/>
        <v>6.3988248953766643E-3</v>
      </c>
    </row>
    <row r="1770" spans="1:4" x14ac:dyDescent="0.3">
      <c r="A1770" s="4" t="s">
        <v>2440</v>
      </c>
      <c r="B1770" s="1">
        <v>18.5</v>
      </c>
      <c r="C1770" s="1">
        <v>18.5</v>
      </c>
      <c r="D1770">
        <f t="shared" si="27"/>
        <v>2.0914887025524434E-4</v>
      </c>
    </row>
    <row r="1771" spans="1:4" x14ac:dyDescent="0.3">
      <c r="A1771" s="4" t="s">
        <v>1307</v>
      </c>
      <c r="B1771" s="1">
        <v>177.6</v>
      </c>
      <c r="C1771" s="1">
        <v>177.6</v>
      </c>
      <c r="D1771">
        <f t="shared" si="27"/>
        <v>2.0078291544503453E-3</v>
      </c>
    </row>
    <row r="1772" spans="1:4" x14ac:dyDescent="0.3">
      <c r="A1772" s="4" t="s">
        <v>2519</v>
      </c>
      <c r="B1772" s="1">
        <v>17</v>
      </c>
      <c r="C1772" s="1">
        <v>17</v>
      </c>
      <c r="D1772">
        <f t="shared" si="27"/>
        <v>1.9219085374806236E-4</v>
      </c>
    </row>
    <row r="1773" spans="1:4" x14ac:dyDescent="0.3">
      <c r="A1773" s="4" t="s">
        <v>4335</v>
      </c>
      <c r="B1773" s="1">
        <v>11.3</v>
      </c>
      <c r="C1773" s="1">
        <v>11.3</v>
      </c>
      <c r="D1773">
        <f t="shared" si="27"/>
        <v>1.2775039102077087E-4</v>
      </c>
    </row>
    <row r="1774" spans="1:4" x14ac:dyDescent="0.3">
      <c r="A1774" s="4" t="s">
        <v>3753</v>
      </c>
      <c r="B1774" s="1">
        <v>9.1999999999999993</v>
      </c>
      <c r="C1774" s="1">
        <v>9.1999999999999993</v>
      </c>
      <c r="D1774">
        <f t="shared" si="27"/>
        <v>1.0400916791071609E-4</v>
      </c>
    </row>
    <row r="1775" spans="1:4" x14ac:dyDescent="0.3">
      <c r="A1775" s="4" t="s">
        <v>3816</v>
      </c>
      <c r="B1775" s="1">
        <v>2.9</v>
      </c>
      <c r="C1775" s="1">
        <v>2.9</v>
      </c>
      <c r="D1775">
        <f t="shared" si="27"/>
        <v>3.2785498580551816E-5</v>
      </c>
    </row>
    <row r="1776" spans="1:4" x14ac:dyDescent="0.3">
      <c r="A1776" s="4" t="s">
        <v>1737</v>
      </c>
      <c r="B1776" s="1">
        <v>37.5</v>
      </c>
      <c r="C1776" s="1">
        <v>37.5</v>
      </c>
      <c r="D1776">
        <f t="shared" si="27"/>
        <v>4.2395041267954931E-4</v>
      </c>
    </row>
    <row r="1777" spans="1:4" x14ac:dyDescent="0.3">
      <c r="A1777" s="4" t="s">
        <v>2174</v>
      </c>
      <c r="B1777" s="1">
        <v>48.3</v>
      </c>
      <c r="C1777" s="1">
        <v>48.3</v>
      </c>
      <c r="D1777">
        <f t="shared" si="27"/>
        <v>5.4604813153125945E-4</v>
      </c>
    </row>
    <row r="1778" spans="1:4" x14ac:dyDescent="0.3">
      <c r="A1778" s="4" t="s">
        <v>2215</v>
      </c>
      <c r="B1778" s="1">
        <v>41.9</v>
      </c>
      <c r="C1778" s="1">
        <v>41.9</v>
      </c>
      <c r="D1778">
        <f t="shared" si="27"/>
        <v>4.736939277672831E-4</v>
      </c>
    </row>
    <row r="1779" spans="1:4" x14ac:dyDescent="0.3">
      <c r="A1779" s="4" t="s">
        <v>382</v>
      </c>
      <c r="B1779" s="1">
        <v>341.1</v>
      </c>
      <c r="C1779" s="1">
        <v>341.1</v>
      </c>
      <c r="D1779">
        <f t="shared" si="27"/>
        <v>3.8562529537331807E-3</v>
      </c>
    </row>
    <row r="1780" spans="1:4" x14ac:dyDescent="0.3">
      <c r="A1780" s="4" t="s">
        <v>2755</v>
      </c>
      <c r="B1780" s="1">
        <v>9.8000000000000007</v>
      </c>
      <c r="C1780" s="1">
        <v>9.8000000000000007</v>
      </c>
      <c r="D1780">
        <f t="shared" si="27"/>
        <v>1.107923745135889E-4</v>
      </c>
    </row>
    <row r="1781" spans="1:4" x14ac:dyDescent="0.3">
      <c r="A1781" s="4" t="s">
        <v>997</v>
      </c>
      <c r="B1781" s="1">
        <v>56.4</v>
      </c>
      <c r="C1781" s="1">
        <v>56.4</v>
      </c>
      <c r="D1781">
        <f t="shared" si="27"/>
        <v>6.376214206700422E-4</v>
      </c>
    </row>
    <row r="1782" spans="1:4" x14ac:dyDescent="0.3">
      <c r="A1782" s="4" t="s">
        <v>638</v>
      </c>
      <c r="B1782" s="1">
        <v>227.2</v>
      </c>
      <c r="C1782" s="1">
        <v>227.2</v>
      </c>
      <c r="D1782">
        <f t="shared" si="27"/>
        <v>2.5685742336211625E-3</v>
      </c>
    </row>
    <row r="1783" spans="1:4" x14ac:dyDescent="0.3">
      <c r="A1783" s="4" t="s">
        <v>2157</v>
      </c>
      <c r="B1783" s="1">
        <v>77.2</v>
      </c>
      <c r="C1783" s="1">
        <v>77.2</v>
      </c>
      <c r="D1783">
        <f t="shared" si="27"/>
        <v>8.7277258290296555E-4</v>
      </c>
    </row>
    <row r="1784" spans="1:4" x14ac:dyDescent="0.3">
      <c r="A1784" s="4" t="s">
        <v>2868</v>
      </c>
      <c r="B1784" s="1">
        <v>3.4</v>
      </c>
      <c r="C1784" s="1">
        <v>3.4</v>
      </c>
      <c r="D1784">
        <f t="shared" si="27"/>
        <v>3.8438170749612468E-5</v>
      </c>
    </row>
    <row r="1785" spans="1:4" x14ac:dyDescent="0.3">
      <c r="A1785" s="4" t="s">
        <v>3121</v>
      </c>
      <c r="B1785" s="1">
        <v>7.9</v>
      </c>
      <c r="C1785" s="1">
        <v>7.9</v>
      </c>
      <c r="D1785">
        <f t="shared" si="27"/>
        <v>8.9312220271158397E-5</v>
      </c>
    </row>
    <row r="1786" spans="1:4" x14ac:dyDescent="0.3">
      <c r="A1786" s="4" t="s">
        <v>3616</v>
      </c>
      <c r="B1786" s="1">
        <v>35.799999999999997</v>
      </c>
      <c r="C1786" s="1">
        <v>35.799999999999997</v>
      </c>
      <c r="D1786">
        <f t="shared" si="27"/>
        <v>4.0473132730474307E-4</v>
      </c>
    </row>
    <row r="1787" spans="1:4" x14ac:dyDescent="0.3">
      <c r="A1787" s="4" t="s">
        <v>1114</v>
      </c>
      <c r="B1787" s="1">
        <v>113.6</v>
      </c>
      <c r="C1787" s="1">
        <v>113.6</v>
      </c>
      <c r="D1787">
        <f t="shared" si="27"/>
        <v>1.2842871168105812E-3</v>
      </c>
    </row>
    <row r="1788" spans="1:4" x14ac:dyDescent="0.3">
      <c r="A1788" s="4" t="s">
        <v>3630</v>
      </c>
      <c r="B1788" s="1">
        <v>4.7</v>
      </c>
      <c r="C1788" s="1">
        <v>4.7</v>
      </c>
      <c r="D1788">
        <f t="shared" si="27"/>
        <v>5.3135118389170184E-5</v>
      </c>
    </row>
    <row r="1789" spans="1:4" x14ac:dyDescent="0.3">
      <c r="A1789" s="4" t="s">
        <v>4447</v>
      </c>
      <c r="B1789" s="1">
        <v>0.60199999999999998</v>
      </c>
      <c r="C1789" s="1">
        <v>0.60199999999999998</v>
      </c>
      <c r="D1789">
        <f t="shared" si="27"/>
        <v>6.8058172915490318E-6</v>
      </c>
    </row>
    <row r="1790" spans="1:4" x14ac:dyDescent="0.3">
      <c r="A1790" s="4" t="s">
        <v>2291</v>
      </c>
      <c r="B1790" s="1">
        <v>4.0999999999999996</v>
      </c>
      <c r="C1790" s="1">
        <v>4.0999999999999996</v>
      </c>
      <c r="D1790">
        <f t="shared" si="27"/>
        <v>4.6351911786297388E-5</v>
      </c>
    </row>
    <row r="1791" spans="1:4" x14ac:dyDescent="0.3">
      <c r="A1791" s="4" t="s">
        <v>696</v>
      </c>
      <c r="B1791" s="1">
        <v>61.8</v>
      </c>
      <c r="C1791" s="1">
        <v>61.8</v>
      </c>
      <c r="D1791">
        <f t="shared" si="27"/>
        <v>6.986702800958973E-4</v>
      </c>
    </row>
    <row r="1792" spans="1:4" x14ac:dyDescent="0.3">
      <c r="A1792" s="4" t="s">
        <v>3237</v>
      </c>
      <c r="B1792" s="1">
        <v>4.8</v>
      </c>
      <c r="C1792" s="1">
        <v>4.8</v>
      </c>
      <c r="D1792">
        <f t="shared" si="27"/>
        <v>5.4265652822982314E-5</v>
      </c>
    </row>
    <row r="1793" spans="1:4" x14ac:dyDescent="0.3">
      <c r="A1793" s="4" t="s">
        <v>1726</v>
      </c>
      <c r="B1793" s="1">
        <v>9.8000000000000007</v>
      </c>
      <c r="C1793" s="1">
        <v>9.8000000000000007</v>
      </c>
      <c r="D1793">
        <f t="shared" si="27"/>
        <v>1.107923745135889E-4</v>
      </c>
    </row>
    <row r="1794" spans="1:4" x14ac:dyDescent="0.3">
      <c r="A1794" s="4" t="s">
        <v>1936</v>
      </c>
      <c r="B1794" s="1">
        <v>107.5</v>
      </c>
      <c r="C1794" s="1">
        <v>107.5</v>
      </c>
      <c r="D1794">
        <f t="shared" si="27"/>
        <v>1.2153245163480414E-3</v>
      </c>
    </row>
    <row r="1795" spans="1:4" x14ac:dyDescent="0.3">
      <c r="A1795" s="4" t="s">
        <v>2405</v>
      </c>
      <c r="B1795" s="1">
        <v>8.6999999999999993</v>
      </c>
      <c r="C1795" s="1">
        <v>8.6999999999999993</v>
      </c>
      <c r="D1795">
        <f t="shared" ref="D1795:D1858" si="28">C1795/$C$2003</f>
        <v>9.8356495741655441E-5</v>
      </c>
    </row>
    <row r="1796" spans="1:4" x14ac:dyDescent="0.3">
      <c r="A1796" s="4" t="s">
        <v>4346</v>
      </c>
      <c r="B1796" s="1">
        <v>0.84799999999999998</v>
      </c>
      <c r="C1796" s="1">
        <v>0.84799999999999998</v>
      </c>
      <c r="D1796">
        <f t="shared" si="28"/>
        <v>9.5869319987268744E-6</v>
      </c>
    </row>
    <row r="1797" spans="1:4" x14ac:dyDescent="0.3">
      <c r="A1797" s="4" t="s">
        <v>2750</v>
      </c>
      <c r="B1797" s="1">
        <v>13.6</v>
      </c>
      <c r="C1797" s="1">
        <v>13.6</v>
      </c>
      <c r="D1797">
        <f t="shared" si="28"/>
        <v>1.5375268299844987E-4</v>
      </c>
    </row>
    <row r="1798" spans="1:4" x14ac:dyDescent="0.3">
      <c r="A1798" s="4" t="s">
        <v>4146</v>
      </c>
      <c r="B1798" s="1">
        <v>7.2</v>
      </c>
      <c r="C1798" s="1">
        <v>7.2</v>
      </c>
      <c r="D1798">
        <f t="shared" si="28"/>
        <v>8.1398479234473471E-5</v>
      </c>
    </row>
    <row r="1799" spans="1:4" x14ac:dyDescent="0.3">
      <c r="A1799" s="4" t="s">
        <v>2503</v>
      </c>
      <c r="B1799" s="1">
        <v>13.6</v>
      </c>
      <c r="C1799" s="1">
        <v>13.6</v>
      </c>
      <c r="D1799">
        <f t="shared" si="28"/>
        <v>1.5375268299844987E-4</v>
      </c>
    </row>
    <row r="1800" spans="1:4" x14ac:dyDescent="0.3">
      <c r="A1800" s="4" t="s">
        <v>2796</v>
      </c>
      <c r="B1800" s="1">
        <v>0.58599999999999997</v>
      </c>
      <c r="C1800" s="1">
        <v>0.58599999999999997</v>
      </c>
      <c r="D1800">
        <f t="shared" si="28"/>
        <v>6.6249317821390906E-6</v>
      </c>
    </row>
    <row r="1801" spans="1:4" x14ac:dyDescent="0.3">
      <c r="A1801" s="4" t="s">
        <v>4178</v>
      </c>
      <c r="B1801" s="1">
        <v>12.9</v>
      </c>
      <c r="C1801" s="1">
        <v>12.9</v>
      </c>
      <c r="D1801">
        <f t="shared" si="28"/>
        <v>1.4583894196176496E-4</v>
      </c>
    </row>
    <row r="1802" spans="1:4" x14ac:dyDescent="0.3">
      <c r="A1802" s="4" t="s">
        <v>3940</v>
      </c>
      <c r="B1802" s="1">
        <v>7.8</v>
      </c>
      <c r="C1802" s="1">
        <v>7.8</v>
      </c>
      <c r="D1802">
        <f t="shared" si="28"/>
        <v>8.8181685837346253E-5</v>
      </c>
    </row>
    <row r="1803" spans="1:4" x14ac:dyDescent="0.3">
      <c r="A1803" s="4" t="s">
        <v>3343</v>
      </c>
      <c r="B1803" s="1">
        <v>8.1</v>
      </c>
      <c r="C1803" s="1">
        <v>8.1</v>
      </c>
      <c r="D1803">
        <f t="shared" si="28"/>
        <v>9.1573289138782645E-5</v>
      </c>
    </row>
    <row r="1804" spans="1:4" x14ac:dyDescent="0.3">
      <c r="A1804" s="4" t="s">
        <v>132</v>
      </c>
      <c r="B1804" s="1">
        <v>171.2</v>
      </c>
      <c r="C1804" s="1">
        <v>171.2</v>
      </c>
      <c r="D1804">
        <f t="shared" si="28"/>
        <v>1.935474950686369E-3</v>
      </c>
    </row>
    <row r="1805" spans="1:4" x14ac:dyDescent="0.3">
      <c r="A1805" s="4" t="s">
        <v>3100</v>
      </c>
      <c r="B1805" s="1">
        <v>17.399999999999999</v>
      </c>
      <c r="C1805" s="1">
        <v>17.399999999999999</v>
      </c>
      <c r="D1805">
        <f t="shared" si="28"/>
        <v>1.9671299148331088E-4</v>
      </c>
    </row>
    <row r="1806" spans="1:4" x14ac:dyDescent="0.3">
      <c r="A1806" s="4" t="s">
        <v>2912</v>
      </c>
      <c r="B1806" s="1">
        <v>15.3</v>
      </c>
      <c r="C1806" s="1">
        <v>15.3</v>
      </c>
      <c r="D1806">
        <f t="shared" si="28"/>
        <v>1.7297176837325614E-4</v>
      </c>
    </row>
    <row r="1807" spans="1:4" x14ac:dyDescent="0.3">
      <c r="A1807" s="4" t="s">
        <v>1454</v>
      </c>
      <c r="B1807" s="1">
        <v>29.6</v>
      </c>
      <c r="C1807" s="1">
        <v>29.6</v>
      </c>
      <c r="D1807">
        <f t="shared" si="28"/>
        <v>3.3463819240839093E-4</v>
      </c>
    </row>
    <row r="1808" spans="1:4" x14ac:dyDescent="0.3">
      <c r="A1808" s="4" t="s">
        <v>59</v>
      </c>
      <c r="B1808" s="1">
        <v>274.89999999999998</v>
      </c>
      <c r="C1808" s="1">
        <v>274.89999999999998</v>
      </c>
      <c r="D1808">
        <f t="shared" si="28"/>
        <v>3.1078391585495492E-3</v>
      </c>
    </row>
    <row r="1809" spans="1:4" x14ac:dyDescent="0.3">
      <c r="A1809" s="4" t="s">
        <v>1437</v>
      </c>
      <c r="B1809" s="1">
        <v>21.7</v>
      </c>
      <c r="C1809" s="1">
        <v>21.7</v>
      </c>
      <c r="D1809">
        <f t="shared" si="28"/>
        <v>2.4532597213723254E-4</v>
      </c>
    </row>
    <row r="1810" spans="1:4" x14ac:dyDescent="0.3">
      <c r="A1810" s="4" t="s">
        <v>2307</v>
      </c>
      <c r="B1810" s="1">
        <v>30.8</v>
      </c>
      <c r="C1810" s="1">
        <v>30.8</v>
      </c>
      <c r="D1810">
        <f t="shared" si="28"/>
        <v>3.4820460561413649E-4</v>
      </c>
    </row>
    <row r="1811" spans="1:4" x14ac:dyDescent="0.3">
      <c r="A1811" s="4" t="s">
        <v>3711</v>
      </c>
      <c r="B1811" s="1">
        <v>46.4</v>
      </c>
      <c r="C1811" s="1">
        <v>46.4</v>
      </c>
      <c r="D1811">
        <f t="shared" si="28"/>
        <v>5.2456797728882905E-4</v>
      </c>
    </row>
    <row r="1812" spans="1:4" x14ac:dyDescent="0.3">
      <c r="A1812" s="4" t="s">
        <v>4200</v>
      </c>
      <c r="B1812" s="1">
        <v>24</v>
      </c>
      <c r="C1812" s="1">
        <v>24</v>
      </c>
      <c r="D1812">
        <f t="shared" si="28"/>
        <v>2.7132826411491157E-4</v>
      </c>
    </row>
    <row r="1813" spans="1:4" x14ac:dyDescent="0.3">
      <c r="A1813" s="4" t="s">
        <v>1812</v>
      </c>
      <c r="B1813" s="1">
        <v>74.400000000000006</v>
      </c>
      <c r="C1813" s="1">
        <v>74.400000000000006</v>
      </c>
      <c r="D1813">
        <f t="shared" si="28"/>
        <v>8.4111761875622589E-4</v>
      </c>
    </row>
    <row r="1814" spans="1:4" x14ac:dyDescent="0.3">
      <c r="A1814" s="4" t="s">
        <v>2182</v>
      </c>
      <c r="B1814" s="1">
        <v>72.3</v>
      </c>
      <c r="C1814" s="1">
        <v>72.3</v>
      </c>
      <c r="D1814">
        <f t="shared" si="28"/>
        <v>8.1737639564617107E-4</v>
      </c>
    </row>
    <row r="1815" spans="1:4" x14ac:dyDescent="0.3">
      <c r="A1815" s="4" t="s">
        <v>3347</v>
      </c>
      <c r="B1815" s="1">
        <v>25.7</v>
      </c>
      <c r="C1815" s="1">
        <v>25.7</v>
      </c>
      <c r="D1815">
        <f t="shared" si="28"/>
        <v>2.9054734948971781E-4</v>
      </c>
    </row>
    <row r="1816" spans="1:4" x14ac:dyDescent="0.3">
      <c r="A1816" s="4" t="s">
        <v>940</v>
      </c>
      <c r="B1816" s="1">
        <v>50.3</v>
      </c>
      <c r="C1816" s="1">
        <v>50.3</v>
      </c>
      <c r="D1816">
        <f t="shared" si="28"/>
        <v>5.6865882020750217E-4</v>
      </c>
    </row>
    <row r="1817" spans="1:4" x14ac:dyDescent="0.3">
      <c r="A1817" s="4" t="s">
        <v>4212</v>
      </c>
      <c r="B1817" s="1">
        <v>9.3000000000000007</v>
      </c>
      <c r="C1817" s="1">
        <v>9.3000000000000007</v>
      </c>
      <c r="D1817">
        <f t="shared" si="28"/>
        <v>1.0513970234452824E-4</v>
      </c>
    </row>
    <row r="1818" spans="1:4" x14ac:dyDescent="0.3">
      <c r="A1818" s="4" t="s">
        <v>3290</v>
      </c>
      <c r="B1818" s="1">
        <v>6</v>
      </c>
      <c r="C1818" s="1">
        <v>6</v>
      </c>
      <c r="D1818">
        <f t="shared" si="28"/>
        <v>6.7832066028727892E-5</v>
      </c>
    </row>
    <row r="1819" spans="1:4" x14ac:dyDescent="0.3">
      <c r="A1819" s="4" t="s">
        <v>2246</v>
      </c>
      <c r="B1819" s="1">
        <v>36.200000000000003</v>
      </c>
      <c r="C1819" s="1">
        <v>36.200000000000003</v>
      </c>
      <c r="D1819">
        <f t="shared" si="28"/>
        <v>4.0925346503999164E-4</v>
      </c>
    </row>
    <row r="1820" spans="1:4" x14ac:dyDescent="0.3">
      <c r="A1820" s="4" t="s">
        <v>1694</v>
      </c>
      <c r="B1820" s="1">
        <v>53.5</v>
      </c>
      <c r="C1820" s="1">
        <v>53.5</v>
      </c>
      <c r="D1820">
        <f t="shared" si="28"/>
        <v>6.0483592208949034E-4</v>
      </c>
    </row>
    <row r="1821" spans="1:4" x14ac:dyDescent="0.3">
      <c r="A1821" s="4" t="s">
        <v>4230</v>
      </c>
      <c r="B1821" s="1">
        <v>12.4</v>
      </c>
      <c r="C1821" s="1">
        <v>12.4</v>
      </c>
      <c r="D1821">
        <f t="shared" si="28"/>
        <v>1.4018626979270431E-4</v>
      </c>
    </row>
    <row r="1822" spans="1:4" x14ac:dyDescent="0.3">
      <c r="A1822" s="4" t="s">
        <v>3179</v>
      </c>
      <c r="B1822" s="1">
        <v>3.6</v>
      </c>
      <c r="C1822" s="1">
        <v>3.6</v>
      </c>
      <c r="D1822">
        <f t="shared" si="28"/>
        <v>4.0699239617236735E-5</v>
      </c>
    </row>
    <row r="1823" spans="1:4" x14ac:dyDescent="0.3">
      <c r="A1823" s="4" t="s">
        <v>1766</v>
      </c>
      <c r="B1823" s="1">
        <v>13.8</v>
      </c>
      <c r="C1823" s="1">
        <v>13.8</v>
      </c>
      <c r="D1823">
        <f t="shared" si="28"/>
        <v>1.5601375186607416E-4</v>
      </c>
    </row>
    <row r="1824" spans="1:4" x14ac:dyDescent="0.3">
      <c r="A1824" s="4" t="s">
        <v>2187</v>
      </c>
      <c r="B1824" s="1">
        <v>21</v>
      </c>
      <c r="C1824" s="1">
        <v>21</v>
      </c>
      <c r="D1824">
        <f t="shared" si="28"/>
        <v>2.3741223110054763E-4</v>
      </c>
    </row>
    <row r="1825" spans="1:4" x14ac:dyDescent="0.3">
      <c r="A1825" s="4" t="s">
        <v>1338</v>
      </c>
      <c r="B1825" s="1">
        <v>137.19999999999999</v>
      </c>
      <c r="C1825" s="1">
        <v>137.19999999999999</v>
      </c>
      <c r="D1825">
        <f t="shared" si="28"/>
        <v>1.5510932431902443E-3</v>
      </c>
    </row>
    <row r="1826" spans="1:4" x14ac:dyDescent="0.3">
      <c r="A1826" s="4" t="s">
        <v>183</v>
      </c>
      <c r="B1826" s="1">
        <v>97.4</v>
      </c>
      <c r="C1826" s="1">
        <v>97.4</v>
      </c>
      <c r="D1826">
        <f t="shared" si="28"/>
        <v>1.1011405385330162E-3</v>
      </c>
    </row>
    <row r="1827" spans="1:4" x14ac:dyDescent="0.3">
      <c r="A1827" s="4" t="s">
        <v>3772</v>
      </c>
      <c r="B1827" s="1">
        <v>25.7</v>
      </c>
      <c r="C1827" s="1">
        <v>25.7</v>
      </c>
      <c r="D1827">
        <f t="shared" si="28"/>
        <v>2.9054734948971781E-4</v>
      </c>
    </row>
    <row r="1828" spans="1:4" x14ac:dyDescent="0.3">
      <c r="A1828" s="4" t="s">
        <v>3554</v>
      </c>
      <c r="B1828" s="1">
        <v>13.5</v>
      </c>
      <c r="C1828" s="1">
        <v>13.5</v>
      </c>
      <c r="D1828">
        <f t="shared" si="28"/>
        <v>1.5262214856463777E-4</v>
      </c>
    </row>
    <row r="1829" spans="1:4" x14ac:dyDescent="0.3">
      <c r="A1829" s="4" t="s">
        <v>2574</v>
      </c>
      <c r="B1829" s="1">
        <v>19.2</v>
      </c>
      <c r="C1829" s="1">
        <v>19.2</v>
      </c>
      <c r="D1829">
        <f t="shared" si="28"/>
        <v>2.1706261129192926E-4</v>
      </c>
    </row>
    <row r="1830" spans="1:4" x14ac:dyDescent="0.3">
      <c r="A1830" s="4" t="s">
        <v>3440</v>
      </c>
      <c r="B1830" s="1">
        <v>5.3</v>
      </c>
      <c r="C1830" s="1">
        <v>5.3</v>
      </c>
      <c r="D1830">
        <f t="shared" si="28"/>
        <v>5.9918324992042966E-5</v>
      </c>
    </row>
    <row r="1831" spans="1:4" x14ac:dyDescent="0.3">
      <c r="A1831" s="4" t="s">
        <v>4416</v>
      </c>
      <c r="B1831" s="1">
        <v>4.2</v>
      </c>
      <c r="C1831" s="1">
        <v>4.2</v>
      </c>
      <c r="D1831">
        <f t="shared" si="28"/>
        <v>4.7482446220109525E-5</v>
      </c>
    </row>
    <row r="1832" spans="1:4" x14ac:dyDescent="0.3">
      <c r="A1832" s="4" t="s">
        <v>3933</v>
      </c>
      <c r="B1832" s="1">
        <v>5.0999999999999996</v>
      </c>
      <c r="C1832" s="1">
        <v>5.0999999999999996</v>
      </c>
      <c r="D1832">
        <f t="shared" si="28"/>
        <v>5.7657256124418705E-5</v>
      </c>
    </row>
    <row r="1833" spans="1:4" x14ac:dyDescent="0.3">
      <c r="A1833" s="4" t="s">
        <v>3336</v>
      </c>
      <c r="B1833" s="1">
        <v>12</v>
      </c>
      <c r="C1833" s="1">
        <v>12</v>
      </c>
      <c r="D1833">
        <f t="shared" si="28"/>
        <v>1.3566413205745578E-4</v>
      </c>
    </row>
    <row r="1834" spans="1:4" x14ac:dyDescent="0.3">
      <c r="A1834" s="4" t="s">
        <v>3674</v>
      </c>
      <c r="B1834" s="1">
        <v>3.8</v>
      </c>
      <c r="C1834" s="1">
        <v>3.8</v>
      </c>
      <c r="D1834">
        <f t="shared" si="28"/>
        <v>4.2960308484860996E-5</v>
      </c>
    </row>
    <row r="1835" spans="1:4" x14ac:dyDescent="0.3">
      <c r="A1835" s="4" t="s">
        <v>3501</v>
      </c>
      <c r="B1835" s="1">
        <v>19.2</v>
      </c>
      <c r="C1835" s="1">
        <v>19.2</v>
      </c>
      <c r="D1835">
        <f t="shared" si="28"/>
        <v>2.1706261129192926E-4</v>
      </c>
    </row>
    <row r="1836" spans="1:4" x14ac:dyDescent="0.3">
      <c r="A1836" s="4" t="s">
        <v>618</v>
      </c>
      <c r="B1836" s="1">
        <v>66.400000000000006</v>
      </c>
      <c r="C1836" s="1">
        <v>66.400000000000006</v>
      </c>
      <c r="D1836">
        <f t="shared" si="28"/>
        <v>7.5067486405125535E-4</v>
      </c>
    </row>
    <row r="1837" spans="1:4" x14ac:dyDescent="0.3">
      <c r="A1837" s="4" t="s">
        <v>589</v>
      </c>
      <c r="B1837" s="1">
        <v>216.8</v>
      </c>
      <c r="C1837" s="1">
        <v>216.8</v>
      </c>
      <c r="D1837">
        <f t="shared" si="28"/>
        <v>2.4509986525047011E-3</v>
      </c>
    </row>
    <row r="1838" spans="1:4" x14ac:dyDescent="0.3">
      <c r="A1838" s="4" t="s">
        <v>1834</v>
      </c>
      <c r="B1838" s="1">
        <v>12.7</v>
      </c>
      <c r="C1838" s="1">
        <v>12.7</v>
      </c>
      <c r="D1838">
        <f t="shared" si="28"/>
        <v>1.435778730941407E-4</v>
      </c>
    </row>
    <row r="1839" spans="1:4" x14ac:dyDescent="0.3">
      <c r="A1839" s="4" t="s">
        <v>947</v>
      </c>
      <c r="B1839" s="1">
        <v>149.5</v>
      </c>
      <c r="C1839" s="1">
        <v>149.5</v>
      </c>
      <c r="D1839">
        <f t="shared" si="28"/>
        <v>1.6901489785491367E-3</v>
      </c>
    </row>
    <row r="1840" spans="1:4" x14ac:dyDescent="0.3">
      <c r="A1840" s="4" t="s">
        <v>2247</v>
      </c>
      <c r="B1840" s="1">
        <v>7.2</v>
      </c>
      <c r="C1840" s="1">
        <v>7.2</v>
      </c>
      <c r="D1840">
        <f t="shared" si="28"/>
        <v>8.1398479234473471E-5</v>
      </c>
    </row>
    <row r="1841" spans="1:4" x14ac:dyDescent="0.3">
      <c r="A1841" s="4" t="s">
        <v>2541</v>
      </c>
      <c r="B1841" s="1">
        <v>14</v>
      </c>
      <c r="C1841" s="1">
        <v>14</v>
      </c>
      <c r="D1841">
        <f t="shared" si="28"/>
        <v>1.5827482073369842E-4</v>
      </c>
    </row>
    <row r="1842" spans="1:4" x14ac:dyDescent="0.3">
      <c r="A1842" s="4" t="s">
        <v>4487</v>
      </c>
      <c r="B1842" s="1">
        <v>2.8</v>
      </c>
      <c r="C1842" s="1">
        <v>2.8</v>
      </c>
      <c r="D1842">
        <f t="shared" si="28"/>
        <v>3.1654964146739679E-5</v>
      </c>
    </row>
    <row r="1843" spans="1:4" x14ac:dyDescent="0.3">
      <c r="A1843" s="4" t="s">
        <v>1374</v>
      </c>
      <c r="B1843" s="1">
        <v>18.100000000000001</v>
      </c>
      <c r="C1843" s="1">
        <v>18.100000000000001</v>
      </c>
      <c r="D1843">
        <f t="shared" si="28"/>
        <v>2.0462673251999582E-4</v>
      </c>
    </row>
    <row r="1844" spans="1:4" x14ac:dyDescent="0.3">
      <c r="A1844" s="4" t="s">
        <v>4240</v>
      </c>
      <c r="B1844" s="1">
        <v>0.501</v>
      </c>
      <c r="C1844" s="1">
        <v>0.501</v>
      </c>
      <c r="D1844">
        <f t="shared" si="28"/>
        <v>5.6639775133987793E-6</v>
      </c>
    </row>
    <row r="1845" spans="1:4" x14ac:dyDescent="0.3">
      <c r="A1845" s="4" t="s">
        <v>2540</v>
      </c>
      <c r="B1845" s="1">
        <v>20.5</v>
      </c>
      <c r="C1845" s="1">
        <v>20.5</v>
      </c>
      <c r="D1845">
        <f t="shared" si="28"/>
        <v>2.3175955893148695E-4</v>
      </c>
    </row>
    <row r="1846" spans="1:4" x14ac:dyDescent="0.3">
      <c r="A1846" s="4" t="s">
        <v>3722</v>
      </c>
      <c r="B1846" s="1">
        <v>0.66600000000000004</v>
      </c>
      <c r="C1846" s="1">
        <v>0.66600000000000004</v>
      </c>
      <c r="D1846">
        <f t="shared" si="28"/>
        <v>7.5293593291887965E-6</v>
      </c>
    </row>
    <row r="1847" spans="1:4" x14ac:dyDescent="0.3">
      <c r="A1847" s="4" t="s">
        <v>1022</v>
      </c>
      <c r="B1847" s="1">
        <v>37.6</v>
      </c>
      <c r="C1847" s="1">
        <v>37.6</v>
      </c>
      <c r="D1847">
        <f t="shared" si="28"/>
        <v>4.2508094711336147E-4</v>
      </c>
    </row>
    <row r="1848" spans="1:4" x14ac:dyDescent="0.3">
      <c r="A1848" s="4" t="s">
        <v>678</v>
      </c>
      <c r="B1848" s="1">
        <v>127.7</v>
      </c>
      <c r="C1848" s="1">
        <v>127.7</v>
      </c>
      <c r="D1848">
        <f t="shared" si="28"/>
        <v>1.4436924719780919E-3</v>
      </c>
    </row>
    <row r="1849" spans="1:4" x14ac:dyDescent="0.3">
      <c r="A1849" s="4" t="s">
        <v>1776</v>
      </c>
      <c r="B1849" s="1">
        <v>45.7</v>
      </c>
      <c r="C1849" s="1">
        <v>45.7</v>
      </c>
      <c r="D1849">
        <f t="shared" si="28"/>
        <v>5.1665423625214411E-4</v>
      </c>
    </row>
    <row r="1850" spans="1:4" x14ac:dyDescent="0.3">
      <c r="A1850" s="4" t="s">
        <v>3564</v>
      </c>
      <c r="B1850" s="1">
        <v>12.2</v>
      </c>
      <c r="C1850" s="1">
        <v>12.2</v>
      </c>
      <c r="D1850">
        <f t="shared" si="28"/>
        <v>1.3792520092508005E-4</v>
      </c>
    </row>
    <row r="1851" spans="1:4" x14ac:dyDescent="0.3">
      <c r="A1851" s="4" t="s">
        <v>101</v>
      </c>
      <c r="B1851" s="1">
        <v>482.9</v>
      </c>
      <c r="C1851" s="1">
        <v>482.9</v>
      </c>
      <c r="D1851">
        <f t="shared" si="28"/>
        <v>5.4593507808787826E-3</v>
      </c>
    </row>
    <row r="1852" spans="1:4" x14ac:dyDescent="0.3">
      <c r="A1852" s="4" t="s">
        <v>2890</v>
      </c>
      <c r="B1852" s="1">
        <v>11.9</v>
      </c>
      <c r="C1852" s="1">
        <v>11.9</v>
      </c>
      <c r="D1852">
        <f t="shared" si="28"/>
        <v>1.3453359762364365E-4</v>
      </c>
    </row>
    <row r="1853" spans="1:4" x14ac:dyDescent="0.3">
      <c r="A1853" s="4" t="s">
        <v>2213</v>
      </c>
      <c r="B1853" s="1">
        <v>57.2</v>
      </c>
      <c r="C1853" s="1">
        <v>57.2</v>
      </c>
      <c r="D1853">
        <f t="shared" si="28"/>
        <v>6.4666569614053925E-4</v>
      </c>
    </row>
    <row r="1854" spans="1:4" x14ac:dyDescent="0.3">
      <c r="A1854" s="4" t="s">
        <v>2212</v>
      </c>
      <c r="B1854" s="1">
        <v>10.1</v>
      </c>
      <c r="C1854" s="1">
        <v>10.1</v>
      </c>
      <c r="D1854">
        <f t="shared" si="28"/>
        <v>1.1418397781502528E-4</v>
      </c>
    </row>
    <row r="1855" spans="1:4" x14ac:dyDescent="0.3">
      <c r="A1855" s="4" t="s">
        <v>2766</v>
      </c>
      <c r="B1855" s="1">
        <v>20.399999999999999</v>
      </c>
      <c r="C1855" s="1">
        <v>20.399999999999999</v>
      </c>
      <c r="D1855">
        <f t="shared" si="28"/>
        <v>2.3062902449767482E-4</v>
      </c>
    </row>
    <row r="1856" spans="1:4" x14ac:dyDescent="0.3">
      <c r="A1856" s="4" t="s">
        <v>569</v>
      </c>
      <c r="B1856" s="1">
        <v>64.7</v>
      </c>
      <c r="C1856" s="1">
        <v>64.7</v>
      </c>
      <c r="D1856">
        <f t="shared" si="28"/>
        <v>7.3145577867644916E-4</v>
      </c>
    </row>
    <row r="1857" spans="1:4" x14ac:dyDescent="0.3">
      <c r="A1857" s="4" t="s">
        <v>2793</v>
      </c>
      <c r="B1857" s="1">
        <v>13.6</v>
      </c>
      <c r="C1857" s="1">
        <v>13.6</v>
      </c>
      <c r="D1857">
        <f t="shared" si="28"/>
        <v>1.5375268299844987E-4</v>
      </c>
    </row>
    <row r="1858" spans="1:4" x14ac:dyDescent="0.3">
      <c r="A1858" s="4" t="s">
        <v>2745</v>
      </c>
      <c r="B1858" s="1">
        <v>8.1</v>
      </c>
      <c r="C1858" s="1">
        <v>8.1</v>
      </c>
      <c r="D1858">
        <f t="shared" si="28"/>
        <v>9.1573289138782645E-5</v>
      </c>
    </row>
    <row r="1859" spans="1:4" x14ac:dyDescent="0.3">
      <c r="A1859" s="4" t="s">
        <v>2146</v>
      </c>
      <c r="B1859" s="1">
        <v>6.6</v>
      </c>
      <c r="C1859" s="1">
        <v>6.6</v>
      </c>
      <c r="D1859">
        <f t="shared" ref="D1859:D1922" si="29">C1859/$C$2003</f>
        <v>7.4615272631600675E-5</v>
      </c>
    </row>
    <row r="1860" spans="1:4" x14ac:dyDescent="0.3">
      <c r="A1860" s="4" t="s">
        <v>816</v>
      </c>
      <c r="B1860" s="1">
        <v>55.4</v>
      </c>
      <c r="C1860" s="1">
        <v>55.4</v>
      </c>
      <c r="D1860">
        <f t="shared" si="29"/>
        <v>6.2631607633192084E-4</v>
      </c>
    </row>
    <row r="1861" spans="1:4" x14ac:dyDescent="0.3">
      <c r="A1861" s="4" t="s">
        <v>3203</v>
      </c>
      <c r="B1861" s="1">
        <v>3.4</v>
      </c>
      <c r="C1861" s="1">
        <v>3.4</v>
      </c>
      <c r="D1861">
        <f t="shared" si="29"/>
        <v>3.8438170749612468E-5</v>
      </c>
    </row>
    <row r="1862" spans="1:4" x14ac:dyDescent="0.3">
      <c r="A1862" s="4" t="s">
        <v>802</v>
      </c>
      <c r="B1862" s="1">
        <v>54.3</v>
      </c>
      <c r="C1862" s="1">
        <v>54.3</v>
      </c>
      <c r="D1862">
        <f t="shared" si="29"/>
        <v>6.1388019755998738E-4</v>
      </c>
    </row>
    <row r="1863" spans="1:4" x14ac:dyDescent="0.3">
      <c r="A1863" s="4" t="s">
        <v>3791</v>
      </c>
      <c r="B1863" s="1">
        <v>4</v>
      </c>
      <c r="C1863" s="1">
        <v>4</v>
      </c>
      <c r="D1863">
        <f t="shared" si="29"/>
        <v>4.5221377352485264E-5</v>
      </c>
    </row>
    <row r="1864" spans="1:4" x14ac:dyDescent="0.3">
      <c r="A1864" s="4" t="s">
        <v>4236</v>
      </c>
      <c r="B1864" s="1">
        <v>8.3000000000000007</v>
      </c>
      <c r="C1864" s="1">
        <v>8.3000000000000007</v>
      </c>
      <c r="D1864">
        <f t="shared" si="29"/>
        <v>9.3834358006406919E-5</v>
      </c>
    </row>
    <row r="1865" spans="1:4" x14ac:dyDescent="0.3">
      <c r="A1865" s="4" t="s">
        <v>4328</v>
      </c>
      <c r="B1865" s="1">
        <v>23.6</v>
      </c>
      <c r="C1865" s="1">
        <v>23.6</v>
      </c>
      <c r="D1865">
        <f t="shared" si="29"/>
        <v>2.6680612637966305E-4</v>
      </c>
    </row>
    <row r="1866" spans="1:4" x14ac:dyDescent="0.3">
      <c r="A1866" s="4" t="s">
        <v>2484</v>
      </c>
      <c r="B1866" s="1">
        <v>19.7</v>
      </c>
      <c r="C1866" s="1">
        <v>19.7</v>
      </c>
      <c r="D1866">
        <f t="shared" si="29"/>
        <v>2.2271528346098991E-4</v>
      </c>
    </row>
    <row r="1867" spans="1:4" x14ac:dyDescent="0.3">
      <c r="A1867" s="4" t="s">
        <v>3510</v>
      </c>
      <c r="B1867" s="1">
        <v>34</v>
      </c>
      <c r="C1867" s="1">
        <v>34</v>
      </c>
      <c r="D1867">
        <f t="shared" si="29"/>
        <v>3.8438170749612472E-4</v>
      </c>
    </row>
    <row r="1868" spans="1:4" x14ac:dyDescent="0.3">
      <c r="A1868" s="4" t="s">
        <v>3526</v>
      </c>
      <c r="B1868" s="1">
        <v>19.8</v>
      </c>
      <c r="C1868" s="1">
        <v>19.8</v>
      </c>
      <c r="D1868">
        <f t="shared" si="29"/>
        <v>2.2384581789480204E-4</v>
      </c>
    </row>
    <row r="1869" spans="1:4" x14ac:dyDescent="0.3">
      <c r="A1869" s="4" t="s">
        <v>1549</v>
      </c>
      <c r="B1869" s="1">
        <v>23.8</v>
      </c>
      <c r="C1869" s="1">
        <v>23.8</v>
      </c>
      <c r="D1869">
        <f t="shared" si="29"/>
        <v>2.6906719524728731E-4</v>
      </c>
    </row>
    <row r="1870" spans="1:4" x14ac:dyDescent="0.3">
      <c r="A1870" s="4" t="s">
        <v>3227</v>
      </c>
      <c r="B1870" s="1">
        <v>24.3</v>
      </c>
      <c r="C1870" s="1">
        <v>24.3</v>
      </c>
      <c r="D1870">
        <f t="shared" si="29"/>
        <v>2.7471986741634799E-4</v>
      </c>
    </row>
    <row r="1871" spans="1:4" x14ac:dyDescent="0.3">
      <c r="A1871" s="4" t="s">
        <v>2107</v>
      </c>
      <c r="B1871" s="1">
        <v>27.3</v>
      </c>
      <c r="C1871" s="1">
        <v>27.3</v>
      </c>
      <c r="D1871">
        <f t="shared" si="29"/>
        <v>3.086359004307119E-4</v>
      </c>
    </row>
    <row r="1872" spans="1:4" x14ac:dyDescent="0.3">
      <c r="A1872" s="4" t="s">
        <v>3456</v>
      </c>
      <c r="B1872" s="1">
        <v>17</v>
      </c>
      <c r="C1872" s="1">
        <v>17</v>
      </c>
      <c r="D1872">
        <f t="shared" si="29"/>
        <v>1.9219085374806236E-4</v>
      </c>
    </row>
    <row r="1873" spans="1:4" x14ac:dyDescent="0.3">
      <c r="A1873" s="4" t="s">
        <v>3084</v>
      </c>
      <c r="B1873" s="1">
        <v>35.9</v>
      </c>
      <c r="C1873" s="1">
        <v>35.9</v>
      </c>
      <c r="D1873">
        <f t="shared" si="29"/>
        <v>4.0586186173855522E-4</v>
      </c>
    </row>
    <row r="1874" spans="1:4" x14ac:dyDescent="0.3">
      <c r="A1874" s="4" t="s">
        <v>175</v>
      </c>
      <c r="B1874" s="1">
        <v>168.6</v>
      </c>
      <c r="C1874" s="1">
        <v>168.6</v>
      </c>
      <c r="D1874">
        <f t="shared" si="29"/>
        <v>1.9060810554072537E-3</v>
      </c>
    </row>
    <row r="1875" spans="1:4" x14ac:dyDescent="0.3">
      <c r="A1875" s="4" t="s">
        <v>1792</v>
      </c>
      <c r="B1875" s="1">
        <v>114.9</v>
      </c>
      <c r="C1875" s="1">
        <v>114.9</v>
      </c>
      <c r="D1875">
        <f t="shared" si="29"/>
        <v>1.2989840644501392E-3</v>
      </c>
    </row>
    <row r="1876" spans="1:4" x14ac:dyDescent="0.3">
      <c r="A1876" s="4" t="s">
        <v>3458</v>
      </c>
      <c r="B1876" s="1">
        <v>36.200000000000003</v>
      </c>
      <c r="C1876" s="1">
        <v>36.200000000000003</v>
      </c>
      <c r="D1876">
        <f t="shared" si="29"/>
        <v>4.0925346503999164E-4</v>
      </c>
    </row>
    <row r="1877" spans="1:4" x14ac:dyDescent="0.3">
      <c r="A1877" s="4" t="s">
        <v>2507</v>
      </c>
      <c r="B1877" s="1">
        <v>28.2</v>
      </c>
      <c r="C1877" s="1">
        <v>28.2</v>
      </c>
      <c r="D1877">
        <f t="shared" si="29"/>
        <v>3.188107103350211E-4</v>
      </c>
    </row>
    <row r="1878" spans="1:4" x14ac:dyDescent="0.3">
      <c r="A1878" s="4" t="s">
        <v>2577</v>
      </c>
      <c r="B1878" s="1">
        <v>13.1</v>
      </c>
      <c r="C1878" s="1">
        <v>13.1</v>
      </c>
      <c r="D1878">
        <f t="shared" si="29"/>
        <v>1.4810001082938922E-4</v>
      </c>
    </row>
    <row r="1879" spans="1:4" x14ac:dyDescent="0.3">
      <c r="A1879" s="4" t="s">
        <v>2791</v>
      </c>
      <c r="B1879" s="1">
        <v>5</v>
      </c>
      <c r="C1879" s="1">
        <v>5</v>
      </c>
      <c r="D1879">
        <f t="shared" si="29"/>
        <v>5.6526721690606575E-5</v>
      </c>
    </row>
    <row r="1880" spans="1:4" x14ac:dyDescent="0.3">
      <c r="A1880" s="4" t="s">
        <v>2102</v>
      </c>
      <c r="B1880" s="1">
        <v>31.7</v>
      </c>
      <c r="C1880" s="1">
        <v>31.7</v>
      </c>
      <c r="D1880">
        <f t="shared" si="29"/>
        <v>3.5837941551844569E-4</v>
      </c>
    </row>
    <row r="1881" spans="1:4" x14ac:dyDescent="0.3">
      <c r="A1881" s="4" t="s">
        <v>2615</v>
      </c>
      <c r="B1881" s="1">
        <v>8.6999999999999993</v>
      </c>
      <c r="C1881" s="1">
        <v>8.6999999999999993</v>
      </c>
      <c r="D1881">
        <f t="shared" si="29"/>
        <v>9.8356495741655441E-5</v>
      </c>
    </row>
    <row r="1882" spans="1:4" x14ac:dyDescent="0.3">
      <c r="A1882" s="4" t="s">
        <v>2900</v>
      </c>
      <c r="B1882" s="1">
        <v>7</v>
      </c>
      <c r="C1882" s="1">
        <v>7</v>
      </c>
      <c r="D1882">
        <f t="shared" si="29"/>
        <v>7.913741036684921E-5</v>
      </c>
    </row>
    <row r="1883" spans="1:4" x14ac:dyDescent="0.3">
      <c r="A1883" s="4" t="s">
        <v>4514</v>
      </c>
      <c r="B1883" s="1">
        <v>6</v>
      </c>
      <c r="C1883" s="1">
        <v>6</v>
      </c>
      <c r="D1883">
        <f t="shared" si="29"/>
        <v>6.7832066028727892E-5</v>
      </c>
    </row>
    <row r="1884" spans="1:4" x14ac:dyDescent="0.3">
      <c r="A1884" s="4" t="s">
        <v>3442</v>
      </c>
      <c r="B1884" s="1">
        <v>6.9</v>
      </c>
      <c r="C1884" s="1">
        <v>6.9</v>
      </c>
      <c r="D1884">
        <f t="shared" si="29"/>
        <v>7.800687593303708E-5</v>
      </c>
    </row>
    <row r="1885" spans="1:4" x14ac:dyDescent="0.3">
      <c r="A1885" s="4" t="s">
        <v>632</v>
      </c>
      <c r="B1885" s="1">
        <v>71.5</v>
      </c>
      <c r="C1885" s="1">
        <v>71.5</v>
      </c>
      <c r="D1885">
        <f t="shared" si="29"/>
        <v>8.0833212017567403E-4</v>
      </c>
    </row>
    <row r="1886" spans="1:4" x14ac:dyDescent="0.3">
      <c r="A1886" s="4" t="s">
        <v>3001</v>
      </c>
      <c r="B1886" s="1">
        <v>8</v>
      </c>
      <c r="C1886" s="1">
        <v>8</v>
      </c>
      <c r="D1886">
        <f t="shared" si="29"/>
        <v>9.0442754704970528E-5</v>
      </c>
    </row>
    <row r="1887" spans="1:4" x14ac:dyDescent="0.3">
      <c r="A1887" s="4" t="s">
        <v>3665</v>
      </c>
      <c r="B1887" s="1">
        <v>3.5</v>
      </c>
      <c r="C1887" s="1">
        <v>3.5</v>
      </c>
      <c r="D1887">
        <f t="shared" si="29"/>
        <v>3.9568705183424605E-5</v>
      </c>
    </row>
    <row r="1888" spans="1:4" x14ac:dyDescent="0.3">
      <c r="A1888" s="4" t="s">
        <v>613</v>
      </c>
      <c r="B1888" s="1">
        <v>560.5</v>
      </c>
      <c r="C1888" s="1">
        <v>560.5</v>
      </c>
      <c r="D1888">
        <f t="shared" si="29"/>
        <v>6.3366455015169973E-3</v>
      </c>
    </row>
    <row r="1889" spans="1:4" x14ac:dyDescent="0.3">
      <c r="A1889" s="4" t="s">
        <v>2044</v>
      </c>
      <c r="B1889" s="1">
        <v>32.700000000000003</v>
      </c>
      <c r="C1889" s="1">
        <v>32.700000000000003</v>
      </c>
      <c r="D1889">
        <f t="shared" si="29"/>
        <v>3.6968475985656705E-4</v>
      </c>
    </row>
    <row r="1890" spans="1:4" x14ac:dyDescent="0.3">
      <c r="A1890" s="4" t="s">
        <v>4238</v>
      </c>
      <c r="B1890" s="1">
        <v>3.6</v>
      </c>
      <c r="C1890" s="1">
        <v>3.6</v>
      </c>
      <c r="D1890">
        <f t="shared" si="29"/>
        <v>4.0699239617236735E-5</v>
      </c>
    </row>
    <row r="1891" spans="1:4" x14ac:dyDescent="0.3">
      <c r="A1891" s="4" t="s">
        <v>2822</v>
      </c>
      <c r="B1891" s="1">
        <v>11.3</v>
      </c>
      <c r="C1891" s="1">
        <v>11.3</v>
      </c>
      <c r="D1891">
        <f t="shared" si="29"/>
        <v>1.2775039102077087E-4</v>
      </c>
    </row>
    <row r="1892" spans="1:4" x14ac:dyDescent="0.3">
      <c r="A1892" s="4" t="s">
        <v>1342</v>
      </c>
      <c r="B1892" s="1">
        <v>26.5</v>
      </c>
      <c r="C1892" s="1">
        <v>26.5</v>
      </c>
      <c r="D1892">
        <f t="shared" si="29"/>
        <v>2.9959162496021486E-4</v>
      </c>
    </row>
    <row r="1893" spans="1:4" x14ac:dyDescent="0.3">
      <c r="A1893" s="4" t="s">
        <v>3082</v>
      </c>
      <c r="B1893" s="1">
        <v>4.9000000000000004</v>
      </c>
      <c r="C1893" s="1">
        <v>4.9000000000000004</v>
      </c>
      <c r="D1893">
        <f t="shared" si="29"/>
        <v>5.5396187256794451E-5</v>
      </c>
    </row>
    <row r="1894" spans="1:4" x14ac:dyDescent="0.3">
      <c r="A1894" s="4" t="s">
        <v>222</v>
      </c>
      <c r="B1894" s="1">
        <v>65.599999999999994</v>
      </c>
      <c r="C1894" s="1">
        <v>65.599999999999994</v>
      </c>
      <c r="D1894">
        <f t="shared" si="29"/>
        <v>7.416305885807582E-4</v>
      </c>
    </row>
    <row r="1895" spans="1:4" x14ac:dyDescent="0.3">
      <c r="A1895" s="4" t="s">
        <v>2112</v>
      </c>
      <c r="B1895" s="1">
        <v>9.3000000000000007</v>
      </c>
      <c r="C1895" s="1">
        <v>9.3000000000000007</v>
      </c>
      <c r="D1895">
        <f t="shared" si="29"/>
        <v>1.0513970234452824E-4</v>
      </c>
    </row>
    <row r="1896" spans="1:4" x14ac:dyDescent="0.3">
      <c r="A1896" s="4" t="s">
        <v>944</v>
      </c>
      <c r="B1896" s="1">
        <v>54</v>
      </c>
      <c r="C1896" s="1">
        <v>54</v>
      </c>
      <c r="D1896">
        <f t="shared" si="29"/>
        <v>6.1048859425855107E-4</v>
      </c>
    </row>
    <row r="1897" spans="1:4" x14ac:dyDescent="0.3">
      <c r="A1897" s="4" t="s">
        <v>2683</v>
      </c>
      <c r="B1897" s="1">
        <v>26.3</v>
      </c>
      <c r="C1897" s="1">
        <v>26.3</v>
      </c>
      <c r="D1897">
        <f t="shared" si="29"/>
        <v>2.973305560925906E-4</v>
      </c>
    </row>
    <row r="1898" spans="1:4" x14ac:dyDescent="0.3">
      <c r="A1898" s="4" t="s">
        <v>2636</v>
      </c>
      <c r="B1898" s="1">
        <v>7.5</v>
      </c>
      <c r="C1898" s="1">
        <v>7.5</v>
      </c>
      <c r="D1898">
        <f t="shared" si="29"/>
        <v>8.4790082535909862E-5</v>
      </c>
    </row>
    <row r="1899" spans="1:4" x14ac:dyDescent="0.3">
      <c r="A1899" s="4" t="s">
        <v>2706</v>
      </c>
      <c r="B1899" s="1">
        <v>34.299999999999997</v>
      </c>
      <c r="C1899" s="1">
        <v>34.299999999999997</v>
      </c>
      <c r="D1899">
        <f t="shared" si="29"/>
        <v>3.8777331079756108E-4</v>
      </c>
    </row>
    <row r="1900" spans="1:4" x14ac:dyDescent="0.3">
      <c r="A1900" s="4" t="s">
        <v>3809</v>
      </c>
      <c r="B1900" s="1">
        <v>13.2</v>
      </c>
      <c r="C1900" s="1">
        <v>13.2</v>
      </c>
      <c r="D1900">
        <f t="shared" si="29"/>
        <v>1.4923054526320135E-4</v>
      </c>
    </row>
    <row r="1901" spans="1:4" x14ac:dyDescent="0.3">
      <c r="A1901" s="4" t="s">
        <v>2046</v>
      </c>
      <c r="B1901" s="1">
        <v>20.3</v>
      </c>
      <c r="C1901" s="1">
        <v>20.3</v>
      </c>
      <c r="D1901">
        <f t="shared" si="29"/>
        <v>2.2949849006386272E-4</v>
      </c>
    </row>
    <row r="1902" spans="1:4" x14ac:dyDescent="0.3">
      <c r="A1902" s="4" t="s">
        <v>2038</v>
      </c>
      <c r="B1902" s="1">
        <v>15.7</v>
      </c>
      <c r="C1902" s="1">
        <v>15.7</v>
      </c>
      <c r="D1902">
        <f t="shared" si="29"/>
        <v>1.7749390610850464E-4</v>
      </c>
    </row>
    <row r="1903" spans="1:4" x14ac:dyDescent="0.3">
      <c r="A1903" s="4" t="s">
        <v>106</v>
      </c>
      <c r="B1903" s="1">
        <v>521.1</v>
      </c>
      <c r="C1903" s="1">
        <v>521.1</v>
      </c>
      <c r="D1903">
        <f t="shared" si="29"/>
        <v>5.8912149345950173E-3</v>
      </c>
    </row>
    <row r="1904" spans="1:4" x14ac:dyDescent="0.3">
      <c r="A1904" s="4" t="s">
        <v>717</v>
      </c>
      <c r="B1904" s="1">
        <v>189.4</v>
      </c>
      <c r="C1904" s="1">
        <v>189.4</v>
      </c>
      <c r="D1904">
        <f t="shared" si="29"/>
        <v>2.141232217640177E-3</v>
      </c>
    </row>
    <row r="1905" spans="1:4" x14ac:dyDescent="0.3">
      <c r="A1905" s="4" t="s">
        <v>1517</v>
      </c>
      <c r="B1905" s="1">
        <v>39.1</v>
      </c>
      <c r="C1905" s="1">
        <v>39.1</v>
      </c>
      <c r="D1905">
        <f t="shared" si="29"/>
        <v>4.4203896362054345E-4</v>
      </c>
    </row>
    <row r="1906" spans="1:4" x14ac:dyDescent="0.3">
      <c r="A1906" s="4" t="s">
        <v>2007</v>
      </c>
      <c r="B1906" s="1">
        <v>19.7</v>
      </c>
      <c r="C1906" s="1">
        <v>19.7</v>
      </c>
      <c r="D1906">
        <f t="shared" si="29"/>
        <v>2.2271528346098991E-4</v>
      </c>
    </row>
    <row r="1907" spans="1:4" x14ac:dyDescent="0.3">
      <c r="A1907" s="4" t="s">
        <v>3935</v>
      </c>
      <c r="B1907" s="1">
        <v>16.600000000000001</v>
      </c>
      <c r="C1907" s="1">
        <v>16.600000000000001</v>
      </c>
      <c r="D1907">
        <f t="shared" si="29"/>
        <v>1.8766871601281384E-4</v>
      </c>
    </row>
    <row r="1908" spans="1:4" x14ac:dyDescent="0.3">
      <c r="A1908" s="4" t="s">
        <v>2465</v>
      </c>
      <c r="B1908" s="1">
        <v>43.2</v>
      </c>
      <c r="C1908" s="1">
        <v>43.2</v>
      </c>
      <c r="D1908">
        <f t="shared" si="29"/>
        <v>4.8839087540684088E-4</v>
      </c>
    </row>
    <row r="1909" spans="1:4" x14ac:dyDescent="0.3">
      <c r="A1909" s="4" t="s">
        <v>1460</v>
      </c>
      <c r="B1909" s="1">
        <v>84.4</v>
      </c>
      <c r="C1909" s="1">
        <v>84.4</v>
      </c>
      <c r="D1909">
        <f t="shared" si="29"/>
        <v>9.5417106213743904E-4</v>
      </c>
    </row>
    <row r="1910" spans="1:4" x14ac:dyDescent="0.3">
      <c r="A1910" s="4" t="s">
        <v>3618</v>
      </c>
      <c r="B1910" s="1">
        <v>21.1</v>
      </c>
      <c r="C1910" s="1">
        <v>21.1</v>
      </c>
      <c r="D1910">
        <f t="shared" si="29"/>
        <v>2.3854276553435976E-4</v>
      </c>
    </row>
    <row r="1911" spans="1:4" x14ac:dyDescent="0.3">
      <c r="A1911" s="4" t="s">
        <v>3634</v>
      </c>
      <c r="B1911" s="1">
        <v>19.2</v>
      </c>
      <c r="C1911" s="1">
        <v>19.2</v>
      </c>
      <c r="D1911">
        <f t="shared" si="29"/>
        <v>2.1706261129192926E-4</v>
      </c>
    </row>
    <row r="1912" spans="1:4" x14ac:dyDescent="0.3">
      <c r="A1912" s="4" t="s">
        <v>2953</v>
      </c>
      <c r="B1912" s="1">
        <v>8</v>
      </c>
      <c r="C1912" s="1">
        <v>8</v>
      </c>
      <c r="D1912">
        <f t="shared" si="29"/>
        <v>9.0442754704970528E-5</v>
      </c>
    </row>
    <row r="1913" spans="1:4" x14ac:dyDescent="0.3">
      <c r="A1913" s="4" t="s">
        <v>2052</v>
      </c>
      <c r="B1913" s="1">
        <v>27</v>
      </c>
      <c r="C1913" s="1">
        <v>27</v>
      </c>
      <c r="D1913">
        <f t="shared" si="29"/>
        <v>3.0524429712927554E-4</v>
      </c>
    </row>
    <row r="1914" spans="1:4" x14ac:dyDescent="0.3">
      <c r="A1914" s="4" t="s">
        <v>2741</v>
      </c>
      <c r="B1914" s="1">
        <v>32.5</v>
      </c>
      <c r="C1914" s="1">
        <v>32.5</v>
      </c>
      <c r="D1914">
        <f t="shared" si="29"/>
        <v>3.6742369098894274E-4</v>
      </c>
    </row>
    <row r="1915" spans="1:4" x14ac:dyDescent="0.3">
      <c r="A1915" s="4" t="s">
        <v>1772</v>
      </c>
      <c r="B1915" s="1">
        <v>17.5</v>
      </c>
      <c r="C1915" s="1">
        <v>17.5</v>
      </c>
      <c r="D1915">
        <f t="shared" si="29"/>
        <v>1.9784352591712301E-4</v>
      </c>
    </row>
    <row r="1916" spans="1:4" x14ac:dyDescent="0.3">
      <c r="A1916" s="4" t="s">
        <v>4148</v>
      </c>
      <c r="B1916" s="1">
        <v>2.1</v>
      </c>
      <c r="C1916" s="1">
        <v>2.1</v>
      </c>
      <c r="D1916">
        <f t="shared" si="29"/>
        <v>2.3741223110054762E-5</v>
      </c>
    </row>
    <row r="1917" spans="1:4" x14ac:dyDescent="0.3">
      <c r="A1917" s="4" t="s">
        <v>86</v>
      </c>
      <c r="B1917" s="1">
        <v>212.9</v>
      </c>
      <c r="C1917" s="1">
        <v>212.9</v>
      </c>
      <c r="D1917">
        <f t="shared" si="29"/>
        <v>2.4069078095860282E-3</v>
      </c>
    </row>
    <row r="1918" spans="1:4" x14ac:dyDescent="0.3">
      <c r="A1918" s="4" t="s">
        <v>2456</v>
      </c>
      <c r="B1918" s="1">
        <v>60.6</v>
      </c>
      <c r="C1918" s="1">
        <v>60.6</v>
      </c>
      <c r="D1918">
        <f t="shared" si="29"/>
        <v>6.8510386689015173E-4</v>
      </c>
    </row>
    <row r="1919" spans="1:4" x14ac:dyDescent="0.3">
      <c r="A1919" s="4" t="s">
        <v>3263</v>
      </c>
      <c r="B1919" s="1">
        <v>19.5</v>
      </c>
      <c r="C1919" s="1">
        <v>19.5</v>
      </c>
      <c r="D1919">
        <f t="shared" si="29"/>
        <v>2.2045421459336565E-4</v>
      </c>
    </row>
    <row r="1920" spans="1:4" x14ac:dyDescent="0.3">
      <c r="A1920" s="4" t="s">
        <v>2913</v>
      </c>
      <c r="B1920" s="1">
        <v>9.4</v>
      </c>
      <c r="C1920" s="1">
        <v>9.4</v>
      </c>
      <c r="D1920">
        <f t="shared" si="29"/>
        <v>1.0627023677834037E-4</v>
      </c>
    </row>
    <row r="1921" spans="1:4" x14ac:dyDescent="0.3">
      <c r="A1921" s="4" t="s">
        <v>1815</v>
      </c>
      <c r="B1921" s="1">
        <v>51.9</v>
      </c>
      <c r="C1921" s="1">
        <v>51.9</v>
      </c>
      <c r="D1921">
        <f t="shared" si="29"/>
        <v>5.8674737114849625E-4</v>
      </c>
    </row>
    <row r="1922" spans="1:4" x14ac:dyDescent="0.3">
      <c r="A1922" s="4" t="s">
        <v>2884</v>
      </c>
      <c r="B1922" s="1">
        <v>9.9</v>
      </c>
      <c r="C1922" s="1">
        <v>9.9</v>
      </c>
      <c r="D1922">
        <f t="shared" si="29"/>
        <v>1.1192290894740102E-4</v>
      </c>
    </row>
    <row r="1923" spans="1:4" x14ac:dyDescent="0.3">
      <c r="A1923" s="4" t="s">
        <v>3558</v>
      </c>
      <c r="B1923" s="1">
        <v>25.9</v>
      </c>
      <c r="C1923" s="1">
        <v>25.9</v>
      </c>
      <c r="D1923">
        <f t="shared" ref="D1923:D1986" si="30">C1923/$C$2003</f>
        <v>2.9280841835734202E-4</v>
      </c>
    </row>
    <row r="1924" spans="1:4" x14ac:dyDescent="0.3">
      <c r="A1924" s="4" t="s">
        <v>3092</v>
      </c>
      <c r="B1924" s="1">
        <v>7.2</v>
      </c>
      <c r="C1924" s="1">
        <v>7.2</v>
      </c>
      <c r="D1924">
        <f t="shared" si="30"/>
        <v>8.1398479234473471E-5</v>
      </c>
    </row>
    <row r="1925" spans="1:4" x14ac:dyDescent="0.3">
      <c r="A1925" s="4" t="s">
        <v>2754</v>
      </c>
      <c r="B1925" s="1">
        <v>23.5</v>
      </c>
      <c r="C1925" s="1">
        <v>23.5</v>
      </c>
      <c r="D1925">
        <f t="shared" si="30"/>
        <v>2.6567559194585089E-4</v>
      </c>
    </row>
    <row r="1926" spans="1:4" x14ac:dyDescent="0.3">
      <c r="A1926" s="4" t="s">
        <v>2388</v>
      </c>
      <c r="B1926" s="1">
        <v>29.7</v>
      </c>
      <c r="C1926" s="1">
        <v>29.7</v>
      </c>
      <c r="D1926">
        <f t="shared" si="30"/>
        <v>3.3576872684220303E-4</v>
      </c>
    </row>
    <row r="1927" spans="1:4" x14ac:dyDescent="0.3">
      <c r="A1927" s="4" t="s">
        <v>2915</v>
      </c>
      <c r="B1927" s="1">
        <v>20.3</v>
      </c>
      <c r="C1927" s="1">
        <v>20.3</v>
      </c>
      <c r="D1927">
        <f t="shared" si="30"/>
        <v>2.2949849006386272E-4</v>
      </c>
    </row>
    <row r="1928" spans="1:4" x14ac:dyDescent="0.3">
      <c r="A1928" s="4" t="s">
        <v>675</v>
      </c>
      <c r="B1928" s="1">
        <v>62.1</v>
      </c>
      <c r="C1928" s="1">
        <v>62.1</v>
      </c>
      <c r="D1928">
        <f t="shared" si="30"/>
        <v>7.0206188339733372E-4</v>
      </c>
    </row>
    <row r="1929" spans="1:4" x14ac:dyDescent="0.3">
      <c r="A1929" s="4" t="s">
        <v>2691</v>
      </c>
      <c r="B1929" s="1">
        <v>13.7</v>
      </c>
      <c r="C1929" s="1">
        <v>13.7</v>
      </c>
      <c r="D1929">
        <f t="shared" si="30"/>
        <v>1.54883217432262E-4</v>
      </c>
    </row>
    <row r="1930" spans="1:4" x14ac:dyDescent="0.3">
      <c r="A1930" s="4" t="s">
        <v>2799</v>
      </c>
      <c r="B1930" s="1">
        <v>22.7</v>
      </c>
      <c r="C1930" s="1">
        <v>22.7</v>
      </c>
      <c r="D1930">
        <f t="shared" si="30"/>
        <v>2.5663131647535385E-4</v>
      </c>
    </row>
    <row r="1931" spans="1:4" x14ac:dyDescent="0.3">
      <c r="A1931" s="4" t="s">
        <v>2731</v>
      </c>
      <c r="B1931" s="1">
        <v>9.3000000000000007</v>
      </c>
      <c r="C1931" s="1">
        <v>9.3000000000000007</v>
      </c>
      <c r="D1931">
        <f t="shared" si="30"/>
        <v>1.0513970234452824E-4</v>
      </c>
    </row>
    <row r="1932" spans="1:4" x14ac:dyDescent="0.3">
      <c r="A1932" s="4" t="s">
        <v>4352</v>
      </c>
      <c r="B1932" s="1">
        <v>10.5</v>
      </c>
      <c r="C1932" s="1">
        <v>10.5</v>
      </c>
      <c r="D1932">
        <f t="shared" si="30"/>
        <v>1.1870611555027382E-4</v>
      </c>
    </row>
    <row r="1933" spans="1:4" x14ac:dyDescent="0.3">
      <c r="A1933" s="4" t="s">
        <v>3380</v>
      </c>
      <c r="B1933" s="1">
        <v>10.6</v>
      </c>
      <c r="C1933" s="1">
        <v>10.6</v>
      </c>
      <c r="D1933">
        <f t="shared" si="30"/>
        <v>1.1983664998408593E-4</v>
      </c>
    </row>
    <row r="1934" spans="1:4" x14ac:dyDescent="0.3">
      <c r="A1934" s="4" t="s">
        <v>3528</v>
      </c>
      <c r="B1934" s="1">
        <v>25.9</v>
      </c>
      <c r="C1934" s="1">
        <v>25.9</v>
      </c>
      <c r="D1934">
        <f t="shared" si="30"/>
        <v>2.9280841835734202E-4</v>
      </c>
    </row>
    <row r="1935" spans="1:4" x14ac:dyDescent="0.3">
      <c r="A1935" s="4" t="s">
        <v>3632</v>
      </c>
      <c r="B1935" s="1">
        <v>5</v>
      </c>
      <c r="C1935" s="1">
        <v>5</v>
      </c>
      <c r="D1935">
        <f t="shared" si="30"/>
        <v>5.6526721690606575E-5</v>
      </c>
    </row>
    <row r="1936" spans="1:4" x14ac:dyDescent="0.3">
      <c r="A1936" s="4" t="s">
        <v>1659</v>
      </c>
      <c r="B1936" s="1">
        <v>50.3</v>
      </c>
      <c r="C1936" s="1">
        <v>50.3</v>
      </c>
      <c r="D1936">
        <f t="shared" si="30"/>
        <v>5.6865882020750217E-4</v>
      </c>
    </row>
    <row r="1937" spans="1:4" x14ac:dyDescent="0.3">
      <c r="A1937" s="4" t="s">
        <v>2919</v>
      </c>
      <c r="B1937" s="1">
        <v>19.899999999999999</v>
      </c>
      <c r="C1937" s="1">
        <v>19.899999999999999</v>
      </c>
      <c r="D1937">
        <f t="shared" si="30"/>
        <v>2.2497635232861417E-4</v>
      </c>
    </row>
    <row r="1938" spans="1:4" x14ac:dyDescent="0.3">
      <c r="A1938" s="4" t="s">
        <v>1618</v>
      </c>
      <c r="B1938" s="1">
        <v>14.7</v>
      </c>
      <c r="C1938" s="1">
        <v>14.7</v>
      </c>
      <c r="D1938">
        <f t="shared" si="30"/>
        <v>1.6618856177038333E-4</v>
      </c>
    </row>
    <row r="1939" spans="1:4" x14ac:dyDescent="0.3">
      <c r="A1939" s="4" t="s">
        <v>3398</v>
      </c>
      <c r="B1939" s="1">
        <v>6.3</v>
      </c>
      <c r="C1939" s="1">
        <v>6.3</v>
      </c>
      <c r="D1939">
        <f t="shared" si="30"/>
        <v>7.1223669330164284E-5</v>
      </c>
    </row>
    <row r="1940" spans="1:4" x14ac:dyDescent="0.3">
      <c r="A1940" s="4" t="s">
        <v>2428</v>
      </c>
      <c r="B1940" s="1">
        <v>28.9</v>
      </c>
      <c r="C1940" s="1">
        <v>28.9</v>
      </c>
      <c r="D1940">
        <f t="shared" si="30"/>
        <v>3.2672445137170599E-4</v>
      </c>
    </row>
    <row r="1941" spans="1:4" x14ac:dyDescent="0.3">
      <c r="A1941" s="4" t="s">
        <v>4450</v>
      </c>
      <c r="B1941" s="1">
        <v>21.7</v>
      </c>
      <c r="C1941" s="1">
        <v>21.7</v>
      </c>
      <c r="D1941">
        <f t="shared" si="30"/>
        <v>2.4532597213723254E-4</v>
      </c>
    </row>
    <row r="1942" spans="1:4" x14ac:dyDescent="0.3">
      <c r="A1942" s="4" t="s">
        <v>3144</v>
      </c>
      <c r="B1942" s="1">
        <v>10</v>
      </c>
      <c r="C1942" s="1">
        <v>10</v>
      </c>
      <c r="D1942">
        <f t="shared" si="30"/>
        <v>1.1305344338121315E-4</v>
      </c>
    </row>
    <row r="1943" spans="1:4" x14ac:dyDescent="0.3">
      <c r="A1943" s="4" t="s">
        <v>2841</v>
      </c>
      <c r="B1943" s="1">
        <v>38.299999999999997</v>
      </c>
      <c r="C1943" s="1">
        <v>38.299999999999997</v>
      </c>
      <c r="D1943">
        <f t="shared" si="30"/>
        <v>4.3299468815004635E-4</v>
      </c>
    </row>
    <row r="1944" spans="1:4" x14ac:dyDescent="0.3">
      <c r="A1944" s="4" t="s">
        <v>1702</v>
      </c>
      <c r="B1944" s="1">
        <v>34.9</v>
      </c>
      <c r="C1944" s="1">
        <v>34.9</v>
      </c>
      <c r="D1944">
        <f t="shared" si="30"/>
        <v>3.9455651740043387E-4</v>
      </c>
    </row>
    <row r="1945" spans="1:4" x14ac:dyDescent="0.3">
      <c r="A1945" s="4" t="s">
        <v>2311</v>
      </c>
      <c r="B1945" s="1">
        <v>25.8</v>
      </c>
      <c r="C1945" s="1">
        <v>25.8</v>
      </c>
      <c r="D1945">
        <f t="shared" si="30"/>
        <v>2.9167788392352992E-4</v>
      </c>
    </row>
    <row r="1946" spans="1:4" x14ac:dyDescent="0.3">
      <c r="A1946" s="4" t="s">
        <v>1899</v>
      </c>
      <c r="B1946" s="1">
        <v>8</v>
      </c>
      <c r="C1946" s="1">
        <v>8</v>
      </c>
      <c r="D1946">
        <f t="shared" si="30"/>
        <v>9.0442754704970528E-5</v>
      </c>
    </row>
    <row r="1947" spans="1:4" x14ac:dyDescent="0.3">
      <c r="A1947" s="4" t="s">
        <v>2323</v>
      </c>
      <c r="B1947" s="1">
        <v>68.5</v>
      </c>
      <c r="C1947" s="1">
        <v>68.5</v>
      </c>
      <c r="D1947">
        <f t="shared" si="30"/>
        <v>7.7441608716131006E-4</v>
      </c>
    </row>
    <row r="1948" spans="1:4" x14ac:dyDescent="0.3">
      <c r="A1948" s="4" t="s">
        <v>3560</v>
      </c>
      <c r="B1948" s="1">
        <v>1.5</v>
      </c>
      <c r="C1948" s="1">
        <v>1.5</v>
      </c>
      <c r="D1948">
        <f t="shared" si="30"/>
        <v>1.6958016507181973E-5</v>
      </c>
    </row>
    <row r="1949" spans="1:4" x14ac:dyDescent="0.3">
      <c r="A1949" s="4" t="s">
        <v>3981</v>
      </c>
      <c r="B1949" s="1">
        <v>4.5999999999999996</v>
      </c>
      <c r="C1949" s="1">
        <v>4.5999999999999996</v>
      </c>
      <c r="D1949">
        <f t="shared" si="30"/>
        <v>5.2004583955358046E-5</v>
      </c>
    </row>
    <row r="1950" spans="1:4" x14ac:dyDescent="0.3">
      <c r="A1950" s="4" t="s">
        <v>2708</v>
      </c>
      <c r="B1950" s="1">
        <v>11.6</v>
      </c>
      <c r="C1950" s="1">
        <v>11.6</v>
      </c>
      <c r="D1950">
        <f t="shared" si="30"/>
        <v>1.3114199432220726E-4</v>
      </c>
    </row>
    <row r="1951" spans="1:4" x14ac:dyDescent="0.3">
      <c r="A1951" s="4" t="s">
        <v>3378</v>
      </c>
      <c r="B1951" s="1">
        <v>19</v>
      </c>
      <c r="C1951" s="1">
        <v>19</v>
      </c>
      <c r="D1951">
        <f t="shared" si="30"/>
        <v>2.14801542424305E-4</v>
      </c>
    </row>
    <row r="1952" spans="1:4" x14ac:dyDescent="0.3">
      <c r="A1952" s="4" t="s">
        <v>4021</v>
      </c>
      <c r="B1952" s="1">
        <v>4.2</v>
      </c>
      <c r="C1952" s="1">
        <v>4.2</v>
      </c>
      <c r="D1952">
        <f t="shared" si="30"/>
        <v>4.7482446220109525E-5</v>
      </c>
    </row>
    <row r="1953" spans="1:4" x14ac:dyDescent="0.3">
      <c r="A1953" s="4" t="s">
        <v>2207</v>
      </c>
      <c r="B1953" s="1">
        <v>26.3</v>
      </c>
      <c r="C1953" s="1">
        <v>26.3</v>
      </c>
      <c r="D1953">
        <f t="shared" si="30"/>
        <v>2.973305560925906E-4</v>
      </c>
    </row>
    <row r="1954" spans="1:4" x14ac:dyDescent="0.3">
      <c r="A1954" s="4" t="s">
        <v>2668</v>
      </c>
      <c r="B1954" s="1">
        <v>3.5</v>
      </c>
      <c r="C1954" s="1">
        <v>3.5</v>
      </c>
      <c r="D1954">
        <f t="shared" si="30"/>
        <v>3.9568705183424605E-5</v>
      </c>
    </row>
    <row r="1955" spans="1:4" x14ac:dyDescent="0.3">
      <c r="A1955" s="4" t="s">
        <v>3888</v>
      </c>
      <c r="B1955" s="1">
        <v>1.3</v>
      </c>
      <c r="C1955" s="1">
        <v>1.3</v>
      </c>
      <c r="D1955">
        <f t="shared" si="30"/>
        <v>1.4696947639557711E-5</v>
      </c>
    </row>
    <row r="1956" spans="1:4" x14ac:dyDescent="0.3">
      <c r="A1956" s="4" t="s">
        <v>1767</v>
      </c>
      <c r="B1956" s="1">
        <v>84</v>
      </c>
      <c r="C1956" s="1">
        <v>84</v>
      </c>
      <c r="D1956">
        <f t="shared" si="30"/>
        <v>9.4964892440219052E-4</v>
      </c>
    </row>
    <row r="1957" spans="1:4" x14ac:dyDescent="0.3">
      <c r="A1957" s="4" t="s">
        <v>3171</v>
      </c>
      <c r="B1957" s="1">
        <v>15.1</v>
      </c>
      <c r="C1957" s="1">
        <v>15.1</v>
      </c>
      <c r="D1957">
        <f t="shared" si="30"/>
        <v>1.7071069950563185E-4</v>
      </c>
    </row>
    <row r="1958" spans="1:4" x14ac:dyDescent="0.3">
      <c r="A1958" s="4" t="s">
        <v>2085</v>
      </c>
      <c r="B1958" s="1">
        <v>46.4</v>
      </c>
      <c r="C1958" s="1">
        <v>46.4</v>
      </c>
      <c r="D1958">
        <f t="shared" si="30"/>
        <v>5.2456797728882905E-4</v>
      </c>
    </row>
    <row r="1959" spans="1:4" x14ac:dyDescent="0.3">
      <c r="A1959" s="4" t="s">
        <v>3578</v>
      </c>
      <c r="B1959" s="1">
        <v>10.8</v>
      </c>
      <c r="C1959" s="1">
        <v>10.8</v>
      </c>
      <c r="D1959">
        <f t="shared" si="30"/>
        <v>1.2209771885171022E-4</v>
      </c>
    </row>
    <row r="1960" spans="1:4" x14ac:dyDescent="0.3">
      <c r="A1960" s="4" t="s">
        <v>1660</v>
      </c>
      <c r="B1960" s="1">
        <v>30.8</v>
      </c>
      <c r="C1960" s="1">
        <v>30.8</v>
      </c>
      <c r="D1960">
        <f t="shared" si="30"/>
        <v>3.4820460561413649E-4</v>
      </c>
    </row>
    <row r="1961" spans="1:4" x14ac:dyDescent="0.3">
      <c r="A1961" s="4" t="s">
        <v>2585</v>
      </c>
      <c r="B1961" s="1">
        <v>12.7</v>
      </c>
      <c r="C1961" s="1">
        <v>12.7</v>
      </c>
      <c r="D1961">
        <f t="shared" si="30"/>
        <v>1.435778730941407E-4</v>
      </c>
    </row>
    <row r="1962" spans="1:4" x14ac:dyDescent="0.3">
      <c r="A1962" s="4" t="s">
        <v>4154</v>
      </c>
      <c r="B1962" s="1">
        <v>2.1</v>
      </c>
      <c r="C1962" s="1">
        <v>2.1</v>
      </c>
      <c r="D1962">
        <f t="shared" si="30"/>
        <v>2.3741223110054762E-5</v>
      </c>
    </row>
    <row r="1963" spans="1:4" x14ac:dyDescent="0.3">
      <c r="A1963" s="4" t="s">
        <v>1797</v>
      </c>
      <c r="B1963" s="1">
        <v>4.5</v>
      </c>
      <c r="C1963" s="1">
        <v>4.5</v>
      </c>
      <c r="D1963">
        <f t="shared" si="30"/>
        <v>5.0874049521545916E-5</v>
      </c>
    </row>
    <row r="1964" spans="1:4" x14ac:dyDescent="0.3">
      <c r="A1964" s="4" t="s">
        <v>3075</v>
      </c>
      <c r="B1964" s="1">
        <v>2.4</v>
      </c>
      <c r="C1964" s="1">
        <v>2.4</v>
      </c>
      <c r="D1964">
        <f t="shared" si="30"/>
        <v>2.7132826411491157E-5</v>
      </c>
    </row>
    <row r="1965" spans="1:4" x14ac:dyDescent="0.3">
      <c r="A1965" s="4" t="s">
        <v>3175</v>
      </c>
      <c r="B1965" s="1">
        <v>2.2000000000000002</v>
      </c>
      <c r="C1965" s="1">
        <v>2.2000000000000002</v>
      </c>
      <c r="D1965">
        <f t="shared" si="30"/>
        <v>2.4871757543866896E-5</v>
      </c>
    </row>
    <row r="1966" spans="1:4" x14ac:dyDescent="0.3">
      <c r="A1966" s="4" t="s">
        <v>1225</v>
      </c>
      <c r="B1966" s="1">
        <v>63.8</v>
      </c>
      <c r="C1966" s="1">
        <v>63.8</v>
      </c>
      <c r="D1966">
        <f t="shared" si="30"/>
        <v>7.2128096877213991E-4</v>
      </c>
    </row>
    <row r="1967" spans="1:4" x14ac:dyDescent="0.3">
      <c r="A1967" s="4" t="s">
        <v>2812</v>
      </c>
      <c r="B1967" s="1">
        <v>11.9</v>
      </c>
      <c r="C1967" s="1">
        <v>11.9</v>
      </c>
      <c r="D1967">
        <f t="shared" si="30"/>
        <v>1.3453359762364365E-4</v>
      </c>
    </row>
    <row r="1968" spans="1:4" x14ac:dyDescent="0.3">
      <c r="A1968" s="4" t="s">
        <v>4445</v>
      </c>
      <c r="B1968" s="1">
        <v>12.8</v>
      </c>
      <c r="C1968" s="1">
        <v>12.8</v>
      </c>
      <c r="D1968">
        <f t="shared" si="30"/>
        <v>1.4470840752795286E-4</v>
      </c>
    </row>
    <row r="1969" spans="1:4" x14ac:dyDescent="0.3">
      <c r="A1969" s="4" t="s">
        <v>2782</v>
      </c>
      <c r="B1969" s="1">
        <v>34.700000000000003</v>
      </c>
      <c r="C1969" s="1">
        <v>34.700000000000003</v>
      </c>
      <c r="D1969">
        <f t="shared" si="30"/>
        <v>3.9229544853280966E-4</v>
      </c>
    </row>
    <row r="1970" spans="1:4" x14ac:dyDescent="0.3">
      <c r="A1970" s="4" t="s">
        <v>3811</v>
      </c>
      <c r="B1970" s="1">
        <v>2.4</v>
      </c>
      <c r="C1970" s="1">
        <v>2.4</v>
      </c>
      <c r="D1970">
        <f t="shared" si="30"/>
        <v>2.7132826411491157E-5</v>
      </c>
    </row>
    <row r="1971" spans="1:4" x14ac:dyDescent="0.3">
      <c r="A1971" s="4" t="s">
        <v>2575</v>
      </c>
      <c r="B1971" s="1">
        <v>9.3000000000000007</v>
      </c>
      <c r="C1971" s="1">
        <v>9.3000000000000007</v>
      </c>
      <c r="D1971">
        <f t="shared" si="30"/>
        <v>1.0513970234452824E-4</v>
      </c>
    </row>
    <row r="1972" spans="1:4" x14ac:dyDescent="0.3">
      <c r="A1972" s="4" t="s">
        <v>1722</v>
      </c>
      <c r="B1972" s="1">
        <v>17.8</v>
      </c>
      <c r="C1972" s="1">
        <v>17.8</v>
      </c>
      <c r="D1972">
        <f t="shared" si="30"/>
        <v>2.0123512921855943E-4</v>
      </c>
    </row>
    <row r="1973" spans="1:4" x14ac:dyDescent="0.3">
      <c r="A1973" s="4" t="s">
        <v>4190</v>
      </c>
      <c r="B1973" s="1">
        <v>7.7</v>
      </c>
      <c r="C1973" s="1">
        <v>7.7</v>
      </c>
      <c r="D1973">
        <f t="shared" si="30"/>
        <v>8.7051151403534123E-5</v>
      </c>
    </row>
    <row r="1974" spans="1:4" x14ac:dyDescent="0.3">
      <c r="A1974" s="4" t="s">
        <v>4046</v>
      </c>
      <c r="B1974" s="1">
        <v>8.3000000000000007</v>
      </c>
      <c r="C1974" s="1">
        <v>8.3000000000000007</v>
      </c>
      <c r="D1974">
        <f t="shared" si="30"/>
        <v>9.3834358006406919E-5</v>
      </c>
    </row>
    <row r="1975" spans="1:4" x14ac:dyDescent="0.3">
      <c r="A1975" s="4" t="s">
        <v>2875</v>
      </c>
      <c r="B1975" s="1">
        <v>11.5</v>
      </c>
      <c r="C1975" s="1">
        <v>11.5</v>
      </c>
      <c r="D1975">
        <f t="shared" si="30"/>
        <v>1.3001145988839513E-4</v>
      </c>
    </row>
    <row r="1976" spans="1:4" x14ac:dyDescent="0.3">
      <c r="A1976" s="4" t="s">
        <v>2490</v>
      </c>
      <c r="B1976" s="1">
        <v>12.9</v>
      </c>
      <c r="C1976" s="1">
        <v>12.9</v>
      </c>
      <c r="D1976">
        <f t="shared" si="30"/>
        <v>1.4583894196176496E-4</v>
      </c>
    </row>
    <row r="1977" spans="1:4" x14ac:dyDescent="0.3">
      <c r="A1977" s="4" t="s">
        <v>3029</v>
      </c>
      <c r="B1977" s="1">
        <v>3.3</v>
      </c>
      <c r="C1977" s="1">
        <v>3.3</v>
      </c>
      <c r="D1977">
        <f t="shared" si="30"/>
        <v>3.7307636315800337E-5</v>
      </c>
    </row>
    <row r="1978" spans="1:4" x14ac:dyDescent="0.3">
      <c r="A1978" s="4" t="s">
        <v>2906</v>
      </c>
      <c r="B1978" s="1">
        <v>15.3</v>
      </c>
      <c r="C1978" s="1">
        <v>15.3</v>
      </c>
      <c r="D1978">
        <f t="shared" si="30"/>
        <v>1.7297176837325614E-4</v>
      </c>
    </row>
    <row r="1979" spans="1:4" x14ac:dyDescent="0.3">
      <c r="A1979" s="4" t="s">
        <v>2532</v>
      </c>
      <c r="B1979" s="1">
        <v>39.9</v>
      </c>
      <c r="C1979" s="1">
        <v>39.9</v>
      </c>
      <c r="D1979">
        <f t="shared" si="30"/>
        <v>4.5108323909104044E-4</v>
      </c>
    </row>
    <row r="1980" spans="1:4" x14ac:dyDescent="0.3">
      <c r="A1980" s="4" t="s">
        <v>4309</v>
      </c>
      <c r="B1980" s="1">
        <v>12.9</v>
      </c>
      <c r="C1980" s="1">
        <v>12.9</v>
      </c>
      <c r="D1980">
        <f t="shared" si="30"/>
        <v>1.4583894196176496E-4</v>
      </c>
    </row>
    <row r="1981" spans="1:4" x14ac:dyDescent="0.3">
      <c r="A1981" s="4" t="s">
        <v>4048</v>
      </c>
      <c r="B1981" s="1">
        <v>4</v>
      </c>
      <c r="C1981" s="1">
        <v>4</v>
      </c>
      <c r="D1981">
        <f t="shared" si="30"/>
        <v>4.5221377352485264E-5</v>
      </c>
    </row>
    <row r="1982" spans="1:4" x14ac:dyDescent="0.3">
      <c r="A1982" s="4" t="s">
        <v>4412</v>
      </c>
      <c r="B1982" s="1">
        <v>5.4</v>
      </c>
      <c r="C1982" s="1">
        <v>5.4</v>
      </c>
      <c r="D1982">
        <f t="shared" si="30"/>
        <v>6.104885942585511E-5</v>
      </c>
    </row>
    <row r="1983" spans="1:4" x14ac:dyDescent="0.3">
      <c r="A1983" s="4" t="s">
        <v>4243</v>
      </c>
      <c r="B1983" s="1">
        <v>0.59799999999999998</v>
      </c>
      <c r="C1983" s="1">
        <v>0.59799999999999998</v>
      </c>
      <c r="D1983">
        <f t="shared" si="30"/>
        <v>6.7605959141965459E-6</v>
      </c>
    </row>
    <row r="1984" spans="1:4" x14ac:dyDescent="0.3">
      <c r="A1984" s="4" t="s">
        <v>4022</v>
      </c>
      <c r="B1984" s="1">
        <v>0.69</v>
      </c>
      <c r="C1984" s="1">
        <v>0.69</v>
      </c>
      <c r="D1984">
        <f t="shared" si="30"/>
        <v>7.800687593303707E-6</v>
      </c>
    </row>
    <row r="1985" spans="1:4" x14ac:dyDescent="0.3">
      <c r="A1985" s="4" t="s">
        <v>4400</v>
      </c>
      <c r="B1985" s="1">
        <v>19.8</v>
      </c>
      <c r="C1985" s="1">
        <v>19.8</v>
      </c>
      <c r="D1985">
        <f t="shared" si="30"/>
        <v>2.2384581789480204E-4</v>
      </c>
    </row>
    <row r="1986" spans="1:4" x14ac:dyDescent="0.3">
      <c r="A1986" s="4" t="s">
        <v>4494</v>
      </c>
      <c r="B1986" s="1">
        <v>1.4</v>
      </c>
      <c r="C1986" s="1">
        <v>1.4</v>
      </c>
      <c r="D1986">
        <f t="shared" si="30"/>
        <v>1.5827482073369839E-5</v>
      </c>
    </row>
    <row r="1987" spans="1:4" x14ac:dyDescent="0.3">
      <c r="A1987" s="4" t="s">
        <v>3800</v>
      </c>
      <c r="B1987" s="1">
        <v>4</v>
      </c>
      <c r="C1987" s="1">
        <v>4</v>
      </c>
      <c r="D1987">
        <f t="shared" ref="D1987:D2002" si="31">C1987/$C$2003</f>
        <v>4.5221377352485264E-5</v>
      </c>
    </row>
    <row r="1988" spans="1:4" x14ac:dyDescent="0.3">
      <c r="A1988" s="4" t="s">
        <v>2565</v>
      </c>
      <c r="B1988" s="1">
        <v>11.3</v>
      </c>
      <c r="C1988" s="1">
        <v>11.3</v>
      </c>
      <c r="D1988">
        <f t="shared" si="31"/>
        <v>1.2775039102077087E-4</v>
      </c>
    </row>
    <row r="1989" spans="1:4" x14ac:dyDescent="0.3">
      <c r="A1989" s="4" t="s">
        <v>3755</v>
      </c>
      <c r="B1989" s="1">
        <v>0.78200000000000003</v>
      </c>
      <c r="C1989" s="1">
        <v>0.78200000000000003</v>
      </c>
      <c r="D1989">
        <f t="shared" si="31"/>
        <v>8.8407792724108689E-6</v>
      </c>
    </row>
    <row r="1990" spans="1:4" x14ac:dyDescent="0.3">
      <c r="A1990" s="4" t="s">
        <v>4060</v>
      </c>
      <c r="B1990" s="1">
        <v>0.13100000000000001</v>
      </c>
      <c r="C1990" s="1">
        <v>0.13100000000000001</v>
      </c>
      <c r="D1990">
        <f t="shared" si="31"/>
        <v>1.4810001082938923E-6</v>
      </c>
    </row>
    <row r="1991" spans="1:4" x14ac:dyDescent="0.3">
      <c r="A1991" s="4" t="s">
        <v>3105</v>
      </c>
      <c r="B1991" s="1">
        <v>4.9000000000000004</v>
      </c>
      <c r="C1991" s="1">
        <v>4.9000000000000004</v>
      </c>
      <c r="D1991">
        <f t="shared" si="31"/>
        <v>5.5396187256794451E-5</v>
      </c>
    </row>
    <row r="1992" spans="1:4" x14ac:dyDescent="0.3">
      <c r="A1992" s="4" t="s">
        <v>2998</v>
      </c>
      <c r="B1992" s="1">
        <v>1.7</v>
      </c>
      <c r="C1992" s="1">
        <v>1.7</v>
      </c>
      <c r="D1992">
        <f t="shared" si="31"/>
        <v>1.9219085374806234E-5</v>
      </c>
    </row>
    <row r="1993" spans="1:4" x14ac:dyDescent="0.3">
      <c r="A1993" s="4" t="s">
        <v>3330</v>
      </c>
      <c r="B1993" s="1">
        <v>3.1</v>
      </c>
      <c r="C1993" s="1">
        <v>3.1</v>
      </c>
      <c r="D1993">
        <f t="shared" si="31"/>
        <v>3.5046567448176077E-5</v>
      </c>
    </row>
    <row r="1994" spans="1:4" x14ac:dyDescent="0.3">
      <c r="A1994" s="4" t="s">
        <v>1110</v>
      </c>
      <c r="B1994" s="1">
        <v>63.2</v>
      </c>
      <c r="C1994" s="1">
        <v>63.2</v>
      </c>
      <c r="D1994">
        <f t="shared" si="31"/>
        <v>7.1449776216926718E-4</v>
      </c>
    </row>
    <row r="1995" spans="1:4" x14ac:dyDescent="0.3">
      <c r="A1995" s="4" t="s">
        <v>2526</v>
      </c>
      <c r="B1995" s="1">
        <v>24.7</v>
      </c>
      <c r="C1995" s="1">
        <v>24.7</v>
      </c>
      <c r="D1995">
        <f t="shared" si="31"/>
        <v>2.7924200515159646E-4</v>
      </c>
    </row>
    <row r="1996" spans="1:4" x14ac:dyDescent="0.3">
      <c r="A1996" s="4" t="s">
        <v>3216</v>
      </c>
      <c r="B1996" s="1">
        <v>6.6</v>
      </c>
      <c r="C1996" s="1">
        <v>6.6</v>
      </c>
      <c r="D1996">
        <f t="shared" si="31"/>
        <v>7.4615272631600675E-5</v>
      </c>
    </row>
    <row r="1997" spans="1:4" x14ac:dyDescent="0.3">
      <c r="A1997" s="4" t="s">
        <v>2193</v>
      </c>
      <c r="B1997" s="1">
        <v>79.400000000000006</v>
      </c>
      <c r="C1997" s="1">
        <v>79.400000000000006</v>
      </c>
      <c r="D1997">
        <f t="shared" si="31"/>
        <v>8.9764434044683247E-4</v>
      </c>
    </row>
    <row r="1998" spans="1:4" x14ac:dyDescent="0.3">
      <c r="A1998" s="4" t="s">
        <v>3606</v>
      </c>
      <c r="B1998" s="1">
        <v>19.899999999999999</v>
      </c>
      <c r="C1998" s="1">
        <v>19.899999999999999</v>
      </c>
      <c r="D1998">
        <f t="shared" si="31"/>
        <v>2.2497635232861417E-4</v>
      </c>
    </row>
    <row r="1999" spans="1:4" x14ac:dyDescent="0.3">
      <c r="A1999" s="4" t="s">
        <v>4165</v>
      </c>
      <c r="B1999" s="1">
        <v>26.8</v>
      </c>
      <c r="C1999" s="1">
        <v>26.8</v>
      </c>
      <c r="D1999">
        <f t="shared" si="31"/>
        <v>3.0298322826165128E-4</v>
      </c>
    </row>
    <row r="2000" spans="1:4" x14ac:dyDescent="0.3">
      <c r="A2000" s="4" t="s">
        <v>2228</v>
      </c>
      <c r="B2000" s="1">
        <v>11.1</v>
      </c>
      <c r="C2000" s="1">
        <v>11.1</v>
      </c>
      <c r="D2000">
        <f t="shared" si="31"/>
        <v>1.2548932215314658E-4</v>
      </c>
    </row>
    <row r="2001" spans="1:4" x14ac:dyDescent="0.3">
      <c r="A2001" s="4" t="s">
        <v>3116</v>
      </c>
      <c r="B2001" s="1">
        <v>19.3</v>
      </c>
      <c r="C2001" s="1">
        <v>19.3</v>
      </c>
      <c r="D2001">
        <f t="shared" si="31"/>
        <v>2.1819314572574139E-4</v>
      </c>
    </row>
    <row r="2002" spans="1:4" x14ac:dyDescent="0.3">
      <c r="A2002" s="4" t="s">
        <v>485</v>
      </c>
      <c r="B2002" s="1">
        <v>74.900000000000006</v>
      </c>
      <c r="C2002" s="1">
        <v>74.900000000000006</v>
      </c>
      <c r="D2002">
        <f t="shared" si="31"/>
        <v>8.4677029092528652E-4</v>
      </c>
    </row>
    <row r="2003" spans="1:4" x14ac:dyDescent="0.3">
      <c r="A2003" s="4" t="s">
        <v>4528</v>
      </c>
      <c r="B2003" s="1">
        <v>88453.741000000067</v>
      </c>
      <c r="C2003" s="6">
        <v>88453.741000000067</v>
      </c>
    </row>
  </sheetData>
  <mergeCells count="1">
    <mergeCell ref="F4:L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A54C-E381-4A38-B40F-2CA31F276A53}">
  <dimension ref="A1:O2003"/>
  <sheetViews>
    <sheetView workbookViewId="0">
      <selection activeCell="F13" sqref="F13"/>
    </sheetView>
  </sheetViews>
  <sheetFormatPr defaultRowHeight="14.4" x14ac:dyDescent="0.3"/>
  <cols>
    <col min="1" max="1" width="52.109375" bestFit="1" customWidth="1"/>
    <col min="2" max="2" width="14.88671875" bestFit="1" customWidth="1"/>
    <col min="3" max="3" width="13.88671875" bestFit="1" customWidth="1"/>
    <col min="4" max="4" width="15" bestFit="1" customWidth="1"/>
  </cols>
  <sheetData>
    <row r="1" spans="1:15" x14ac:dyDescent="0.3">
      <c r="A1" s="3" t="s">
        <v>4529</v>
      </c>
      <c r="B1" t="s">
        <v>4536</v>
      </c>
      <c r="C1" t="s">
        <v>4537</v>
      </c>
      <c r="D1" t="s">
        <v>4538</v>
      </c>
      <c r="E1" s="5" t="s">
        <v>4540</v>
      </c>
      <c r="F1" s="5" t="s">
        <v>4539</v>
      </c>
    </row>
    <row r="2" spans="1:15" x14ac:dyDescent="0.3">
      <c r="A2" s="4" t="s">
        <v>3672</v>
      </c>
      <c r="B2" s="1">
        <v>11.3</v>
      </c>
      <c r="C2" s="1">
        <v>8.8000000000000007</v>
      </c>
      <c r="D2" s="1">
        <v>1.2840909090909092</v>
      </c>
      <c r="E2" s="1">
        <v>1.2840909090909092</v>
      </c>
      <c r="F2" t="str">
        <f>IF(E2&gt;10,"High Ratio",IF(E2&lt;5,"Low Ratio","MediumRatio"))</f>
        <v>Low Ratio</v>
      </c>
    </row>
    <row r="3" spans="1:15" x14ac:dyDescent="0.3">
      <c r="A3" s="4" t="s">
        <v>2143</v>
      </c>
      <c r="B3" s="1">
        <v>27.3</v>
      </c>
      <c r="C3" s="1">
        <v>0.70699999999999996</v>
      </c>
      <c r="D3" s="1">
        <v>38.613861386138616</v>
      </c>
      <c r="E3" s="1">
        <v>38.613861386138616</v>
      </c>
      <c r="F3" t="str">
        <f t="shared" ref="F3:F66" si="0">IF(E3&gt;10,"High Ratio",IF(E3&lt;5,"Low Ratio","MediumRatio"))</f>
        <v>High Ratio</v>
      </c>
    </row>
    <row r="4" spans="1:15" x14ac:dyDescent="0.3">
      <c r="A4" s="4" t="s">
        <v>1928</v>
      </c>
      <c r="B4" s="1">
        <v>55.2</v>
      </c>
      <c r="C4" s="1">
        <v>32.700000000000003</v>
      </c>
      <c r="D4" s="1">
        <v>1.6880733944954127</v>
      </c>
      <c r="E4" s="1">
        <v>1.6880733944954127</v>
      </c>
      <c r="F4" t="str">
        <f t="shared" si="0"/>
        <v>Low Ratio</v>
      </c>
    </row>
    <row r="5" spans="1:15" x14ac:dyDescent="0.3">
      <c r="A5" s="4" t="s">
        <v>3952</v>
      </c>
      <c r="B5" s="1">
        <v>69.400000000000006</v>
      </c>
      <c r="C5" s="1">
        <v>0.90500000000000003</v>
      </c>
      <c r="D5" s="1">
        <v>76.685082872928177</v>
      </c>
      <c r="E5" s="1">
        <v>76.685082872928177</v>
      </c>
      <c r="F5" t="str">
        <f t="shared" si="0"/>
        <v>High Ratio</v>
      </c>
    </row>
    <row r="6" spans="1:15" x14ac:dyDescent="0.3">
      <c r="A6" s="4" t="s">
        <v>4430</v>
      </c>
      <c r="B6" s="1">
        <v>3.2</v>
      </c>
      <c r="C6" s="1">
        <v>3.9</v>
      </c>
      <c r="D6" s="1">
        <v>0.8205128205128206</v>
      </c>
      <c r="E6" s="1">
        <v>0.8205128205128206</v>
      </c>
      <c r="F6" t="str">
        <f t="shared" si="0"/>
        <v>Low Ratio</v>
      </c>
      <c r="I6" s="11" t="s">
        <v>4541</v>
      </c>
      <c r="J6" s="10"/>
      <c r="K6" s="10"/>
      <c r="L6" s="10"/>
      <c r="M6" s="10"/>
      <c r="N6" s="10"/>
      <c r="O6" s="10"/>
    </row>
    <row r="7" spans="1:15" x14ac:dyDescent="0.3">
      <c r="A7" s="4" t="s">
        <v>3018</v>
      </c>
      <c r="B7" s="1">
        <v>19.399999999999999</v>
      </c>
      <c r="C7" s="1">
        <v>13.8</v>
      </c>
      <c r="D7" s="1">
        <v>1.4057971014492752</v>
      </c>
      <c r="E7" s="1">
        <v>1.4057971014492752</v>
      </c>
      <c r="F7" t="str">
        <f t="shared" si="0"/>
        <v>Low Ratio</v>
      </c>
      <c r="I7" s="10"/>
      <c r="J7" s="10"/>
      <c r="K7" s="10"/>
      <c r="L7" s="10"/>
      <c r="M7" s="10"/>
      <c r="N7" s="10"/>
      <c r="O7" s="10"/>
    </row>
    <row r="8" spans="1:15" x14ac:dyDescent="0.3">
      <c r="A8" s="4" t="s">
        <v>4254</v>
      </c>
      <c r="B8" s="1">
        <v>51.7</v>
      </c>
      <c r="C8" s="1">
        <v>3.1</v>
      </c>
      <c r="D8" s="1">
        <v>16.677419354838712</v>
      </c>
      <c r="E8" s="1">
        <v>16.677419354838712</v>
      </c>
      <c r="F8" t="str">
        <f t="shared" si="0"/>
        <v>High Ratio</v>
      </c>
      <c r="I8" s="10"/>
      <c r="J8" s="10"/>
      <c r="K8" s="10"/>
      <c r="L8" s="10"/>
      <c r="M8" s="10"/>
      <c r="N8" s="10"/>
      <c r="O8" s="10"/>
    </row>
    <row r="9" spans="1:15" x14ac:dyDescent="0.3">
      <c r="A9" s="4" t="s">
        <v>1139</v>
      </c>
      <c r="B9" s="1">
        <v>41.1</v>
      </c>
      <c r="C9" s="1">
        <v>32.299999999999997</v>
      </c>
      <c r="D9" s="1">
        <v>1.2724458204334368</v>
      </c>
      <c r="E9" s="1">
        <v>1.2724458204334368</v>
      </c>
      <c r="F9" t="str">
        <f t="shared" si="0"/>
        <v>Low Ratio</v>
      </c>
    </row>
    <row r="10" spans="1:15" x14ac:dyDescent="0.3">
      <c r="A10" s="4" t="s">
        <v>4477</v>
      </c>
      <c r="B10" s="1">
        <v>1.3</v>
      </c>
      <c r="C10" s="1">
        <v>1.3</v>
      </c>
      <c r="D10" s="1">
        <v>1</v>
      </c>
      <c r="E10" s="1">
        <v>1</v>
      </c>
      <c r="F10" t="str">
        <f t="shared" si="0"/>
        <v>Low Ratio</v>
      </c>
    </row>
    <row r="11" spans="1:15" x14ac:dyDescent="0.3">
      <c r="A11" s="4" t="s">
        <v>747</v>
      </c>
      <c r="B11" s="1">
        <v>72.5</v>
      </c>
      <c r="C11" s="1">
        <v>40.299999999999997</v>
      </c>
      <c r="D11" s="1">
        <v>1.7990074441687347</v>
      </c>
      <c r="E11" s="1">
        <v>1.7990074441687347</v>
      </c>
      <c r="F11" t="str">
        <f t="shared" si="0"/>
        <v>Low Ratio</v>
      </c>
    </row>
    <row r="12" spans="1:15" x14ac:dyDescent="0.3">
      <c r="A12" s="4" t="s">
        <v>444</v>
      </c>
      <c r="B12" s="1">
        <v>148.9</v>
      </c>
      <c r="C12" s="1">
        <v>54.4</v>
      </c>
      <c r="D12" s="1">
        <v>2.7371323529411766</v>
      </c>
      <c r="E12" s="1">
        <v>2.7371323529411766</v>
      </c>
      <c r="F12" t="str">
        <f t="shared" si="0"/>
        <v>Low Ratio</v>
      </c>
    </row>
    <row r="13" spans="1:15" x14ac:dyDescent="0.3">
      <c r="A13" s="4" t="s">
        <v>2341</v>
      </c>
      <c r="B13" s="1">
        <v>102.5</v>
      </c>
      <c r="C13" s="1">
        <v>11.1</v>
      </c>
      <c r="D13" s="1">
        <v>9.2342342342342345</v>
      </c>
      <c r="E13" s="1">
        <v>9.2342342342342345</v>
      </c>
      <c r="F13" t="str">
        <f t="shared" si="0"/>
        <v>MediumRatio</v>
      </c>
    </row>
    <row r="14" spans="1:15" x14ac:dyDescent="0.3">
      <c r="A14" s="4" t="s">
        <v>1835</v>
      </c>
      <c r="B14" s="1">
        <v>161.9</v>
      </c>
      <c r="C14" s="1">
        <v>9.9</v>
      </c>
      <c r="D14" s="1">
        <v>16.353535353535353</v>
      </c>
      <c r="E14" s="1">
        <v>16.353535353535353</v>
      </c>
      <c r="F14" t="str">
        <f t="shared" si="0"/>
        <v>High Ratio</v>
      </c>
    </row>
    <row r="15" spans="1:15" x14ac:dyDescent="0.3">
      <c r="A15" s="4" t="s">
        <v>2556</v>
      </c>
      <c r="B15" s="1">
        <v>53</v>
      </c>
      <c r="C15" s="1">
        <v>3.9</v>
      </c>
      <c r="D15" s="1">
        <v>13.589743589743589</v>
      </c>
      <c r="E15" s="1">
        <v>13.589743589743589</v>
      </c>
      <c r="F15" t="str">
        <f t="shared" si="0"/>
        <v>High Ratio</v>
      </c>
    </row>
    <row r="16" spans="1:15" x14ac:dyDescent="0.3">
      <c r="A16" s="4" t="s">
        <v>771</v>
      </c>
      <c r="B16" s="1">
        <v>51.3</v>
      </c>
      <c r="C16" s="1">
        <v>64.599999999999994</v>
      </c>
      <c r="D16" s="1">
        <v>0.79411764705882359</v>
      </c>
      <c r="E16" s="1">
        <v>0.79411764705882359</v>
      </c>
      <c r="F16" t="str">
        <f t="shared" si="0"/>
        <v>Low Ratio</v>
      </c>
    </row>
    <row r="17" spans="1:6" x14ac:dyDescent="0.3">
      <c r="A17" s="4" t="s">
        <v>2764</v>
      </c>
      <c r="B17" s="1">
        <v>35</v>
      </c>
      <c r="C17" s="1">
        <v>18.399999999999999</v>
      </c>
      <c r="D17" s="1">
        <v>1.9021739130434785</v>
      </c>
      <c r="E17" s="1">
        <v>1.9021739130434785</v>
      </c>
      <c r="F17" t="str">
        <f t="shared" si="0"/>
        <v>Low Ratio</v>
      </c>
    </row>
    <row r="18" spans="1:6" x14ac:dyDescent="0.3">
      <c r="A18" s="4" t="s">
        <v>2083</v>
      </c>
      <c r="B18" s="1">
        <v>40.9</v>
      </c>
      <c r="C18" s="1">
        <v>38.6</v>
      </c>
      <c r="D18" s="1">
        <v>1.0595854922279793</v>
      </c>
      <c r="E18" s="1">
        <v>1.0595854922279793</v>
      </c>
      <c r="F18" t="str">
        <f t="shared" si="0"/>
        <v>Low Ratio</v>
      </c>
    </row>
    <row r="19" spans="1:6" x14ac:dyDescent="0.3">
      <c r="A19" s="4" t="s">
        <v>3210</v>
      </c>
      <c r="B19" s="1">
        <v>15.3</v>
      </c>
      <c r="C19" s="1">
        <v>1.7</v>
      </c>
      <c r="D19" s="1">
        <v>9</v>
      </c>
      <c r="E19" s="1">
        <v>9</v>
      </c>
      <c r="F19" t="str">
        <f t="shared" si="0"/>
        <v>MediumRatio</v>
      </c>
    </row>
    <row r="20" spans="1:6" x14ac:dyDescent="0.3">
      <c r="A20" s="4" t="s">
        <v>2652</v>
      </c>
      <c r="B20" s="1">
        <v>19.3</v>
      </c>
      <c r="C20" s="1">
        <v>12.7</v>
      </c>
      <c r="D20" s="1">
        <v>1.5196850393700789</v>
      </c>
      <c r="E20" s="1">
        <v>1.5196850393700789</v>
      </c>
      <c r="F20" t="str">
        <f t="shared" si="0"/>
        <v>Low Ratio</v>
      </c>
    </row>
    <row r="21" spans="1:6" x14ac:dyDescent="0.3">
      <c r="A21" s="4" t="s">
        <v>3905</v>
      </c>
      <c r="B21" s="1">
        <v>10.6</v>
      </c>
      <c r="C21" s="1">
        <v>1.1000000000000001</v>
      </c>
      <c r="D21" s="1">
        <v>9.6363636363636349</v>
      </c>
      <c r="E21" s="1">
        <v>9.6363636363636349</v>
      </c>
      <c r="F21" t="str">
        <f t="shared" si="0"/>
        <v>MediumRatio</v>
      </c>
    </row>
    <row r="22" spans="1:6" x14ac:dyDescent="0.3">
      <c r="A22" s="4" t="s">
        <v>2947</v>
      </c>
      <c r="B22" s="1">
        <v>14.3</v>
      </c>
      <c r="C22" s="1">
        <v>3.2</v>
      </c>
      <c r="D22" s="1">
        <v>4.46875</v>
      </c>
      <c r="E22" s="1">
        <v>4.46875</v>
      </c>
      <c r="F22" t="str">
        <f t="shared" si="0"/>
        <v>Low Ratio</v>
      </c>
    </row>
    <row r="23" spans="1:6" x14ac:dyDescent="0.3">
      <c r="A23" s="4" t="s">
        <v>2630</v>
      </c>
      <c r="B23" s="1">
        <v>11.1</v>
      </c>
      <c r="C23" s="1">
        <v>6.1</v>
      </c>
      <c r="D23" s="1">
        <v>1.819672131147541</v>
      </c>
      <c r="E23" s="1">
        <v>1.819672131147541</v>
      </c>
      <c r="F23" t="str">
        <f t="shared" si="0"/>
        <v>Low Ratio</v>
      </c>
    </row>
    <row r="24" spans="1:6" x14ac:dyDescent="0.3">
      <c r="A24" s="4" t="s">
        <v>3840</v>
      </c>
      <c r="B24" s="1">
        <v>13.3</v>
      </c>
      <c r="C24" s="1">
        <v>25.8</v>
      </c>
      <c r="D24" s="1">
        <v>0.51550387596899228</v>
      </c>
      <c r="E24" s="1">
        <v>0.51550387596899228</v>
      </c>
      <c r="F24" t="str">
        <f t="shared" si="0"/>
        <v>Low Ratio</v>
      </c>
    </row>
    <row r="25" spans="1:6" x14ac:dyDescent="0.3">
      <c r="A25" s="4" t="s">
        <v>2372</v>
      </c>
      <c r="B25" s="1">
        <v>19.899999999999999</v>
      </c>
      <c r="C25" s="1">
        <v>23.4</v>
      </c>
      <c r="D25" s="1">
        <v>0.8504273504273504</v>
      </c>
      <c r="E25" s="1">
        <v>0.8504273504273504</v>
      </c>
      <c r="F25" t="str">
        <f t="shared" si="0"/>
        <v>Low Ratio</v>
      </c>
    </row>
    <row r="26" spans="1:6" x14ac:dyDescent="0.3">
      <c r="A26" s="4" t="s">
        <v>4516</v>
      </c>
      <c r="B26" s="1">
        <v>9.3000000000000007</v>
      </c>
      <c r="C26" s="1">
        <v>15.2</v>
      </c>
      <c r="D26" s="1">
        <v>0.61184210526315796</v>
      </c>
      <c r="E26" s="1">
        <v>0.61184210526315796</v>
      </c>
      <c r="F26" t="str">
        <f t="shared" si="0"/>
        <v>Low Ratio</v>
      </c>
    </row>
    <row r="27" spans="1:6" x14ac:dyDescent="0.3">
      <c r="A27" s="4" t="s">
        <v>1333</v>
      </c>
      <c r="B27" s="1">
        <v>28.8</v>
      </c>
      <c r="C27" s="1">
        <v>19.899999999999999</v>
      </c>
      <c r="D27" s="1">
        <v>1.4472361809045227</v>
      </c>
      <c r="E27" s="1">
        <v>1.4472361809045227</v>
      </c>
      <c r="F27" t="str">
        <f t="shared" si="0"/>
        <v>Low Ratio</v>
      </c>
    </row>
    <row r="28" spans="1:6" x14ac:dyDescent="0.3">
      <c r="A28" s="4" t="s">
        <v>4095</v>
      </c>
      <c r="B28" s="1">
        <v>23.6</v>
      </c>
      <c r="C28" s="1">
        <v>8.3000000000000007</v>
      </c>
      <c r="D28" s="1">
        <v>2.8433734939759034</v>
      </c>
      <c r="E28" s="1">
        <v>2.8433734939759034</v>
      </c>
      <c r="F28" t="str">
        <f t="shared" si="0"/>
        <v>Low Ratio</v>
      </c>
    </row>
    <row r="29" spans="1:6" x14ac:dyDescent="0.3">
      <c r="A29" s="4" t="s">
        <v>3413</v>
      </c>
      <c r="B29" s="1">
        <v>12.5</v>
      </c>
      <c r="C29" s="1">
        <v>5.5</v>
      </c>
      <c r="D29" s="1">
        <v>2.2727272727272729</v>
      </c>
      <c r="E29" s="1">
        <v>2.2727272727272729</v>
      </c>
      <c r="F29" t="str">
        <f t="shared" si="0"/>
        <v>Low Ratio</v>
      </c>
    </row>
    <row r="30" spans="1:6" x14ac:dyDescent="0.3">
      <c r="A30" s="4" t="s">
        <v>1328</v>
      </c>
      <c r="B30" s="1">
        <v>67.900000000000006</v>
      </c>
      <c r="C30" s="1">
        <v>22.8</v>
      </c>
      <c r="D30" s="1">
        <v>2.9780701754385968</v>
      </c>
      <c r="E30" s="1">
        <v>2.9780701754385968</v>
      </c>
      <c r="F30" t="str">
        <f t="shared" si="0"/>
        <v>Low Ratio</v>
      </c>
    </row>
    <row r="31" spans="1:6" x14ac:dyDescent="0.3">
      <c r="A31" s="4" t="s">
        <v>3988</v>
      </c>
      <c r="B31" s="1">
        <v>4.4000000000000004</v>
      </c>
      <c r="C31" s="1">
        <v>3.4</v>
      </c>
      <c r="D31" s="1">
        <v>1.2941176470588236</v>
      </c>
      <c r="E31" s="1">
        <v>1.2941176470588236</v>
      </c>
      <c r="F31" t="str">
        <f t="shared" si="0"/>
        <v>Low Ratio</v>
      </c>
    </row>
    <row r="32" spans="1:6" x14ac:dyDescent="0.3">
      <c r="A32" s="4" t="s">
        <v>3046</v>
      </c>
      <c r="B32" s="1">
        <v>10.6</v>
      </c>
      <c r="C32" s="1">
        <v>2</v>
      </c>
      <c r="D32" s="1">
        <v>5.3</v>
      </c>
      <c r="E32" s="1">
        <v>5.3</v>
      </c>
      <c r="F32" t="str">
        <f t="shared" si="0"/>
        <v>MediumRatio</v>
      </c>
    </row>
    <row r="33" spans="1:6" x14ac:dyDescent="0.3">
      <c r="A33" s="4" t="s">
        <v>3498</v>
      </c>
      <c r="B33" s="1">
        <v>11.5</v>
      </c>
      <c r="C33" s="1">
        <v>15.3</v>
      </c>
      <c r="D33" s="1">
        <v>0.75163398692810457</v>
      </c>
      <c r="E33" s="1">
        <v>0.75163398692810457</v>
      </c>
      <c r="F33" t="str">
        <f t="shared" si="0"/>
        <v>Low Ratio</v>
      </c>
    </row>
    <row r="34" spans="1:6" x14ac:dyDescent="0.3">
      <c r="A34" s="4" t="s">
        <v>2159</v>
      </c>
      <c r="B34" s="1">
        <v>314.8</v>
      </c>
      <c r="C34" s="1">
        <v>25.8</v>
      </c>
      <c r="D34" s="1">
        <v>12.2015503875969</v>
      </c>
      <c r="E34" s="1">
        <v>12.2015503875969</v>
      </c>
      <c r="F34" t="str">
        <f t="shared" si="0"/>
        <v>High Ratio</v>
      </c>
    </row>
    <row r="35" spans="1:6" x14ac:dyDescent="0.3">
      <c r="A35" s="4" t="s">
        <v>2536</v>
      </c>
      <c r="B35" s="1">
        <v>19.399999999999999</v>
      </c>
      <c r="C35" s="1">
        <v>5.4</v>
      </c>
      <c r="D35" s="1">
        <v>3.5925925925925921</v>
      </c>
      <c r="E35" s="1">
        <v>3.5925925925925921</v>
      </c>
      <c r="F35" t="str">
        <f t="shared" si="0"/>
        <v>Low Ratio</v>
      </c>
    </row>
    <row r="36" spans="1:6" x14ac:dyDescent="0.3">
      <c r="A36" s="4" t="s">
        <v>2032</v>
      </c>
      <c r="B36" s="1">
        <v>86.5</v>
      </c>
      <c r="C36" s="1">
        <v>66.7</v>
      </c>
      <c r="D36" s="1">
        <v>1.2968515742128934</v>
      </c>
      <c r="E36" s="1">
        <v>1.2968515742128934</v>
      </c>
      <c r="F36" t="str">
        <f t="shared" si="0"/>
        <v>Low Ratio</v>
      </c>
    </row>
    <row r="37" spans="1:6" x14ac:dyDescent="0.3">
      <c r="A37" s="4" t="s">
        <v>1950</v>
      </c>
      <c r="B37" s="1">
        <v>71.099999999999994</v>
      </c>
      <c r="C37" s="1">
        <v>7.4</v>
      </c>
      <c r="D37" s="1">
        <v>9.608108108108107</v>
      </c>
      <c r="E37" s="1">
        <v>9.608108108108107</v>
      </c>
      <c r="F37" t="str">
        <f t="shared" si="0"/>
        <v>MediumRatio</v>
      </c>
    </row>
    <row r="38" spans="1:6" x14ac:dyDescent="0.3">
      <c r="A38" s="4" t="s">
        <v>3296</v>
      </c>
      <c r="B38" s="1">
        <v>21.7</v>
      </c>
      <c r="C38" s="1">
        <v>5.9</v>
      </c>
      <c r="D38" s="1">
        <v>3.6779661016949148</v>
      </c>
      <c r="E38" s="1">
        <v>3.6779661016949148</v>
      </c>
      <c r="F38" t="str">
        <f t="shared" si="0"/>
        <v>Low Ratio</v>
      </c>
    </row>
    <row r="39" spans="1:6" x14ac:dyDescent="0.3">
      <c r="A39" s="4" t="s">
        <v>2415</v>
      </c>
      <c r="B39" s="1">
        <v>47</v>
      </c>
      <c r="C39" s="1">
        <v>12.5</v>
      </c>
      <c r="D39" s="1">
        <v>3.76</v>
      </c>
      <c r="E39" s="1">
        <v>3.76</v>
      </c>
      <c r="F39" t="str">
        <f t="shared" si="0"/>
        <v>Low Ratio</v>
      </c>
    </row>
    <row r="40" spans="1:6" x14ac:dyDescent="0.3">
      <c r="A40" s="4" t="s">
        <v>1037</v>
      </c>
      <c r="B40" s="1">
        <v>124.6</v>
      </c>
      <c r="C40" s="1">
        <v>19.3</v>
      </c>
      <c r="D40" s="1">
        <v>6.4559585492227978</v>
      </c>
      <c r="E40" s="1">
        <v>6.4559585492227978</v>
      </c>
      <c r="F40" t="str">
        <f t="shared" si="0"/>
        <v>MediumRatio</v>
      </c>
    </row>
    <row r="41" spans="1:6" x14ac:dyDescent="0.3">
      <c r="A41" s="4" t="s">
        <v>3259</v>
      </c>
      <c r="B41" s="1">
        <v>13.3</v>
      </c>
      <c r="C41" s="1">
        <v>15.8</v>
      </c>
      <c r="D41" s="1">
        <v>0.84177215189873422</v>
      </c>
      <c r="E41" s="1">
        <v>0.84177215189873422</v>
      </c>
      <c r="F41" t="str">
        <f t="shared" si="0"/>
        <v>Low Ratio</v>
      </c>
    </row>
    <row r="42" spans="1:6" x14ac:dyDescent="0.3">
      <c r="A42" s="4" t="s">
        <v>3838</v>
      </c>
      <c r="B42" s="1">
        <v>19.8</v>
      </c>
      <c r="C42" s="1">
        <v>14</v>
      </c>
      <c r="D42" s="1">
        <v>1.4142857142857144</v>
      </c>
      <c r="E42" s="1">
        <v>1.4142857142857144</v>
      </c>
      <c r="F42" t="str">
        <f t="shared" si="0"/>
        <v>Low Ratio</v>
      </c>
    </row>
    <row r="43" spans="1:6" x14ac:dyDescent="0.3">
      <c r="A43" s="4" t="s">
        <v>3079</v>
      </c>
      <c r="B43" s="1">
        <v>13.5</v>
      </c>
      <c r="C43" s="1">
        <v>14</v>
      </c>
      <c r="D43" s="1">
        <v>0.9642857142857143</v>
      </c>
      <c r="E43" s="1">
        <v>0.9642857142857143</v>
      </c>
      <c r="F43" t="str">
        <f t="shared" si="0"/>
        <v>Low Ratio</v>
      </c>
    </row>
    <row r="44" spans="1:6" x14ac:dyDescent="0.3">
      <c r="A44" s="4" t="s">
        <v>2189</v>
      </c>
      <c r="B44" s="1">
        <v>106.1</v>
      </c>
      <c r="C44" s="1">
        <v>12.2</v>
      </c>
      <c r="D44" s="1">
        <v>8.6967213114754092</v>
      </c>
      <c r="E44" s="1">
        <v>8.6967213114754092</v>
      </c>
      <c r="F44" t="str">
        <f t="shared" si="0"/>
        <v>MediumRatio</v>
      </c>
    </row>
    <row r="45" spans="1:6" x14ac:dyDescent="0.3">
      <c r="A45" s="4" t="s">
        <v>2609</v>
      </c>
      <c r="B45" s="1">
        <v>10.9</v>
      </c>
      <c r="C45" s="1">
        <v>6.7</v>
      </c>
      <c r="D45" s="1">
        <v>1.6268656716417911</v>
      </c>
      <c r="E45" s="1">
        <v>1.6268656716417911</v>
      </c>
      <c r="F45" t="str">
        <f t="shared" si="0"/>
        <v>Low Ratio</v>
      </c>
    </row>
    <row r="46" spans="1:6" x14ac:dyDescent="0.3">
      <c r="A46" s="4" t="s">
        <v>3114</v>
      </c>
      <c r="B46" s="1">
        <v>71.900000000000006</v>
      </c>
      <c r="C46" s="1">
        <v>2.9</v>
      </c>
      <c r="D46" s="1">
        <v>24.793103448275865</v>
      </c>
      <c r="E46" s="1">
        <v>24.793103448275865</v>
      </c>
      <c r="F46" t="str">
        <f t="shared" si="0"/>
        <v>High Ratio</v>
      </c>
    </row>
    <row r="47" spans="1:6" x14ac:dyDescent="0.3">
      <c r="A47" s="4" t="s">
        <v>2733</v>
      </c>
      <c r="B47" s="1">
        <v>28.8</v>
      </c>
      <c r="C47" s="1">
        <v>6.9</v>
      </c>
      <c r="D47" s="1">
        <v>4.1739130434782608</v>
      </c>
      <c r="E47" s="1">
        <v>4.1739130434782608</v>
      </c>
      <c r="F47" t="str">
        <f t="shared" si="0"/>
        <v>Low Ratio</v>
      </c>
    </row>
    <row r="48" spans="1:6" x14ac:dyDescent="0.3">
      <c r="A48" s="4" t="s">
        <v>49</v>
      </c>
      <c r="B48" s="1">
        <v>5832.9</v>
      </c>
      <c r="C48" s="1">
        <v>193.5</v>
      </c>
      <c r="D48" s="1">
        <v>30.144186046511624</v>
      </c>
      <c r="E48" s="1">
        <v>30.144186046511624</v>
      </c>
      <c r="F48" t="str">
        <f t="shared" si="0"/>
        <v>High Ratio</v>
      </c>
    </row>
    <row r="49" spans="1:6" x14ac:dyDescent="0.3">
      <c r="A49" s="4" t="s">
        <v>737</v>
      </c>
      <c r="B49" s="1">
        <v>278.8</v>
      </c>
      <c r="C49" s="1">
        <v>27.5</v>
      </c>
      <c r="D49" s="1">
        <v>10.138181818181819</v>
      </c>
      <c r="E49" s="1">
        <v>10.138181818181819</v>
      </c>
      <c r="F49" t="str">
        <f t="shared" si="0"/>
        <v>High Ratio</v>
      </c>
    </row>
    <row r="50" spans="1:6" x14ac:dyDescent="0.3">
      <c r="A50" s="4" t="s">
        <v>2136</v>
      </c>
      <c r="B50" s="1">
        <v>150.6</v>
      </c>
      <c r="C50" s="1">
        <v>6.1</v>
      </c>
      <c r="D50" s="1">
        <v>24.688524590163937</v>
      </c>
      <c r="E50" s="1">
        <v>24.688524590163937</v>
      </c>
      <c r="F50" t="str">
        <f t="shared" si="0"/>
        <v>High Ratio</v>
      </c>
    </row>
    <row r="51" spans="1:6" x14ac:dyDescent="0.3">
      <c r="A51" s="4" t="s">
        <v>4427</v>
      </c>
      <c r="B51" s="1">
        <v>45.1</v>
      </c>
      <c r="C51" s="1">
        <v>0.58699999999999997</v>
      </c>
      <c r="D51" s="1">
        <v>76.831345826235093</v>
      </c>
      <c r="E51" s="1">
        <v>76.831345826235093</v>
      </c>
      <c r="F51" t="str">
        <f t="shared" si="0"/>
        <v>High Ratio</v>
      </c>
    </row>
    <row r="52" spans="1:6" x14ac:dyDescent="0.3">
      <c r="A52" s="4" t="s">
        <v>4443</v>
      </c>
      <c r="B52" s="1">
        <v>4.3</v>
      </c>
      <c r="C52" s="1">
        <v>2.9</v>
      </c>
      <c r="D52" s="1">
        <v>1.4827586206896552</v>
      </c>
      <c r="E52" s="1">
        <v>1.4827586206896552</v>
      </c>
      <c r="F52" t="str">
        <f t="shared" si="0"/>
        <v>Low Ratio</v>
      </c>
    </row>
    <row r="53" spans="1:6" x14ac:dyDescent="0.3">
      <c r="A53" s="4" t="s">
        <v>2561</v>
      </c>
      <c r="B53" s="1">
        <v>22</v>
      </c>
      <c r="C53" s="1">
        <v>16.399999999999999</v>
      </c>
      <c r="D53" s="1">
        <v>1.3414634146341464</v>
      </c>
      <c r="E53" s="1">
        <v>1.3414634146341464</v>
      </c>
      <c r="F53" t="str">
        <f t="shared" si="0"/>
        <v>Low Ratio</v>
      </c>
    </row>
    <row r="54" spans="1:6" x14ac:dyDescent="0.3">
      <c r="A54" s="4" t="s">
        <v>2452</v>
      </c>
      <c r="B54" s="1">
        <v>37.5</v>
      </c>
      <c r="C54" s="1">
        <v>32.9</v>
      </c>
      <c r="D54" s="1">
        <v>1.1398176291793314</v>
      </c>
      <c r="E54" s="1">
        <v>1.1398176291793314</v>
      </c>
      <c r="F54" t="str">
        <f t="shared" si="0"/>
        <v>Low Ratio</v>
      </c>
    </row>
    <row r="55" spans="1:6" x14ac:dyDescent="0.3">
      <c r="A55" s="4" t="s">
        <v>3997</v>
      </c>
      <c r="B55" s="1">
        <v>30.9</v>
      </c>
      <c r="C55" s="1">
        <v>2.5</v>
      </c>
      <c r="D55" s="1">
        <v>12.36</v>
      </c>
      <c r="E55" s="1">
        <v>12.36</v>
      </c>
      <c r="F55" t="str">
        <f t="shared" si="0"/>
        <v>High Ratio</v>
      </c>
    </row>
    <row r="56" spans="1:6" x14ac:dyDescent="0.3">
      <c r="A56" s="4" t="s">
        <v>1072</v>
      </c>
      <c r="B56" s="1">
        <v>53.4</v>
      </c>
      <c r="C56" s="1">
        <v>29.8</v>
      </c>
      <c r="D56" s="1">
        <v>1.7919463087248322</v>
      </c>
      <c r="E56" s="1">
        <v>1.7919463087248322</v>
      </c>
      <c r="F56" t="str">
        <f t="shared" si="0"/>
        <v>Low Ratio</v>
      </c>
    </row>
    <row r="57" spans="1:6" x14ac:dyDescent="0.3">
      <c r="A57" s="4" t="s">
        <v>1699</v>
      </c>
      <c r="B57" s="1">
        <v>35.9</v>
      </c>
      <c r="C57" s="1">
        <v>12.2</v>
      </c>
      <c r="D57" s="1">
        <v>2.9426229508196724</v>
      </c>
      <c r="E57" s="1">
        <v>2.9426229508196724</v>
      </c>
      <c r="F57" t="str">
        <f t="shared" si="0"/>
        <v>Low Ratio</v>
      </c>
    </row>
    <row r="58" spans="1:6" x14ac:dyDescent="0.3">
      <c r="A58" s="4" t="s">
        <v>1760</v>
      </c>
      <c r="B58" s="1">
        <v>24.5</v>
      </c>
      <c r="C58" s="1">
        <v>10.199999999999999</v>
      </c>
      <c r="D58" s="1">
        <v>2.4019607843137258</v>
      </c>
      <c r="E58" s="1">
        <v>2.4019607843137258</v>
      </c>
      <c r="F58" t="str">
        <f t="shared" si="0"/>
        <v>Low Ratio</v>
      </c>
    </row>
    <row r="59" spans="1:6" x14ac:dyDescent="0.3">
      <c r="A59" s="4" t="s">
        <v>518</v>
      </c>
      <c r="B59" s="1">
        <v>132.6</v>
      </c>
      <c r="C59" s="1">
        <v>72.099999999999994</v>
      </c>
      <c r="D59" s="1">
        <v>1.839112343966713</v>
      </c>
      <c r="E59" s="1">
        <v>1.839112343966713</v>
      </c>
      <c r="F59" t="str">
        <f t="shared" si="0"/>
        <v>Low Ratio</v>
      </c>
    </row>
    <row r="60" spans="1:6" x14ac:dyDescent="0.3">
      <c r="A60" s="4" t="s">
        <v>3787</v>
      </c>
      <c r="B60" s="1">
        <v>5.4</v>
      </c>
      <c r="C60" s="1">
        <v>1.8</v>
      </c>
      <c r="D60" s="1">
        <v>3</v>
      </c>
      <c r="E60" s="1">
        <v>3</v>
      </c>
      <c r="F60" t="str">
        <f t="shared" si="0"/>
        <v>Low Ratio</v>
      </c>
    </row>
    <row r="61" spans="1:6" x14ac:dyDescent="0.3">
      <c r="A61" s="4" t="s">
        <v>2378</v>
      </c>
      <c r="B61" s="1">
        <v>30.7</v>
      </c>
      <c r="C61" s="1">
        <v>34</v>
      </c>
      <c r="D61" s="1">
        <v>0.90294117647058825</v>
      </c>
      <c r="E61" s="1">
        <v>0.90294117647058825</v>
      </c>
      <c r="F61" t="str">
        <f t="shared" si="0"/>
        <v>Low Ratio</v>
      </c>
    </row>
    <row r="62" spans="1:6" x14ac:dyDescent="0.3">
      <c r="A62" s="4" t="s">
        <v>3051</v>
      </c>
      <c r="B62" s="1">
        <v>11.7</v>
      </c>
      <c r="C62" s="1">
        <v>10</v>
      </c>
      <c r="D62" s="1">
        <v>1.17</v>
      </c>
      <c r="E62" s="1">
        <v>1.17</v>
      </c>
      <c r="F62" t="str">
        <f t="shared" si="0"/>
        <v>Low Ratio</v>
      </c>
    </row>
    <row r="63" spans="1:6" x14ac:dyDescent="0.3">
      <c r="A63" s="4" t="s">
        <v>4007</v>
      </c>
      <c r="B63" s="1">
        <v>9.9</v>
      </c>
      <c r="C63" s="1">
        <v>3.9</v>
      </c>
      <c r="D63" s="1">
        <v>2.5384615384615388</v>
      </c>
      <c r="E63" s="1">
        <v>2.5384615384615388</v>
      </c>
      <c r="F63" t="str">
        <f t="shared" si="0"/>
        <v>Low Ratio</v>
      </c>
    </row>
    <row r="64" spans="1:6" x14ac:dyDescent="0.3">
      <c r="A64" s="4" t="s">
        <v>1996</v>
      </c>
      <c r="B64" s="1">
        <v>64.099999999999994</v>
      </c>
      <c r="C64" s="1">
        <v>14.7</v>
      </c>
      <c r="D64" s="1">
        <v>4.3605442176870746</v>
      </c>
      <c r="E64" s="1">
        <v>4.3605442176870746</v>
      </c>
      <c r="F64" t="str">
        <f t="shared" si="0"/>
        <v>Low Ratio</v>
      </c>
    </row>
    <row r="65" spans="1:6" x14ac:dyDescent="0.3">
      <c r="A65" s="4" t="s">
        <v>3193</v>
      </c>
      <c r="B65" s="1">
        <v>15.5</v>
      </c>
      <c r="C65" s="1">
        <v>11.5</v>
      </c>
      <c r="D65" s="1">
        <v>1.3478260869565217</v>
      </c>
      <c r="E65" s="1">
        <v>1.3478260869565217</v>
      </c>
      <c r="F65" t="str">
        <f t="shared" si="0"/>
        <v>Low Ratio</v>
      </c>
    </row>
    <row r="66" spans="1:6" x14ac:dyDescent="0.3">
      <c r="A66" s="4" t="s">
        <v>1065</v>
      </c>
      <c r="B66" s="1">
        <v>222.9</v>
      </c>
      <c r="C66" s="1">
        <v>14</v>
      </c>
      <c r="D66" s="1">
        <v>15.921428571428573</v>
      </c>
      <c r="E66" s="1">
        <v>15.921428571428573</v>
      </c>
      <c r="F66" t="str">
        <f t="shared" si="0"/>
        <v>High Ratio</v>
      </c>
    </row>
    <row r="67" spans="1:6" x14ac:dyDescent="0.3">
      <c r="A67" s="4" t="s">
        <v>3476</v>
      </c>
      <c r="B67" s="1">
        <v>19</v>
      </c>
      <c r="C67" s="1">
        <v>8.4</v>
      </c>
      <c r="D67" s="1">
        <v>2.2619047619047619</v>
      </c>
      <c r="E67" s="1">
        <v>2.2619047619047619</v>
      </c>
      <c r="F67" t="str">
        <f t="shared" ref="F67:F130" si="1">IF(E67&gt;10,"High Ratio",IF(E67&lt;5,"Low Ratio","MediumRatio"))</f>
        <v>Low Ratio</v>
      </c>
    </row>
    <row r="68" spans="1:6" x14ac:dyDescent="0.3">
      <c r="A68" s="4" t="s">
        <v>1973</v>
      </c>
      <c r="B68" s="1">
        <v>28.8</v>
      </c>
      <c r="C68" s="1">
        <v>79.2</v>
      </c>
      <c r="D68" s="1">
        <v>0.36363636363636365</v>
      </c>
      <c r="E68" s="1">
        <v>0.36363636363636365</v>
      </c>
      <c r="F68" t="str">
        <f t="shared" si="1"/>
        <v>Low Ratio</v>
      </c>
    </row>
    <row r="69" spans="1:6" x14ac:dyDescent="0.3">
      <c r="A69" s="4" t="s">
        <v>2101</v>
      </c>
      <c r="B69" s="1">
        <v>29.6</v>
      </c>
      <c r="C69" s="1">
        <v>9.6</v>
      </c>
      <c r="D69" s="1">
        <v>3.0833333333333335</v>
      </c>
      <c r="E69" s="1">
        <v>3.0833333333333335</v>
      </c>
      <c r="F69" t="str">
        <f t="shared" si="1"/>
        <v>Low Ratio</v>
      </c>
    </row>
    <row r="70" spans="1:6" x14ac:dyDescent="0.3">
      <c r="A70" s="4" t="s">
        <v>3146</v>
      </c>
      <c r="B70" s="1">
        <v>37.700000000000003</v>
      </c>
      <c r="C70" s="1">
        <v>3</v>
      </c>
      <c r="D70" s="1">
        <v>12.566666666666668</v>
      </c>
      <c r="E70" s="1">
        <v>12.566666666666668</v>
      </c>
      <c r="F70" t="str">
        <f t="shared" si="1"/>
        <v>High Ratio</v>
      </c>
    </row>
    <row r="71" spans="1:6" x14ac:dyDescent="0.3">
      <c r="A71" s="4" t="s">
        <v>4375</v>
      </c>
      <c r="B71" s="1">
        <v>12.8</v>
      </c>
      <c r="C71" s="1">
        <v>16.399999999999999</v>
      </c>
      <c r="D71" s="1">
        <v>0.78048780487804892</v>
      </c>
      <c r="E71" s="1">
        <v>0.78048780487804892</v>
      </c>
      <c r="F71" t="str">
        <f t="shared" si="1"/>
        <v>Low Ratio</v>
      </c>
    </row>
    <row r="72" spans="1:6" x14ac:dyDescent="0.3">
      <c r="A72" s="4" t="s">
        <v>3644</v>
      </c>
      <c r="B72" s="1">
        <v>8</v>
      </c>
      <c r="C72" s="1">
        <v>6.1</v>
      </c>
      <c r="D72" s="1">
        <v>1.3114754098360657</v>
      </c>
      <c r="E72" s="1">
        <v>1.3114754098360657</v>
      </c>
      <c r="F72" t="str">
        <f t="shared" si="1"/>
        <v>Low Ratio</v>
      </c>
    </row>
    <row r="73" spans="1:6" x14ac:dyDescent="0.3">
      <c r="A73" s="4" t="s">
        <v>4085</v>
      </c>
      <c r="B73" s="1">
        <v>9.6</v>
      </c>
      <c r="C73" s="1">
        <v>19.8</v>
      </c>
      <c r="D73" s="1">
        <v>0.48484848484848481</v>
      </c>
      <c r="E73" s="1">
        <v>0.48484848484848481</v>
      </c>
      <c r="F73" t="str">
        <f t="shared" si="1"/>
        <v>Low Ratio</v>
      </c>
    </row>
    <row r="74" spans="1:6" x14ac:dyDescent="0.3">
      <c r="A74" s="4" t="s">
        <v>213</v>
      </c>
      <c r="B74" s="1">
        <v>244.2</v>
      </c>
      <c r="C74" s="1">
        <v>131.30000000000001</v>
      </c>
      <c r="D74" s="1">
        <v>1.8598629093678596</v>
      </c>
      <c r="E74" s="1">
        <v>1.8598629093678596</v>
      </c>
      <c r="F74" t="str">
        <f t="shared" si="1"/>
        <v>Low Ratio</v>
      </c>
    </row>
    <row r="75" spans="1:6" x14ac:dyDescent="0.3">
      <c r="A75" s="4" t="s">
        <v>4122</v>
      </c>
      <c r="B75" s="1">
        <v>6.2</v>
      </c>
      <c r="C75" s="1">
        <v>3.9</v>
      </c>
      <c r="D75" s="1">
        <v>1.5897435897435899</v>
      </c>
      <c r="E75" s="1">
        <v>1.5897435897435899</v>
      </c>
      <c r="F75" t="str">
        <f t="shared" si="1"/>
        <v>Low Ratio</v>
      </c>
    </row>
    <row r="76" spans="1:6" x14ac:dyDescent="0.3">
      <c r="A76" s="4" t="s">
        <v>2233</v>
      </c>
      <c r="B76" s="1">
        <v>65.3</v>
      </c>
      <c r="C76" s="1">
        <v>4.7</v>
      </c>
      <c r="D76" s="1">
        <v>13.893617021276595</v>
      </c>
      <c r="E76" s="1">
        <v>13.893617021276595</v>
      </c>
      <c r="F76" t="str">
        <f t="shared" si="1"/>
        <v>High Ratio</v>
      </c>
    </row>
    <row r="77" spans="1:6" x14ac:dyDescent="0.3">
      <c r="A77" s="4" t="s">
        <v>2576</v>
      </c>
      <c r="B77" s="1">
        <v>23.6</v>
      </c>
      <c r="C77" s="1">
        <v>14.2</v>
      </c>
      <c r="D77" s="1">
        <v>1.6619718309859157</v>
      </c>
      <c r="E77" s="1">
        <v>1.6619718309859157</v>
      </c>
      <c r="F77" t="str">
        <f t="shared" si="1"/>
        <v>Low Ratio</v>
      </c>
    </row>
    <row r="78" spans="1:6" x14ac:dyDescent="0.3">
      <c r="A78" s="4" t="s">
        <v>3345</v>
      </c>
      <c r="B78" s="1">
        <v>21.2</v>
      </c>
      <c r="C78" s="1">
        <v>4</v>
      </c>
      <c r="D78" s="1">
        <v>5.3</v>
      </c>
      <c r="E78" s="1">
        <v>5.3</v>
      </c>
      <c r="F78" t="str">
        <f t="shared" si="1"/>
        <v>MediumRatio</v>
      </c>
    </row>
    <row r="79" spans="1:6" x14ac:dyDescent="0.3">
      <c r="A79" s="4" t="s">
        <v>164</v>
      </c>
      <c r="B79" s="1">
        <v>1056.8</v>
      </c>
      <c r="C79" s="1">
        <v>148.19999999999999</v>
      </c>
      <c r="D79" s="1">
        <v>7.1309041835357627</v>
      </c>
      <c r="E79" s="1">
        <v>7.1309041835357627</v>
      </c>
      <c r="F79" t="str">
        <f t="shared" si="1"/>
        <v>MediumRatio</v>
      </c>
    </row>
    <row r="80" spans="1:6" x14ac:dyDescent="0.3">
      <c r="A80" s="4" t="s">
        <v>1181</v>
      </c>
      <c r="B80" s="1">
        <v>96.5</v>
      </c>
      <c r="C80" s="1">
        <v>58.6</v>
      </c>
      <c r="D80" s="1">
        <v>1.6467576791808873</v>
      </c>
      <c r="E80" s="1">
        <v>1.6467576791808873</v>
      </c>
      <c r="F80" t="str">
        <f t="shared" si="1"/>
        <v>Low Ratio</v>
      </c>
    </row>
    <row r="81" spans="1:6" x14ac:dyDescent="0.3">
      <c r="A81" s="4" t="s">
        <v>1974</v>
      </c>
      <c r="B81" s="1">
        <v>192.9</v>
      </c>
      <c r="C81" s="1">
        <v>16.2</v>
      </c>
      <c r="D81" s="1">
        <v>11.907407407407408</v>
      </c>
      <c r="E81" s="1">
        <v>11.907407407407408</v>
      </c>
      <c r="F81" t="str">
        <f t="shared" si="1"/>
        <v>High Ratio</v>
      </c>
    </row>
    <row r="82" spans="1:6" x14ac:dyDescent="0.3">
      <c r="A82" s="4" t="s">
        <v>4219</v>
      </c>
      <c r="B82" s="1">
        <v>9.3000000000000007</v>
      </c>
      <c r="C82" s="1">
        <v>5.3</v>
      </c>
      <c r="D82" s="1">
        <v>1.7547169811320757</v>
      </c>
      <c r="E82" s="1">
        <v>1.7547169811320757</v>
      </c>
      <c r="F82" t="str">
        <f t="shared" si="1"/>
        <v>Low Ratio</v>
      </c>
    </row>
    <row r="83" spans="1:6" x14ac:dyDescent="0.3">
      <c r="A83" s="4" t="s">
        <v>3053</v>
      </c>
      <c r="B83" s="1">
        <v>80.3</v>
      </c>
      <c r="C83" s="1">
        <v>4.7</v>
      </c>
      <c r="D83" s="1">
        <v>17.085106382978722</v>
      </c>
      <c r="E83" s="1">
        <v>17.085106382978722</v>
      </c>
      <c r="F83" t="str">
        <f t="shared" si="1"/>
        <v>High Ratio</v>
      </c>
    </row>
    <row r="84" spans="1:6" x14ac:dyDescent="0.3">
      <c r="A84" s="4" t="s">
        <v>54</v>
      </c>
      <c r="B84" s="1">
        <v>407.4</v>
      </c>
      <c r="C84" s="1">
        <v>317.89999999999998</v>
      </c>
      <c r="D84" s="1">
        <v>1.2815350739226172</v>
      </c>
      <c r="E84" s="1">
        <v>1.2815350739226172</v>
      </c>
      <c r="F84" t="str">
        <f t="shared" si="1"/>
        <v>Low Ratio</v>
      </c>
    </row>
    <row r="85" spans="1:6" x14ac:dyDescent="0.3">
      <c r="A85" s="4" t="s">
        <v>3036</v>
      </c>
      <c r="B85" s="1">
        <v>35.9</v>
      </c>
      <c r="C85" s="1">
        <v>19.100000000000001</v>
      </c>
      <c r="D85" s="1">
        <v>1.8795811518324606</v>
      </c>
      <c r="E85" s="1">
        <v>1.8795811518324606</v>
      </c>
      <c r="F85" t="str">
        <f t="shared" si="1"/>
        <v>Low Ratio</v>
      </c>
    </row>
    <row r="86" spans="1:6" x14ac:dyDescent="0.3">
      <c r="A86" s="4" t="s">
        <v>4434</v>
      </c>
      <c r="B86" s="1">
        <v>17.7</v>
      </c>
      <c r="C86" s="1">
        <v>9.3000000000000007</v>
      </c>
      <c r="D86" s="1">
        <v>1.9032258064516128</v>
      </c>
      <c r="E86" s="1">
        <v>1.9032258064516128</v>
      </c>
      <c r="F86" t="str">
        <f t="shared" si="1"/>
        <v>Low Ratio</v>
      </c>
    </row>
    <row r="87" spans="1:6" x14ac:dyDescent="0.3">
      <c r="A87" s="4" t="s">
        <v>3758</v>
      </c>
      <c r="B87" s="1">
        <v>31.9</v>
      </c>
      <c r="C87" s="1">
        <v>9.1999999999999993</v>
      </c>
      <c r="D87" s="1">
        <v>3.4673913043478262</v>
      </c>
      <c r="E87" s="1">
        <v>3.4673913043478262</v>
      </c>
      <c r="F87" t="str">
        <f t="shared" si="1"/>
        <v>Low Ratio</v>
      </c>
    </row>
    <row r="88" spans="1:6" x14ac:dyDescent="0.3">
      <c r="A88" s="4" t="s">
        <v>1266</v>
      </c>
      <c r="B88" s="1">
        <v>36.5</v>
      </c>
      <c r="C88" s="1">
        <v>20.5</v>
      </c>
      <c r="D88" s="1">
        <v>1.7804878048780488</v>
      </c>
      <c r="E88" s="1">
        <v>1.7804878048780488</v>
      </c>
      <c r="F88" t="str">
        <f t="shared" si="1"/>
        <v>Low Ratio</v>
      </c>
    </row>
    <row r="89" spans="1:6" x14ac:dyDescent="0.3">
      <c r="A89" s="4" t="s">
        <v>2129</v>
      </c>
      <c r="B89" s="1">
        <v>29.9</v>
      </c>
      <c r="C89" s="1">
        <v>31.9</v>
      </c>
      <c r="D89" s="1">
        <v>0.93730407523510972</v>
      </c>
      <c r="E89" s="1">
        <v>0.93730407523510972</v>
      </c>
      <c r="F89" t="str">
        <f t="shared" si="1"/>
        <v>Low Ratio</v>
      </c>
    </row>
    <row r="90" spans="1:6" x14ac:dyDescent="0.3">
      <c r="A90" s="4" t="s">
        <v>908</v>
      </c>
      <c r="B90" s="1">
        <v>96.3</v>
      </c>
      <c r="C90" s="1">
        <v>46.8</v>
      </c>
      <c r="D90" s="1">
        <v>2.0576923076923079</v>
      </c>
      <c r="E90" s="1">
        <v>2.0576923076923079</v>
      </c>
      <c r="F90" t="str">
        <f t="shared" si="1"/>
        <v>Low Ratio</v>
      </c>
    </row>
    <row r="91" spans="1:6" x14ac:dyDescent="0.3">
      <c r="A91" s="4" t="s">
        <v>2840</v>
      </c>
      <c r="B91" s="1">
        <v>12.1</v>
      </c>
      <c r="C91" s="1">
        <v>6.1</v>
      </c>
      <c r="D91" s="1">
        <v>1.9836065573770492</v>
      </c>
      <c r="E91" s="1">
        <v>1.9836065573770492</v>
      </c>
      <c r="F91" t="str">
        <f t="shared" si="1"/>
        <v>Low Ratio</v>
      </c>
    </row>
    <row r="92" spans="1:6" x14ac:dyDescent="0.3">
      <c r="A92" s="4" t="s">
        <v>34</v>
      </c>
      <c r="B92" s="1">
        <v>531</v>
      </c>
      <c r="C92" s="1">
        <v>590.70000000000005</v>
      </c>
      <c r="D92" s="1">
        <v>0.89893346876587088</v>
      </c>
      <c r="E92" s="1">
        <v>0.89893346876587088</v>
      </c>
      <c r="F92" t="str">
        <f t="shared" si="1"/>
        <v>Low Ratio</v>
      </c>
    </row>
    <row r="93" spans="1:6" x14ac:dyDescent="0.3">
      <c r="A93" s="4" t="s">
        <v>4483</v>
      </c>
      <c r="B93" s="1">
        <v>42.2</v>
      </c>
      <c r="C93" s="1">
        <v>1.8</v>
      </c>
      <c r="D93" s="1">
        <v>23.444444444444446</v>
      </c>
      <c r="E93" s="1">
        <v>23.444444444444446</v>
      </c>
      <c r="F93" t="str">
        <f t="shared" si="1"/>
        <v>High Ratio</v>
      </c>
    </row>
    <row r="94" spans="1:6" x14ac:dyDescent="0.3">
      <c r="A94" s="4" t="s">
        <v>2780</v>
      </c>
      <c r="B94" s="1">
        <v>16.7</v>
      </c>
      <c r="C94" s="1">
        <v>13.8</v>
      </c>
      <c r="D94" s="1">
        <v>1.2101449275362317</v>
      </c>
      <c r="E94" s="1">
        <v>1.2101449275362317</v>
      </c>
      <c r="F94" t="str">
        <f t="shared" si="1"/>
        <v>Low Ratio</v>
      </c>
    </row>
    <row r="95" spans="1:6" x14ac:dyDescent="0.3">
      <c r="A95" s="4" t="s">
        <v>2273</v>
      </c>
      <c r="B95" s="1">
        <v>41.3</v>
      </c>
      <c r="C95" s="1">
        <v>7.3</v>
      </c>
      <c r="D95" s="1">
        <v>5.6575342465753424</v>
      </c>
      <c r="E95" s="1">
        <v>5.6575342465753424</v>
      </c>
      <c r="F95" t="str">
        <f t="shared" si="1"/>
        <v>MediumRatio</v>
      </c>
    </row>
    <row r="96" spans="1:6" x14ac:dyDescent="0.3">
      <c r="A96" s="4" t="s">
        <v>2239</v>
      </c>
      <c r="B96" s="1">
        <v>64.400000000000006</v>
      </c>
      <c r="C96" s="1">
        <v>53.2</v>
      </c>
      <c r="D96" s="1">
        <v>1.2105263157894737</v>
      </c>
      <c r="E96" s="1">
        <v>1.2105263157894737</v>
      </c>
      <c r="F96" t="str">
        <f t="shared" si="1"/>
        <v>Low Ratio</v>
      </c>
    </row>
    <row r="97" spans="1:6" x14ac:dyDescent="0.3">
      <c r="A97" s="4" t="s">
        <v>1216</v>
      </c>
      <c r="B97" s="1">
        <v>97.7</v>
      </c>
      <c r="C97" s="1">
        <v>19.600000000000001</v>
      </c>
      <c r="D97" s="1">
        <v>4.9846938775510203</v>
      </c>
      <c r="E97" s="1">
        <v>4.9846938775510203</v>
      </c>
      <c r="F97" t="str">
        <f t="shared" si="1"/>
        <v>Low Ratio</v>
      </c>
    </row>
    <row r="98" spans="1:6" x14ac:dyDescent="0.3">
      <c r="A98" s="4" t="s">
        <v>272</v>
      </c>
      <c r="B98" s="1">
        <v>269.3</v>
      </c>
      <c r="C98" s="1">
        <v>69.5</v>
      </c>
      <c r="D98" s="1">
        <v>3.8748201438848922</v>
      </c>
      <c r="E98" s="1">
        <v>3.8748201438848922</v>
      </c>
      <c r="F98" t="str">
        <f t="shared" si="1"/>
        <v>Low Ratio</v>
      </c>
    </row>
    <row r="99" spans="1:6" x14ac:dyDescent="0.3">
      <c r="A99" s="4" t="s">
        <v>2844</v>
      </c>
      <c r="B99" s="1">
        <v>24.4</v>
      </c>
      <c r="C99" s="1">
        <v>7.9</v>
      </c>
      <c r="D99" s="1">
        <v>3.0886075949367084</v>
      </c>
      <c r="E99" s="1">
        <v>3.0886075949367084</v>
      </c>
      <c r="F99" t="str">
        <f t="shared" si="1"/>
        <v>Low Ratio</v>
      </c>
    </row>
    <row r="100" spans="1:6" x14ac:dyDescent="0.3">
      <c r="A100" s="4" t="s">
        <v>625</v>
      </c>
      <c r="B100" s="1">
        <v>475.6</v>
      </c>
      <c r="C100" s="1">
        <v>49</v>
      </c>
      <c r="D100" s="1">
        <v>9.7061224489795919</v>
      </c>
      <c r="E100" s="1">
        <v>9.7061224489795919</v>
      </c>
      <c r="F100" t="str">
        <f t="shared" si="1"/>
        <v>MediumRatio</v>
      </c>
    </row>
    <row r="101" spans="1:6" x14ac:dyDescent="0.3">
      <c r="A101" s="4" t="s">
        <v>1537</v>
      </c>
      <c r="B101" s="1">
        <v>66.7</v>
      </c>
      <c r="C101" s="1">
        <v>11.2</v>
      </c>
      <c r="D101" s="1">
        <v>5.9553571428571432</v>
      </c>
      <c r="E101" s="1">
        <v>5.9553571428571432</v>
      </c>
      <c r="F101" t="str">
        <f t="shared" si="1"/>
        <v>MediumRatio</v>
      </c>
    </row>
    <row r="102" spans="1:6" x14ac:dyDescent="0.3">
      <c r="A102" s="4" t="s">
        <v>2518</v>
      </c>
      <c r="B102" s="1">
        <v>31.1</v>
      </c>
      <c r="C102" s="1">
        <v>4.3</v>
      </c>
      <c r="D102" s="1">
        <v>7.2325581395348841</v>
      </c>
      <c r="E102" s="1">
        <v>7.2325581395348841</v>
      </c>
      <c r="F102" t="str">
        <f t="shared" si="1"/>
        <v>MediumRatio</v>
      </c>
    </row>
    <row r="103" spans="1:6" x14ac:dyDescent="0.3">
      <c r="A103" s="4" t="s">
        <v>1199</v>
      </c>
      <c r="B103" s="1">
        <v>179.8</v>
      </c>
      <c r="C103" s="1">
        <v>16.600000000000001</v>
      </c>
      <c r="D103" s="1">
        <v>10.831325301204819</v>
      </c>
      <c r="E103" s="1">
        <v>10.831325301204819</v>
      </c>
      <c r="F103" t="str">
        <f t="shared" si="1"/>
        <v>High Ratio</v>
      </c>
    </row>
    <row r="104" spans="1:6" x14ac:dyDescent="0.3">
      <c r="A104" s="4" t="s">
        <v>2591</v>
      </c>
      <c r="B104" s="1">
        <v>14.9</v>
      </c>
      <c r="C104" s="1">
        <v>6.7</v>
      </c>
      <c r="D104" s="1">
        <v>2.2238805970149254</v>
      </c>
      <c r="E104" s="1">
        <v>2.2238805970149254</v>
      </c>
      <c r="F104" t="str">
        <f t="shared" si="1"/>
        <v>Low Ratio</v>
      </c>
    </row>
    <row r="105" spans="1:6" x14ac:dyDescent="0.3">
      <c r="A105" s="4" t="s">
        <v>856</v>
      </c>
      <c r="B105" s="1">
        <v>93</v>
      </c>
      <c r="C105" s="1">
        <v>29.4</v>
      </c>
      <c r="D105" s="1">
        <v>3.1632653061224492</v>
      </c>
      <c r="E105" s="1">
        <v>3.1632653061224492</v>
      </c>
      <c r="F105" t="str">
        <f t="shared" si="1"/>
        <v>Low Ratio</v>
      </c>
    </row>
    <row r="106" spans="1:6" x14ac:dyDescent="0.3">
      <c r="A106" s="4" t="s">
        <v>2000</v>
      </c>
      <c r="B106" s="1">
        <v>16.7</v>
      </c>
      <c r="C106" s="1">
        <v>12.8</v>
      </c>
      <c r="D106" s="1">
        <v>1.3046874999999998</v>
      </c>
      <c r="E106" s="1">
        <v>1.3046874999999998</v>
      </c>
      <c r="F106" t="str">
        <f t="shared" si="1"/>
        <v>Low Ratio</v>
      </c>
    </row>
    <row r="107" spans="1:6" x14ac:dyDescent="0.3">
      <c r="A107" s="4" t="s">
        <v>3884</v>
      </c>
      <c r="B107" s="1">
        <v>9.1</v>
      </c>
      <c r="C107" s="1">
        <v>24.9</v>
      </c>
      <c r="D107" s="1">
        <v>0.36546184738955823</v>
      </c>
      <c r="E107" s="1">
        <v>0.36546184738955823</v>
      </c>
      <c r="F107" t="str">
        <f t="shared" si="1"/>
        <v>Low Ratio</v>
      </c>
    </row>
    <row r="108" spans="1:6" x14ac:dyDescent="0.3">
      <c r="A108" s="4" t="s">
        <v>1520</v>
      </c>
      <c r="B108" s="1">
        <v>48.4</v>
      </c>
      <c r="C108" s="1">
        <v>11.6</v>
      </c>
      <c r="D108" s="1">
        <v>4.1724137931034484</v>
      </c>
      <c r="E108" s="1">
        <v>4.1724137931034484</v>
      </c>
      <c r="F108" t="str">
        <f t="shared" si="1"/>
        <v>Low Ratio</v>
      </c>
    </row>
    <row r="109" spans="1:6" x14ac:dyDescent="0.3">
      <c r="A109" s="4" t="s">
        <v>4509</v>
      </c>
      <c r="B109" s="1">
        <v>13.6</v>
      </c>
      <c r="C109" s="1">
        <v>15.2</v>
      </c>
      <c r="D109" s="1">
        <v>0.89473684210526316</v>
      </c>
      <c r="E109" s="1">
        <v>0.89473684210526316</v>
      </c>
      <c r="F109" t="str">
        <f t="shared" si="1"/>
        <v>Low Ratio</v>
      </c>
    </row>
    <row r="110" spans="1:6" x14ac:dyDescent="0.3">
      <c r="A110" s="4" t="s">
        <v>1977</v>
      </c>
      <c r="B110" s="1">
        <v>66.5</v>
      </c>
      <c r="C110" s="1">
        <v>30.7</v>
      </c>
      <c r="D110" s="1">
        <v>2.1661237785016287</v>
      </c>
      <c r="E110" s="1">
        <v>2.1661237785016287</v>
      </c>
      <c r="F110" t="str">
        <f t="shared" si="1"/>
        <v>Low Ratio</v>
      </c>
    </row>
    <row r="111" spans="1:6" x14ac:dyDescent="0.3">
      <c r="A111" s="4" t="s">
        <v>438</v>
      </c>
      <c r="B111" s="1">
        <v>221</v>
      </c>
      <c r="C111" s="1">
        <v>59.4</v>
      </c>
      <c r="D111" s="1">
        <v>3.7205387205387206</v>
      </c>
      <c r="E111" s="1">
        <v>3.7205387205387206</v>
      </c>
      <c r="F111" t="str">
        <f t="shared" si="1"/>
        <v>Low Ratio</v>
      </c>
    </row>
    <row r="112" spans="1:6" x14ac:dyDescent="0.3">
      <c r="A112" s="4" t="s">
        <v>1994</v>
      </c>
      <c r="B112" s="1">
        <v>34.700000000000003</v>
      </c>
      <c r="C112" s="1">
        <v>19.899999999999999</v>
      </c>
      <c r="D112" s="1">
        <v>1.7437185929648245</v>
      </c>
      <c r="E112" s="1">
        <v>1.7437185929648245</v>
      </c>
      <c r="F112" t="str">
        <f t="shared" si="1"/>
        <v>Low Ratio</v>
      </c>
    </row>
    <row r="113" spans="1:6" x14ac:dyDescent="0.3">
      <c r="A113" s="4" t="s">
        <v>3727</v>
      </c>
      <c r="B113" s="1">
        <v>23.2</v>
      </c>
      <c r="C113" s="1">
        <v>12.3</v>
      </c>
      <c r="D113" s="1">
        <v>1.8861788617886177</v>
      </c>
      <c r="E113" s="1">
        <v>1.8861788617886177</v>
      </c>
      <c r="F113" t="str">
        <f t="shared" si="1"/>
        <v>Low Ratio</v>
      </c>
    </row>
    <row r="114" spans="1:6" x14ac:dyDescent="0.3">
      <c r="A114" s="4" t="s">
        <v>3518</v>
      </c>
      <c r="B114" s="1">
        <v>5.6</v>
      </c>
      <c r="C114" s="1">
        <v>2.6</v>
      </c>
      <c r="D114" s="1">
        <v>2.1538461538461537</v>
      </c>
      <c r="E114" s="1">
        <v>2.1538461538461537</v>
      </c>
      <c r="F114" t="str">
        <f t="shared" si="1"/>
        <v>Low Ratio</v>
      </c>
    </row>
    <row r="115" spans="1:6" x14ac:dyDescent="0.3">
      <c r="A115" s="4" t="s">
        <v>3269</v>
      </c>
      <c r="B115" s="1">
        <v>91.5</v>
      </c>
      <c r="C115" s="1">
        <v>6</v>
      </c>
      <c r="D115" s="1">
        <v>15.25</v>
      </c>
      <c r="E115" s="1">
        <v>15.25</v>
      </c>
      <c r="F115" t="str">
        <f t="shared" si="1"/>
        <v>High Ratio</v>
      </c>
    </row>
    <row r="116" spans="1:6" x14ac:dyDescent="0.3">
      <c r="A116" s="4" t="s">
        <v>3867</v>
      </c>
      <c r="B116" s="1">
        <v>7.2</v>
      </c>
      <c r="C116" s="1">
        <v>2.2000000000000002</v>
      </c>
      <c r="D116" s="1">
        <v>3.2727272727272725</v>
      </c>
      <c r="E116" s="1">
        <v>3.2727272727272725</v>
      </c>
      <c r="F116" t="str">
        <f t="shared" si="1"/>
        <v>Low Ratio</v>
      </c>
    </row>
    <row r="117" spans="1:6" x14ac:dyDescent="0.3">
      <c r="A117" s="4" t="s">
        <v>2471</v>
      </c>
      <c r="B117" s="1">
        <v>13</v>
      </c>
      <c r="C117" s="1">
        <v>8.8000000000000007</v>
      </c>
      <c r="D117" s="1">
        <v>1.4772727272727271</v>
      </c>
      <c r="E117" s="1">
        <v>1.4772727272727271</v>
      </c>
      <c r="F117" t="str">
        <f t="shared" si="1"/>
        <v>Low Ratio</v>
      </c>
    </row>
    <row r="118" spans="1:6" x14ac:dyDescent="0.3">
      <c r="A118" s="4" t="s">
        <v>2975</v>
      </c>
      <c r="B118" s="1">
        <v>29.7</v>
      </c>
      <c r="C118" s="1">
        <v>29.6</v>
      </c>
      <c r="D118" s="1">
        <v>1.0033783783783783</v>
      </c>
      <c r="E118" s="1">
        <v>1.0033783783783783</v>
      </c>
      <c r="F118" t="str">
        <f t="shared" si="1"/>
        <v>Low Ratio</v>
      </c>
    </row>
    <row r="119" spans="1:6" x14ac:dyDescent="0.3">
      <c r="A119" s="4" t="s">
        <v>2716</v>
      </c>
      <c r="B119" s="1">
        <v>19.600000000000001</v>
      </c>
      <c r="C119" s="1">
        <v>6.3</v>
      </c>
      <c r="D119" s="1">
        <v>3.1111111111111116</v>
      </c>
      <c r="E119" s="1">
        <v>3.1111111111111116</v>
      </c>
      <c r="F119" t="str">
        <f t="shared" si="1"/>
        <v>Low Ratio</v>
      </c>
    </row>
    <row r="120" spans="1:6" x14ac:dyDescent="0.3">
      <c r="A120" s="4" t="s">
        <v>628</v>
      </c>
      <c r="B120" s="1">
        <v>710.9</v>
      </c>
      <c r="C120" s="1">
        <v>40.9</v>
      </c>
      <c r="D120" s="1">
        <v>17.381418092909534</v>
      </c>
      <c r="E120" s="1">
        <v>17.381418092909534</v>
      </c>
      <c r="F120" t="str">
        <f t="shared" si="1"/>
        <v>High Ratio</v>
      </c>
    </row>
    <row r="121" spans="1:6" x14ac:dyDescent="0.3">
      <c r="A121" s="4" t="s">
        <v>1581</v>
      </c>
      <c r="B121" s="1">
        <v>40.799999999999997</v>
      </c>
      <c r="C121" s="1">
        <v>13.7</v>
      </c>
      <c r="D121" s="1">
        <v>2.9781021897810218</v>
      </c>
      <c r="E121" s="1">
        <v>2.9781021897810218</v>
      </c>
      <c r="F121" t="str">
        <f t="shared" si="1"/>
        <v>Low Ratio</v>
      </c>
    </row>
    <row r="122" spans="1:6" x14ac:dyDescent="0.3">
      <c r="A122" s="4" t="s">
        <v>4271</v>
      </c>
      <c r="B122" s="1">
        <v>50.2</v>
      </c>
      <c r="C122" s="1">
        <v>1.5</v>
      </c>
      <c r="D122" s="1">
        <v>33.466666666666669</v>
      </c>
      <c r="E122" s="1">
        <v>33.466666666666669</v>
      </c>
      <c r="F122" t="str">
        <f t="shared" si="1"/>
        <v>High Ratio</v>
      </c>
    </row>
    <row r="123" spans="1:6" x14ac:dyDescent="0.3">
      <c r="A123" s="4" t="s">
        <v>2730</v>
      </c>
      <c r="B123" s="1">
        <v>15</v>
      </c>
      <c r="C123" s="1">
        <v>8.1999999999999993</v>
      </c>
      <c r="D123" s="1">
        <v>1.8292682926829269</v>
      </c>
      <c r="E123" s="1">
        <v>1.8292682926829269</v>
      </c>
      <c r="F123" t="str">
        <f t="shared" si="1"/>
        <v>Low Ratio</v>
      </c>
    </row>
    <row r="124" spans="1:6" x14ac:dyDescent="0.3">
      <c r="A124" s="4" t="s">
        <v>608</v>
      </c>
      <c r="B124" s="1">
        <v>334.1</v>
      </c>
      <c r="C124" s="1">
        <v>34.700000000000003</v>
      </c>
      <c r="D124" s="1">
        <v>9.6282420749279538</v>
      </c>
      <c r="E124" s="1">
        <v>9.6282420749279538</v>
      </c>
      <c r="F124" t="str">
        <f t="shared" si="1"/>
        <v>MediumRatio</v>
      </c>
    </row>
    <row r="125" spans="1:6" x14ac:dyDescent="0.3">
      <c r="A125" s="4" t="s">
        <v>65</v>
      </c>
      <c r="B125" s="1">
        <v>337.4</v>
      </c>
      <c r="C125" s="1">
        <v>381.6</v>
      </c>
      <c r="D125" s="1">
        <v>0.88417190775681331</v>
      </c>
      <c r="E125" s="1">
        <v>0.88417190775681331</v>
      </c>
      <c r="F125" t="str">
        <f t="shared" si="1"/>
        <v>Low Ratio</v>
      </c>
    </row>
    <row r="126" spans="1:6" x14ac:dyDescent="0.3">
      <c r="A126" s="4" t="s">
        <v>1145</v>
      </c>
      <c r="B126" s="1">
        <v>31.9</v>
      </c>
      <c r="C126" s="1">
        <v>26.5</v>
      </c>
      <c r="D126" s="1">
        <v>1.2037735849056603</v>
      </c>
      <c r="E126" s="1">
        <v>1.2037735849056603</v>
      </c>
      <c r="F126" t="str">
        <f t="shared" si="1"/>
        <v>Low Ratio</v>
      </c>
    </row>
    <row r="127" spans="1:6" x14ac:dyDescent="0.3">
      <c r="A127" s="4" t="s">
        <v>3482</v>
      </c>
      <c r="B127" s="1">
        <v>5.3</v>
      </c>
      <c r="C127" s="1">
        <v>3.6</v>
      </c>
      <c r="D127" s="1">
        <v>1.4722222222222221</v>
      </c>
      <c r="E127" s="1">
        <v>1.4722222222222221</v>
      </c>
      <c r="F127" t="str">
        <f t="shared" si="1"/>
        <v>Low Ratio</v>
      </c>
    </row>
    <row r="128" spans="1:6" x14ac:dyDescent="0.3">
      <c r="A128" s="4" t="s">
        <v>1844</v>
      </c>
      <c r="B128" s="1">
        <v>23.6</v>
      </c>
      <c r="C128" s="1">
        <v>20.100000000000001</v>
      </c>
      <c r="D128" s="1">
        <v>1.1741293532338308</v>
      </c>
      <c r="E128" s="1">
        <v>1.1741293532338308</v>
      </c>
      <c r="F128" t="str">
        <f t="shared" si="1"/>
        <v>Low Ratio</v>
      </c>
    </row>
    <row r="129" spans="1:6" x14ac:dyDescent="0.3">
      <c r="A129" s="4" t="s">
        <v>3873</v>
      </c>
      <c r="B129" s="1">
        <v>40.4</v>
      </c>
      <c r="C129" s="1">
        <v>2.9</v>
      </c>
      <c r="D129" s="1">
        <v>13.931034482758621</v>
      </c>
      <c r="E129" s="1">
        <v>13.931034482758621</v>
      </c>
      <c r="F129" t="str">
        <f t="shared" si="1"/>
        <v>High Ratio</v>
      </c>
    </row>
    <row r="130" spans="1:6" x14ac:dyDescent="0.3">
      <c r="A130" s="4" t="s">
        <v>2582</v>
      </c>
      <c r="B130" s="1">
        <v>61.9</v>
      </c>
      <c r="C130" s="1">
        <v>4.2</v>
      </c>
      <c r="D130" s="1">
        <v>14.738095238095237</v>
      </c>
      <c r="E130" s="1">
        <v>14.738095238095237</v>
      </c>
      <c r="F130" t="str">
        <f t="shared" si="1"/>
        <v>High Ratio</v>
      </c>
    </row>
    <row r="131" spans="1:6" x14ac:dyDescent="0.3">
      <c r="A131" s="4" t="s">
        <v>3223</v>
      </c>
      <c r="B131" s="1">
        <v>12.6</v>
      </c>
      <c r="C131" s="1">
        <v>18.3</v>
      </c>
      <c r="D131" s="1">
        <v>0.68852459016393441</v>
      </c>
      <c r="E131" s="1">
        <v>0.68852459016393441</v>
      </c>
      <c r="F131" t="str">
        <f t="shared" ref="F131:F194" si="2">IF(E131&gt;10,"High Ratio",IF(E131&lt;5,"Low Ratio","MediumRatio"))</f>
        <v>Low Ratio</v>
      </c>
    </row>
    <row r="132" spans="1:6" x14ac:dyDescent="0.3">
      <c r="A132" s="4" t="s">
        <v>3832</v>
      </c>
      <c r="B132" s="1">
        <v>9.1</v>
      </c>
      <c r="C132" s="1">
        <v>3.9</v>
      </c>
      <c r="D132" s="1">
        <v>2.3333333333333335</v>
      </c>
      <c r="E132" s="1">
        <v>2.3333333333333335</v>
      </c>
      <c r="F132" t="str">
        <f t="shared" si="2"/>
        <v>Low Ratio</v>
      </c>
    </row>
    <row r="133" spans="1:6" x14ac:dyDescent="0.3">
      <c r="A133" s="4" t="s">
        <v>2666</v>
      </c>
      <c r="B133" s="1">
        <v>14.1</v>
      </c>
      <c r="C133" s="1">
        <v>12</v>
      </c>
      <c r="D133" s="1">
        <v>1.175</v>
      </c>
      <c r="E133" s="1">
        <v>1.175</v>
      </c>
      <c r="F133" t="str">
        <f t="shared" si="2"/>
        <v>Low Ratio</v>
      </c>
    </row>
    <row r="134" spans="1:6" x14ac:dyDescent="0.3">
      <c r="A134" s="4" t="s">
        <v>1528</v>
      </c>
      <c r="B134" s="1">
        <v>93.9</v>
      </c>
      <c r="C134" s="1">
        <v>68.3</v>
      </c>
      <c r="D134" s="1">
        <v>1.374816983894583</v>
      </c>
      <c r="E134" s="1">
        <v>1.374816983894583</v>
      </c>
      <c r="F134" t="str">
        <f t="shared" si="2"/>
        <v>Low Ratio</v>
      </c>
    </row>
    <row r="135" spans="1:6" x14ac:dyDescent="0.3">
      <c r="A135" s="4" t="s">
        <v>1491</v>
      </c>
      <c r="B135" s="1">
        <v>52.5</v>
      </c>
      <c r="C135" s="1">
        <v>14.1</v>
      </c>
      <c r="D135" s="1">
        <v>3.7234042553191489</v>
      </c>
      <c r="E135" s="1">
        <v>3.7234042553191489</v>
      </c>
      <c r="F135" t="str">
        <f t="shared" si="2"/>
        <v>Low Ratio</v>
      </c>
    </row>
    <row r="136" spans="1:6" x14ac:dyDescent="0.3">
      <c r="A136" s="4" t="s">
        <v>1156</v>
      </c>
      <c r="B136" s="1">
        <v>54.8</v>
      </c>
      <c r="C136" s="1">
        <v>91.7</v>
      </c>
      <c r="D136" s="1">
        <v>0.59760087241003268</v>
      </c>
      <c r="E136" s="1">
        <v>0.59760087241003268</v>
      </c>
      <c r="F136" t="str">
        <f t="shared" si="2"/>
        <v>Low Ratio</v>
      </c>
    </row>
    <row r="137" spans="1:6" x14ac:dyDescent="0.3">
      <c r="A137" s="4" t="s">
        <v>3177</v>
      </c>
      <c r="B137" s="1">
        <v>24.4</v>
      </c>
      <c r="C137" s="1">
        <v>3.9</v>
      </c>
      <c r="D137" s="1">
        <v>6.2564102564102564</v>
      </c>
      <c r="E137" s="1">
        <v>6.2564102564102564</v>
      </c>
      <c r="F137" t="str">
        <f t="shared" si="2"/>
        <v>MediumRatio</v>
      </c>
    </row>
    <row r="138" spans="1:6" x14ac:dyDescent="0.3">
      <c r="A138" s="4" t="s">
        <v>4419</v>
      </c>
      <c r="B138" s="1">
        <v>4.5</v>
      </c>
      <c r="C138" s="1">
        <v>1.2</v>
      </c>
      <c r="D138" s="1">
        <v>3.75</v>
      </c>
      <c r="E138" s="1">
        <v>3.75</v>
      </c>
      <c r="F138" t="str">
        <f t="shared" si="2"/>
        <v>Low Ratio</v>
      </c>
    </row>
    <row r="139" spans="1:6" x14ac:dyDescent="0.3">
      <c r="A139" s="4" t="s">
        <v>2385</v>
      </c>
      <c r="B139" s="1">
        <v>10.6</v>
      </c>
      <c r="C139" s="1">
        <v>6.1</v>
      </c>
      <c r="D139" s="1">
        <v>1.737704918032787</v>
      </c>
      <c r="E139" s="1">
        <v>1.737704918032787</v>
      </c>
      <c r="F139" t="str">
        <f t="shared" si="2"/>
        <v>Low Ratio</v>
      </c>
    </row>
    <row r="140" spans="1:6" x14ac:dyDescent="0.3">
      <c r="A140" s="4" t="s">
        <v>3212</v>
      </c>
      <c r="B140" s="1">
        <v>6.8</v>
      </c>
      <c r="C140" s="1">
        <v>4.3</v>
      </c>
      <c r="D140" s="1">
        <v>1.5813953488372092</v>
      </c>
      <c r="E140" s="1">
        <v>1.5813953488372092</v>
      </c>
      <c r="F140" t="str">
        <f t="shared" si="2"/>
        <v>Low Ratio</v>
      </c>
    </row>
    <row r="141" spans="1:6" x14ac:dyDescent="0.3">
      <c r="A141" s="4" t="s">
        <v>2751</v>
      </c>
      <c r="B141" s="1">
        <v>20.3</v>
      </c>
      <c r="C141" s="1">
        <v>31.3</v>
      </c>
      <c r="D141" s="1">
        <v>0.6485623003194888</v>
      </c>
      <c r="E141" s="1">
        <v>0.6485623003194888</v>
      </c>
      <c r="F141" t="str">
        <f t="shared" si="2"/>
        <v>Low Ratio</v>
      </c>
    </row>
    <row r="142" spans="1:6" x14ac:dyDescent="0.3">
      <c r="A142" s="4" t="s">
        <v>1964</v>
      </c>
      <c r="B142" s="1">
        <v>35.700000000000003</v>
      </c>
      <c r="C142" s="1">
        <v>19.600000000000001</v>
      </c>
      <c r="D142" s="1">
        <v>1.8214285714285714</v>
      </c>
      <c r="E142" s="1">
        <v>1.8214285714285714</v>
      </c>
      <c r="F142" t="str">
        <f t="shared" si="2"/>
        <v>Low Ratio</v>
      </c>
    </row>
    <row r="143" spans="1:6" x14ac:dyDescent="0.3">
      <c r="A143" s="4" t="s">
        <v>3067</v>
      </c>
      <c r="B143" s="1">
        <v>24.2</v>
      </c>
      <c r="C143" s="1">
        <v>19.3</v>
      </c>
      <c r="D143" s="1">
        <v>1.2538860103626943</v>
      </c>
      <c r="E143" s="1">
        <v>1.2538860103626943</v>
      </c>
      <c r="F143" t="str">
        <f t="shared" si="2"/>
        <v>Low Ratio</v>
      </c>
    </row>
    <row r="144" spans="1:6" x14ac:dyDescent="0.3">
      <c r="A144" s="4" t="s">
        <v>3694</v>
      </c>
      <c r="B144" s="1">
        <v>10.1</v>
      </c>
      <c r="C144" s="1">
        <v>15.4</v>
      </c>
      <c r="D144" s="1">
        <v>0.65584415584415579</v>
      </c>
      <c r="E144" s="1">
        <v>0.65584415584415579</v>
      </c>
      <c r="F144" t="str">
        <f t="shared" si="2"/>
        <v>Low Ratio</v>
      </c>
    </row>
    <row r="145" spans="1:6" x14ac:dyDescent="0.3">
      <c r="A145" s="4" t="s">
        <v>2164</v>
      </c>
      <c r="B145" s="1">
        <v>21.3</v>
      </c>
      <c r="C145" s="1">
        <v>18.600000000000001</v>
      </c>
      <c r="D145" s="1">
        <v>1.1451612903225805</v>
      </c>
      <c r="E145" s="1">
        <v>1.1451612903225805</v>
      </c>
      <c r="F145" t="str">
        <f t="shared" si="2"/>
        <v>Low Ratio</v>
      </c>
    </row>
    <row r="146" spans="1:6" x14ac:dyDescent="0.3">
      <c r="A146" s="4" t="s">
        <v>2131</v>
      </c>
      <c r="B146" s="1">
        <v>21.8</v>
      </c>
      <c r="C146" s="1">
        <v>10.7</v>
      </c>
      <c r="D146" s="1">
        <v>2.0373831775700935</v>
      </c>
      <c r="E146" s="1">
        <v>2.0373831775700935</v>
      </c>
      <c r="F146" t="str">
        <f t="shared" si="2"/>
        <v>Low Ratio</v>
      </c>
    </row>
    <row r="147" spans="1:6" x14ac:dyDescent="0.3">
      <c r="A147" s="4" t="s">
        <v>3834</v>
      </c>
      <c r="B147" s="1">
        <v>29.6</v>
      </c>
      <c r="C147" s="1">
        <v>2.7</v>
      </c>
      <c r="D147" s="1">
        <v>10.962962962962962</v>
      </c>
      <c r="E147" s="1">
        <v>10.962962962962962</v>
      </c>
      <c r="F147" t="str">
        <f t="shared" si="2"/>
        <v>High Ratio</v>
      </c>
    </row>
    <row r="148" spans="1:6" x14ac:dyDescent="0.3">
      <c r="A148" s="4" t="s">
        <v>3261</v>
      </c>
      <c r="B148" s="1">
        <v>3.6</v>
      </c>
      <c r="C148" s="1">
        <v>4.3</v>
      </c>
      <c r="D148" s="1">
        <v>0.83720930232558144</v>
      </c>
      <c r="E148" s="1">
        <v>0.83720930232558144</v>
      </c>
      <c r="F148" t="str">
        <f t="shared" si="2"/>
        <v>Low Ratio</v>
      </c>
    </row>
    <row r="149" spans="1:6" x14ac:dyDescent="0.3">
      <c r="A149" s="4" t="s">
        <v>3360</v>
      </c>
      <c r="B149" s="1">
        <v>4.9000000000000004</v>
      </c>
      <c r="C149" s="1">
        <v>2.8</v>
      </c>
      <c r="D149" s="1">
        <v>1.7500000000000002</v>
      </c>
      <c r="E149" s="1">
        <v>1.7500000000000002</v>
      </c>
      <c r="F149" t="str">
        <f t="shared" si="2"/>
        <v>Low Ratio</v>
      </c>
    </row>
    <row r="150" spans="1:6" x14ac:dyDescent="0.3">
      <c r="A150" s="4" t="s">
        <v>1011</v>
      </c>
      <c r="B150" s="1">
        <v>42.2</v>
      </c>
      <c r="C150" s="1">
        <v>28.3</v>
      </c>
      <c r="D150" s="1">
        <v>1.4911660777385161</v>
      </c>
      <c r="E150" s="1">
        <v>1.4911660777385161</v>
      </c>
      <c r="F150" t="str">
        <f t="shared" si="2"/>
        <v>Low Ratio</v>
      </c>
    </row>
    <row r="151" spans="1:6" x14ac:dyDescent="0.3">
      <c r="A151" s="4" t="s">
        <v>2014</v>
      </c>
      <c r="B151" s="1">
        <v>166</v>
      </c>
      <c r="C151" s="1">
        <v>13.7</v>
      </c>
      <c r="D151" s="1">
        <v>12.116788321167883</v>
      </c>
      <c r="E151" s="1">
        <v>12.116788321167883</v>
      </c>
      <c r="F151" t="str">
        <f t="shared" si="2"/>
        <v>High Ratio</v>
      </c>
    </row>
    <row r="152" spans="1:6" x14ac:dyDescent="0.3">
      <c r="A152" s="4" t="s">
        <v>2121</v>
      </c>
      <c r="B152" s="1">
        <v>19.600000000000001</v>
      </c>
      <c r="C152" s="1">
        <v>13.5</v>
      </c>
      <c r="D152" s="1">
        <v>1.4518518518518519</v>
      </c>
      <c r="E152" s="1">
        <v>1.4518518518518519</v>
      </c>
      <c r="F152" t="str">
        <f t="shared" si="2"/>
        <v>Low Ratio</v>
      </c>
    </row>
    <row r="153" spans="1:6" x14ac:dyDescent="0.3">
      <c r="A153" s="4" t="s">
        <v>1884</v>
      </c>
      <c r="B153" s="1">
        <v>23.7</v>
      </c>
      <c r="C153" s="1">
        <v>24.9</v>
      </c>
      <c r="D153" s="1">
        <v>0.95180722891566272</v>
      </c>
      <c r="E153" s="1">
        <v>0.95180722891566272</v>
      </c>
      <c r="F153" t="str">
        <f t="shared" si="2"/>
        <v>Low Ratio</v>
      </c>
    </row>
    <row r="154" spans="1:6" x14ac:dyDescent="0.3">
      <c r="A154" s="4" t="s">
        <v>2805</v>
      </c>
      <c r="B154" s="1">
        <v>26.6</v>
      </c>
      <c r="C154" s="1">
        <v>11.4</v>
      </c>
      <c r="D154" s="1">
        <v>2.3333333333333335</v>
      </c>
      <c r="E154" s="1">
        <v>2.3333333333333335</v>
      </c>
      <c r="F154" t="str">
        <f t="shared" si="2"/>
        <v>Low Ratio</v>
      </c>
    </row>
    <row r="155" spans="1:6" x14ac:dyDescent="0.3">
      <c r="A155" s="4" t="s">
        <v>2977</v>
      </c>
      <c r="B155" s="1">
        <v>23.6</v>
      </c>
      <c r="C155" s="1">
        <v>11.1</v>
      </c>
      <c r="D155" s="1">
        <v>2.1261261261261262</v>
      </c>
      <c r="E155" s="1">
        <v>2.1261261261261262</v>
      </c>
      <c r="F155" t="str">
        <f t="shared" si="2"/>
        <v>Low Ratio</v>
      </c>
    </row>
    <row r="156" spans="1:6" x14ac:dyDescent="0.3">
      <c r="A156" s="4" t="s">
        <v>581</v>
      </c>
      <c r="B156" s="1">
        <v>102.3</v>
      </c>
      <c r="C156" s="1">
        <v>47.6</v>
      </c>
      <c r="D156" s="1">
        <v>2.1491596638655461</v>
      </c>
      <c r="E156" s="1">
        <v>2.1491596638655461</v>
      </c>
      <c r="F156" t="str">
        <f t="shared" si="2"/>
        <v>Low Ratio</v>
      </c>
    </row>
    <row r="157" spans="1:6" x14ac:dyDescent="0.3">
      <c r="A157" s="4" t="s">
        <v>2814</v>
      </c>
      <c r="B157" s="1">
        <v>15.7</v>
      </c>
      <c r="C157" s="1">
        <v>15.7</v>
      </c>
      <c r="D157" s="1">
        <v>1</v>
      </c>
      <c r="E157" s="1">
        <v>1</v>
      </c>
      <c r="F157" t="str">
        <f t="shared" si="2"/>
        <v>Low Ratio</v>
      </c>
    </row>
    <row r="158" spans="1:6" x14ac:dyDescent="0.3">
      <c r="A158" s="4" t="s">
        <v>195</v>
      </c>
      <c r="B158" s="1">
        <v>399.4</v>
      </c>
      <c r="C158" s="1">
        <v>122.3</v>
      </c>
      <c r="D158" s="1">
        <v>3.2657399836467702</v>
      </c>
      <c r="E158" s="1">
        <v>3.2657399836467702</v>
      </c>
      <c r="F158" t="str">
        <f t="shared" si="2"/>
        <v>Low Ratio</v>
      </c>
    </row>
    <row r="159" spans="1:6" x14ac:dyDescent="0.3">
      <c r="A159" s="4" t="s">
        <v>1775</v>
      </c>
      <c r="B159" s="1">
        <v>18.600000000000001</v>
      </c>
      <c r="C159" s="1">
        <v>16.600000000000001</v>
      </c>
      <c r="D159" s="1">
        <v>1.1204819277108433</v>
      </c>
      <c r="E159" s="1">
        <v>1.1204819277108433</v>
      </c>
      <c r="F159" t="str">
        <f t="shared" si="2"/>
        <v>Low Ratio</v>
      </c>
    </row>
    <row r="160" spans="1:6" x14ac:dyDescent="0.3">
      <c r="A160" s="4" t="s">
        <v>3703</v>
      </c>
      <c r="B160" s="1">
        <v>5.0999999999999996</v>
      </c>
      <c r="C160" s="1">
        <v>4.2</v>
      </c>
      <c r="D160" s="1">
        <v>1.2142857142857142</v>
      </c>
      <c r="E160" s="1">
        <v>1.2142857142857142</v>
      </c>
      <c r="F160" t="str">
        <f t="shared" si="2"/>
        <v>Low Ratio</v>
      </c>
    </row>
    <row r="161" spans="1:6" x14ac:dyDescent="0.3">
      <c r="A161" s="4" t="s">
        <v>2801</v>
      </c>
      <c r="B161" s="1">
        <v>24</v>
      </c>
      <c r="C161" s="1">
        <v>4.0999999999999996</v>
      </c>
      <c r="D161" s="1">
        <v>5.8536585365853666</v>
      </c>
      <c r="E161" s="1">
        <v>5.8536585365853666</v>
      </c>
      <c r="F161" t="str">
        <f t="shared" si="2"/>
        <v>MediumRatio</v>
      </c>
    </row>
    <row r="162" spans="1:6" x14ac:dyDescent="0.3">
      <c r="A162" s="4" t="s">
        <v>2871</v>
      </c>
      <c r="B162" s="1">
        <v>66.8</v>
      </c>
      <c r="C162" s="1">
        <v>4.2</v>
      </c>
      <c r="D162" s="1">
        <v>15.904761904761903</v>
      </c>
      <c r="E162" s="1">
        <v>15.904761904761903</v>
      </c>
      <c r="F162" t="str">
        <f t="shared" si="2"/>
        <v>High Ratio</v>
      </c>
    </row>
    <row r="163" spans="1:6" x14ac:dyDescent="0.3">
      <c r="A163" s="4" t="s">
        <v>4221</v>
      </c>
      <c r="B163" s="1">
        <v>8.3000000000000007</v>
      </c>
      <c r="C163" s="1">
        <v>17.899999999999999</v>
      </c>
      <c r="D163" s="1">
        <v>0.46368715083798889</v>
      </c>
      <c r="E163" s="1">
        <v>0.46368715083798889</v>
      </c>
      <c r="F163" t="str">
        <f t="shared" si="2"/>
        <v>Low Ratio</v>
      </c>
    </row>
    <row r="164" spans="1:6" x14ac:dyDescent="0.3">
      <c r="A164" s="4" t="s">
        <v>2910</v>
      </c>
      <c r="B164" s="1">
        <v>9.9</v>
      </c>
      <c r="C164" s="1">
        <v>5.4</v>
      </c>
      <c r="D164" s="1">
        <v>1.8333333333333333</v>
      </c>
      <c r="E164" s="1">
        <v>1.8333333333333333</v>
      </c>
      <c r="F164" t="str">
        <f t="shared" si="2"/>
        <v>Low Ratio</v>
      </c>
    </row>
    <row r="165" spans="1:6" x14ac:dyDescent="0.3">
      <c r="A165" s="4" t="s">
        <v>3720</v>
      </c>
      <c r="B165" s="1">
        <v>8.3000000000000007</v>
      </c>
      <c r="C165" s="1">
        <v>10.6</v>
      </c>
      <c r="D165" s="1">
        <v>0.78301886792452835</v>
      </c>
      <c r="E165" s="1">
        <v>0.78301886792452835</v>
      </c>
      <c r="F165" t="str">
        <f t="shared" si="2"/>
        <v>Low Ratio</v>
      </c>
    </row>
    <row r="166" spans="1:6" x14ac:dyDescent="0.3">
      <c r="A166" s="4" t="s">
        <v>1130</v>
      </c>
      <c r="B166" s="1">
        <v>64.2</v>
      </c>
      <c r="C166" s="1">
        <v>18.899999999999999</v>
      </c>
      <c r="D166" s="1">
        <v>3.3968253968253972</v>
      </c>
      <c r="E166" s="1">
        <v>3.3968253968253972</v>
      </c>
      <c r="F166" t="str">
        <f t="shared" si="2"/>
        <v>Low Ratio</v>
      </c>
    </row>
    <row r="167" spans="1:6" x14ac:dyDescent="0.3">
      <c r="A167" s="4" t="s">
        <v>2936</v>
      </c>
      <c r="B167" s="1">
        <v>12</v>
      </c>
      <c r="C167" s="1">
        <v>27</v>
      </c>
      <c r="D167" s="1">
        <v>0.44444444444444442</v>
      </c>
      <c r="E167" s="1">
        <v>0.44444444444444442</v>
      </c>
      <c r="F167" t="str">
        <f t="shared" si="2"/>
        <v>Low Ratio</v>
      </c>
    </row>
    <row r="168" spans="1:6" x14ac:dyDescent="0.3">
      <c r="A168" s="4" t="s">
        <v>1878</v>
      </c>
      <c r="B168" s="1">
        <v>16.7</v>
      </c>
      <c r="C168" s="1">
        <v>17.8</v>
      </c>
      <c r="D168" s="1">
        <v>0.9382022471910112</v>
      </c>
      <c r="E168" s="1">
        <v>0.9382022471910112</v>
      </c>
      <c r="F168" t="str">
        <f t="shared" si="2"/>
        <v>Low Ratio</v>
      </c>
    </row>
    <row r="169" spans="1:6" x14ac:dyDescent="0.3">
      <c r="A169" s="4" t="s">
        <v>2712</v>
      </c>
      <c r="B169" s="1">
        <v>20.6</v>
      </c>
      <c r="C169" s="1">
        <v>2.8</v>
      </c>
      <c r="D169" s="1">
        <v>7.3571428571428585</v>
      </c>
      <c r="E169" s="1">
        <v>7.3571428571428585</v>
      </c>
      <c r="F169" t="str">
        <f t="shared" si="2"/>
        <v>MediumRatio</v>
      </c>
    </row>
    <row r="170" spans="1:6" x14ac:dyDescent="0.3">
      <c r="A170" s="4" t="s">
        <v>4301</v>
      </c>
      <c r="B170" s="1">
        <v>12.8</v>
      </c>
      <c r="C170" s="1">
        <v>6.9</v>
      </c>
      <c r="D170" s="1">
        <v>1.855072463768116</v>
      </c>
      <c r="E170" s="1">
        <v>1.855072463768116</v>
      </c>
      <c r="F170" t="str">
        <f t="shared" si="2"/>
        <v>Low Ratio</v>
      </c>
    </row>
    <row r="171" spans="1:6" x14ac:dyDescent="0.3">
      <c r="A171" s="4" t="s">
        <v>3731</v>
      </c>
      <c r="B171" s="1">
        <v>2.5</v>
      </c>
      <c r="C171" s="1">
        <v>6.1</v>
      </c>
      <c r="D171" s="1">
        <v>0.4098360655737705</v>
      </c>
      <c r="E171" s="1">
        <v>0.4098360655737705</v>
      </c>
      <c r="F171" t="str">
        <f t="shared" si="2"/>
        <v>Low Ratio</v>
      </c>
    </row>
    <row r="172" spans="1:6" x14ac:dyDescent="0.3">
      <c r="A172" s="4" t="s">
        <v>3311</v>
      </c>
      <c r="B172" s="1">
        <v>8.3000000000000007</v>
      </c>
      <c r="C172" s="1">
        <v>8.5</v>
      </c>
      <c r="D172" s="1">
        <v>0.9764705882352942</v>
      </c>
      <c r="E172" s="1">
        <v>0.9764705882352942</v>
      </c>
      <c r="F172" t="str">
        <f t="shared" si="2"/>
        <v>Low Ratio</v>
      </c>
    </row>
    <row r="173" spans="1:6" x14ac:dyDescent="0.3">
      <c r="A173" s="4" t="s">
        <v>4043</v>
      </c>
      <c r="B173" s="1">
        <v>62.8</v>
      </c>
      <c r="C173" s="1">
        <v>2.7</v>
      </c>
      <c r="D173" s="1">
        <v>23.259259259259256</v>
      </c>
      <c r="E173" s="1">
        <v>23.259259259259256</v>
      </c>
      <c r="F173" t="str">
        <f t="shared" si="2"/>
        <v>High Ratio</v>
      </c>
    </row>
    <row r="174" spans="1:6" x14ac:dyDescent="0.3">
      <c r="A174" s="4" t="s">
        <v>3663</v>
      </c>
      <c r="B174" s="1">
        <v>26.1</v>
      </c>
      <c r="C174" s="1">
        <v>11.9</v>
      </c>
      <c r="D174" s="1">
        <v>2.1932773109243699</v>
      </c>
      <c r="E174" s="1">
        <v>2.1932773109243699</v>
      </c>
      <c r="F174" t="str">
        <f t="shared" si="2"/>
        <v>Low Ratio</v>
      </c>
    </row>
    <row r="175" spans="1:6" x14ac:dyDescent="0.3">
      <c r="A175" s="4" t="s">
        <v>2606</v>
      </c>
      <c r="B175" s="1">
        <v>33.5</v>
      </c>
      <c r="C175" s="1">
        <v>12</v>
      </c>
      <c r="D175" s="1">
        <v>2.7916666666666665</v>
      </c>
      <c r="E175" s="1">
        <v>2.7916666666666665</v>
      </c>
      <c r="F175" t="str">
        <f t="shared" si="2"/>
        <v>Low Ratio</v>
      </c>
    </row>
    <row r="176" spans="1:6" x14ac:dyDescent="0.3">
      <c r="A176" s="4" t="s">
        <v>1410</v>
      </c>
      <c r="B176" s="1">
        <v>403.4</v>
      </c>
      <c r="C176" s="1">
        <v>43.2</v>
      </c>
      <c r="D176" s="1">
        <v>9.3379629629629619</v>
      </c>
      <c r="E176" s="1">
        <v>9.3379629629629619</v>
      </c>
      <c r="F176" t="str">
        <f t="shared" si="2"/>
        <v>MediumRatio</v>
      </c>
    </row>
    <row r="177" spans="1:6" x14ac:dyDescent="0.3">
      <c r="A177" s="4" t="s">
        <v>3364</v>
      </c>
      <c r="B177" s="1">
        <v>12.3</v>
      </c>
      <c r="C177" s="1">
        <v>24.7</v>
      </c>
      <c r="D177" s="1">
        <v>0.49797570850202433</v>
      </c>
      <c r="E177" s="1">
        <v>0.49797570850202433</v>
      </c>
      <c r="F177" t="str">
        <f t="shared" si="2"/>
        <v>Low Ratio</v>
      </c>
    </row>
    <row r="178" spans="1:6" x14ac:dyDescent="0.3">
      <c r="A178" s="4" t="s">
        <v>3842</v>
      </c>
      <c r="B178" s="1">
        <v>19.600000000000001</v>
      </c>
      <c r="C178" s="1">
        <v>14.2</v>
      </c>
      <c r="D178" s="1">
        <v>1.3802816901408452</v>
      </c>
      <c r="E178" s="1">
        <v>1.3802816901408452</v>
      </c>
      <c r="F178" t="str">
        <f t="shared" si="2"/>
        <v>Low Ratio</v>
      </c>
    </row>
    <row r="179" spans="1:6" x14ac:dyDescent="0.3">
      <c r="A179" s="4" t="s">
        <v>262</v>
      </c>
      <c r="B179" s="1">
        <v>684</v>
      </c>
      <c r="C179" s="1">
        <v>109.4</v>
      </c>
      <c r="D179" s="1">
        <v>6.2522851919561244</v>
      </c>
      <c r="E179" s="1">
        <v>6.2522851919561244</v>
      </c>
      <c r="F179" t="str">
        <f t="shared" si="2"/>
        <v>MediumRatio</v>
      </c>
    </row>
    <row r="180" spans="1:6" x14ac:dyDescent="0.3">
      <c r="A180" s="4" t="s">
        <v>1193</v>
      </c>
      <c r="B180" s="1">
        <v>182</v>
      </c>
      <c r="C180" s="1">
        <v>16.7</v>
      </c>
      <c r="D180" s="1">
        <v>10.898203592814372</v>
      </c>
      <c r="E180" s="1">
        <v>10.898203592814372</v>
      </c>
      <c r="F180" t="str">
        <f t="shared" si="2"/>
        <v>High Ratio</v>
      </c>
    </row>
    <row r="181" spans="1:6" x14ac:dyDescent="0.3">
      <c r="A181" s="4" t="s">
        <v>4053</v>
      </c>
      <c r="B181" s="1">
        <v>29.7</v>
      </c>
      <c r="C181" s="1">
        <v>5.7</v>
      </c>
      <c r="D181" s="1">
        <v>5.2105263157894735</v>
      </c>
      <c r="E181" s="1">
        <v>5.2105263157894735</v>
      </c>
      <c r="F181" t="str">
        <f t="shared" si="2"/>
        <v>MediumRatio</v>
      </c>
    </row>
    <row r="182" spans="1:6" x14ac:dyDescent="0.3">
      <c r="A182" s="4" t="s">
        <v>4437</v>
      </c>
      <c r="B182" s="1">
        <v>3.6</v>
      </c>
      <c r="C182" s="1">
        <v>1.7</v>
      </c>
      <c r="D182" s="1">
        <v>2.1176470588235294</v>
      </c>
      <c r="E182" s="1">
        <v>2.1176470588235294</v>
      </c>
      <c r="F182" t="str">
        <f t="shared" si="2"/>
        <v>Low Ratio</v>
      </c>
    </row>
    <row r="183" spans="1:6" x14ac:dyDescent="0.3">
      <c r="A183" s="4" t="s">
        <v>3701</v>
      </c>
      <c r="B183" s="1">
        <v>29.2</v>
      </c>
      <c r="C183" s="1">
        <v>5.4</v>
      </c>
      <c r="D183" s="1">
        <v>5.4074074074074066</v>
      </c>
      <c r="E183" s="1">
        <v>5.4074074074074066</v>
      </c>
      <c r="F183" t="str">
        <f t="shared" si="2"/>
        <v>MediumRatio</v>
      </c>
    </row>
    <row r="184" spans="1:6" x14ac:dyDescent="0.3">
      <c r="A184" s="4" t="s">
        <v>3818</v>
      </c>
      <c r="B184" s="1">
        <v>9.8000000000000007</v>
      </c>
      <c r="C184" s="1">
        <v>1.8</v>
      </c>
      <c r="D184" s="1">
        <v>5.4444444444444446</v>
      </c>
      <c r="E184" s="1">
        <v>5.4444444444444446</v>
      </c>
      <c r="F184" t="str">
        <f t="shared" si="2"/>
        <v>MediumRatio</v>
      </c>
    </row>
    <row r="185" spans="1:6" x14ac:dyDescent="0.3">
      <c r="A185" s="4" t="s">
        <v>3038</v>
      </c>
      <c r="B185" s="1">
        <v>92</v>
      </c>
      <c r="C185" s="1">
        <v>10.6</v>
      </c>
      <c r="D185" s="1">
        <v>8.6792452830188687</v>
      </c>
      <c r="E185" s="1">
        <v>8.6792452830188687</v>
      </c>
      <c r="F185" t="str">
        <f t="shared" si="2"/>
        <v>MediumRatio</v>
      </c>
    </row>
    <row r="186" spans="1:6" x14ac:dyDescent="0.3">
      <c r="A186" s="4" t="s">
        <v>3734</v>
      </c>
      <c r="B186" s="1">
        <v>36.299999999999997</v>
      </c>
      <c r="C186" s="1">
        <v>3.8</v>
      </c>
      <c r="D186" s="1">
        <v>9.5526315789473681</v>
      </c>
      <c r="E186" s="1">
        <v>9.5526315789473681</v>
      </c>
      <c r="F186" t="str">
        <f t="shared" si="2"/>
        <v>MediumRatio</v>
      </c>
    </row>
    <row r="187" spans="1:6" x14ac:dyDescent="0.3">
      <c r="A187" s="4" t="s">
        <v>1376</v>
      </c>
      <c r="B187" s="1">
        <v>40.9</v>
      </c>
      <c r="C187" s="1">
        <v>28.7</v>
      </c>
      <c r="D187" s="1">
        <v>1.4250871080139373</v>
      </c>
      <c r="E187" s="1">
        <v>1.4250871080139373</v>
      </c>
      <c r="F187" t="str">
        <f t="shared" si="2"/>
        <v>Low Ratio</v>
      </c>
    </row>
    <row r="188" spans="1:6" x14ac:dyDescent="0.3">
      <c r="A188" s="4" t="s">
        <v>3034</v>
      </c>
      <c r="B188" s="1">
        <v>23.8</v>
      </c>
      <c r="C188" s="1">
        <v>28</v>
      </c>
      <c r="D188" s="1">
        <v>0.85</v>
      </c>
      <c r="E188" s="1">
        <v>0.85</v>
      </c>
      <c r="F188" t="str">
        <f t="shared" si="2"/>
        <v>Low Ratio</v>
      </c>
    </row>
    <row r="189" spans="1:6" x14ac:dyDescent="0.3">
      <c r="A189" s="4" t="s">
        <v>1418</v>
      </c>
      <c r="B189" s="1">
        <v>57.4</v>
      </c>
      <c r="C189" s="1">
        <v>18.8</v>
      </c>
      <c r="D189" s="1">
        <v>3.0531914893617018</v>
      </c>
      <c r="E189" s="1">
        <v>3.0531914893617018</v>
      </c>
      <c r="F189" t="str">
        <f t="shared" si="2"/>
        <v>Low Ratio</v>
      </c>
    </row>
    <row r="190" spans="1:6" x14ac:dyDescent="0.3">
      <c r="A190" s="4" t="s">
        <v>3031</v>
      </c>
      <c r="B190" s="1">
        <v>4.7</v>
      </c>
      <c r="C190" s="1">
        <v>5.4</v>
      </c>
      <c r="D190" s="1">
        <v>0.87037037037037035</v>
      </c>
      <c r="E190" s="1">
        <v>0.87037037037037035</v>
      </c>
      <c r="F190" t="str">
        <f t="shared" si="2"/>
        <v>Low Ratio</v>
      </c>
    </row>
    <row r="191" spans="1:6" x14ac:dyDescent="0.3">
      <c r="A191" s="4" t="s">
        <v>1867</v>
      </c>
      <c r="B191" s="1">
        <v>64.5</v>
      </c>
      <c r="C191" s="1">
        <v>13</v>
      </c>
      <c r="D191" s="1">
        <v>4.9615384615384617</v>
      </c>
      <c r="E191" s="1">
        <v>4.9615384615384617</v>
      </c>
      <c r="F191" t="str">
        <f t="shared" si="2"/>
        <v>Low Ratio</v>
      </c>
    </row>
    <row r="192" spans="1:6" x14ac:dyDescent="0.3">
      <c r="A192" s="4" t="s">
        <v>3915</v>
      </c>
      <c r="B192" s="1">
        <v>7.8</v>
      </c>
      <c r="C192" s="1">
        <v>0.20699999999999999</v>
      </c>
      <c r="D192" s="1">
        <v>37.681159420289859</v>
      </c>
      <c r="E192" s="1">
        <v>37.681159420289859</v>
      </c>
      <c r="F192" t="str">
        <f t="shared" si="2"/>
        <v>High Ratio</v>
      </c>
    </row>
    <row r="193" spans="1:6" x14ac:dyDescent="0.3">
      <c r="A193" s="4" t="s">
        <v>1604</v>
      </c>
      <c r="B193" s="1">
        <v>37.1</v>
      </c>
      <c r="C193" s="1">
        <v>26.2</v>
      </c>
      <c r="D193" s="1">
        <v>1.4160305343511452</v>
      </c>
      <c r="E193" s="1">
        <v>1.4160305343511452</v>
      </c>
      <c r="F193" t="str">
        <f t="shared" si="2"/>
        <v>Low Ratio</v>
      </c>
    </row>
    <row r="194" spans="1:6" x14ac:dyDescent="0.3">
      <c r="A194" s="4" t="s">
        <v>2861</v>
      </c>
      <c r="B194" s="1">
        <v>19.899999999999999</v>
      </c>
      <c r="C194" s="1">
        <v>13.3</v>
      </c>
      <c r="D194" s="1">
        <v>1.4962406015037593</v>
      </c>
      <c r="E194" s="1">
        <v>1.4962406015037593</v>
      </c>
      <c r="F194" t="str">
        <f t="shared" si="2"/>
        <v>Low Ratio</v>
      </c>
    </row>
    <row r="195" spans="1:6" x14ac:dyDescent="0.3">
      <c r="A195" s="4" t="s">
        <v>2778</v>
      </c>
      <c r="B195" s="1">
        <v>85.4</v>
      </c>
      <c r="C195" s="1">
        <v>3.1</v>
      </c>
      <c r="D195" s="1">
        <v>27.548387096774196</v>
      </c>
      <c r="E195" s="1">
        <v>27.548387096774196</v>
      </c>
      <c r="F195" t="str">
        <f t="shared" ref="F195:F258" si="3">IF(E195&gt;10,"High Ratio",IF(E195&lt;5,"Low Ratio","MediumRatio"))</f>
        <v>High Ratio</v>
      </c>
    </row>
    <row r="196" spans="1:6" x14ac:dyDescent="0.3">
      <c r="A196" s="4" t="s">
        <v>2374</v>
      </c>
      <c r="B196" s="1">
        <v>135.5</v>
      </c>
      <c r="C196" s="1">
        <v>6.7</v>
      </c>
      <c r="D196" s="1">
        <v>20.223880597014926</v>
      </c>
      <c r="E196" s="1">
        <v>20.223880597014926</v>
      </c>
      <c r="F196" t="str">
        <f t="shared" si="3"/>
        <v>High Ratio</v>
      </c>
    </row>
    <row r="197" spans="1:6" x14ac:dyDescent="0.3">
      <c r="A197" s="4" t="s">
        <v>3522</v>
      </c>
      <c r="B197" s="1">
        <v>61.3</v>
      </c>
      <c r="C197" s="1">
        <v>2.9</v>
      </c>
      <c r="D197" s="1">
        <v>21.137931034482758</v>
      </c>
      <c r="E197" s="1">
        <v>21.137931034482758</v>
      </c>
      <c r="F197" t="str">
        <f t="shared" si="3"/>
        <v>High Ratio</v>
      </c>
    </row>
    <row r="198" spans="1:6" x14ac:dyDescent="0.3">
      <c r="A198" s="4" t="s">
        <v>3565</v>
      </c>
      <c r="B198" s="1">
        <v>38.200000000000003</v>
      </c>
      <c r="C198" s="1">
        <v>2.9</v>
      </c>
      <c r="D198" s="1">
        <v>13.17241379310345</v>
      </c>
      <c r="E198" s="1">
        <v>13.17241379310345</v>
      </c>
      <c r="F198" t="str">
        <f t="shared" si="3"/>
        <v>High Ratio</v>
      </c>
    </row>
    <row r="199" spans="1:6" x14ac:dyDescent="0.3">
      <c r="A199" s="4" t="s">
        <v>2077</v>
      </c>
      <c r="B199" s="1">
        <v>223.3</v>
      </c>
      <c r="C199" s="1">
        <v>9.6</v>
      </c>
      <c r="D199" s="1">
        <v>23.260416666666668</v>
      </c>
      <c r="E199" s="1">
        <v>23.260416666666668</v>
      </c>
      <c r="F199" t="str">
        <f t="shared" si="3"/>
        <v>High Ratio</v>
      </c>
    </row>
    <row r="200" spans="1:6" x14ac:dyDescent="0.3">
      <c r="A200" s="4" t="s">
        <v>962</v>
      </c>
      <c r="B200" s="1">
        <v>390.8</v>
      </c>
      <c r="C200" s="1">
        <v>61.2</v>
      </c>
      <c r="D200" s="1">
        <v>6.3856209150326793</v>
      </c>
      <c r="E200" s="1">
        <v>6.3856209150326793</v>
      </c>
      <c r="F200" t="str">
        <f t="shared" si="3"/>
        <v>MediumRatio</v>
      </c>
    </row>
    <row r="201" spans="1:6" x14ac:dyDescent="0.3">
      <c r="A201" s="4" t="s">
        <v>1218</v>
      </c>
      <c r="B201" s="1">
        <v>113.4</v>
      </c>
      <c r="C201" s="1">
        <v>17</v>
      </c>
      <c r="D201" s="1">
        <v>6.6705882352941179</v>
      </c>
      <c r="E201" s="1">
        <v>6.6705882352941179</v>
      </c>
      <c r="F201" t="str">
        <f t="shared" si="3"/>
        <v>MediumRatio</v>
      </c>
    </row>
    <row r="202" spans="1:6" x14ac:dyDescent="0.3">
      <c r="A202" s="4" t="s">
        <v>2869</v>
      </c>
      <c r="B202" s="1">
        <v>105.6</v>
      </c>
      <c r="C202" s="1">
        <v>5.8</v>
      </c>
      <c r="D202" s="1">
        <v>18.206896551724139</v>
      </c>
      <c r="E202" s="1">
        <v>18.206896551724139</v>
      </c>
      <c r="F202" t="str">
        <f t="shared" si="3"/>
        <v>High Ratio</v>
      </c>
    </row>
    <row r="203" spans="1:6" x14ac:dyDescent="0.3">
      <c r="A203" s="4" t="s">
        <v>4290</v>
      </c>
      <c r="B203" s="1">
        <v>45.6</v>
      </c>
      <c r="C203" s="1">
        <v>6</v>
      </c>
      <c r="D203" s="1">
        <v>7.6000000000000005</v>
      </c>
      <c r="E203" s="1">
        <v>7.6000000000000005</v>
      </c>
      <c r="F203" t="str">
        <f t="shared" si="3"/>
        <v>MediumRatio</v>
      </c>
    </row>
    <row r="204" spans="1:6" x14ac:dyDescent="0.3">
      <c r="A204" s="4" t="s">
        <v>2028</v>
      </c>
      <c r="B204" s="1">
        <v>259.8</v>
      </c>
      <c r="C204" s="1">
        <v>11.1</v>
      </c>
      <c r="D204" s="1">
        <v>23.405405405405407</v>
      </c>
      <c r="E204" s="1">
        <v>23.405405405405407</v>
      </c>
      <c r="F204" t="str">
        <f t="shared" si="3"/>
        <v>High Ratio</v>
      </c>
    </row>
    <row r="205" spans="1:6" x14ac:dyDescent="0.3">
      <c r="A205" s="4" t="s">
        <v>734</v>
      </c>
      <c r="B205" s="1">
        <v>443.4</v>
      </c>
      <c r="C205" s="1">
        <v>62.1</v>
      </c>
      <c r="D205" s="1">
        <v>7.1400966183574877</v>
      </c>
      <c r="E205" s="1">
        <v>7.1400966183574877</v>
      </c>
      <c r="F205" t="str">
        <f t="shared" si="3"/>
        <v>MediumRatio</v>
      </c>
    </row>
    <row r="206" spans="1:6" x14ac:dyDescent="0.3">
      <c r="A206" s="4" t="s">
        <v>2162</v>
      </c>
      <c r="B206" s="1">
        <v>87.2</v>
      </c>
      <c r="C206" s="1">
        <v>11.3</v>
      </c>
      <c r="D206" s="1">
        <v>7.716814159292035</v>
      </c>
      <c r="E206" s="1">
        <v>7.716814159292035</v>
      </c>
      <c r="F206" t="str">
        <f t="shared" si="3"/>
        <v>MediumRatio</v>
      </c>
    </row>
    <row r="207" spans="1:6" x14ac:dyDescent="0.3">
      <c r="A207" s="4" t="s">
        <v>3506</v>
      </c>
      <c r="B207" s="1">
        <v>6.4</v>
      </c>
      <c r="C207" s="1">
        <v>7.3</v>
      </c>
      <c r="D207" s="1">
        <v>0.87671232876712335</v>
      </c>
      <c r="E207" s="1">
        <v>0.87671232876712335</v>
      </c>
      <c r="F207" t="str">
        <f t="shared" si="3"/>
        <v>Low Ratio</v>
      </c>
    </row>
    <row r="208" spans="1:6" x14ac:dyDescent="0.3">
      <c r="A208" s="4" t="s">
        <v>2528</v>
      </c>
      <c r="B208" s="1">
        <v>124.9</v>
      </c>
      <c r="C208" s="1">
        <v>7.2</v>
      </c>
      <c r="D208" s="1">
        <v>17.347222222222221</v>
      </c>
      <c r="E208" s="1">
        <v>17.347222222222221</v>
      </c>
      <c r="F208" t="str">
        <f t="shared" si="3"/>
        <v>High Ratio</v>
      </c>
    </row>
    <row r="209" spans="1:6" x14ac:dyDescent="0.3">
      <c r="A209" s="4" t="s">
        <v>3094</v>
      </c>
      <c r="B209" s="1">
        <v>38.299999999999997</v>
      </c>
      <c r="C209" s="1">
        <v>2.6</v>
      </c>
      <c r="D209" s="1">
        <v>14.73076923076923</v>
      </c>
      <c r="E209" s="1">
        <v>14.73076923076923</v>
      </c>
      <c r="F209" t="str">
        <f t="shared" si="3"/>
        <v>High Ratio</v>
      </c>
    </row>
    <row r="210" spans="1:6" x14ac:dyDescent="0.3">
      <c r="A210" s="4" t="s">
        <v>1607</v>
      </c>
      <c r="B210" s="1">
        <v>91.1</v>
      </c>
      <c r="C210" s="1">
        <v>7.5</v>
      </c>
      <c r="D210" s="1">
        <v>12.146666666666667</v>
      </c>
      <c r="E210" s="1">
        <v>12.146666666666667</v>
      </c>
      <c r="F210" t="str">
        <f t="shared" si="3"/>
        <v>High Ratio</v>
      </c>
    </row>
    <row r="211" spans="1:6" x14ac:dyDescent="0.3">
      <c r="A211" s="4" t="s">
        <v>1986</v>
      </c>
      <c r="B211" s="1">
        <v>190.7</v>
      </c>
      <c r="C211" s="1">
        <v>9.4</v>
      </c>
      <c r="D211" s="1">
        <v>20.287234042553191</v>
      </c>
      <c r="E211" s="1">
        <v>20.287234042553191</v>
      </c>
      <c r="F211" t="str">
        <f t="shared" si="3"/>
        <v>High Ratio</v>
      </c>
    </row>
    <row r="212" spans="1:6" x14ac:dyDescent="0.3">
      <c r="A212" s="4" t="s">
        <v>1965</v>
      </c>
      <c r="B212" s="1">
        <v>203.1</v>
      </c>
      <c r="C212" s="1">
        <v>9.9</v>
      </c>
      <c r="D212" s="1">
        <v>20.515151515151516</v>
      </c>
      <c r="E212" s="1">
        <v>20.515151515151516</v>
      </c>
      <c r="F212" t="str">
        <f t="shared" si="3"/>
        <v>High Ratio</v>
      </c>
    </row>
    <row r="213" spans="1:6" x14ac:dyDescent="0.3">
      <c r="A213" s="4" t="s">
        <v>1407</v>
      </c>
      <c r="B213" s="1">
        <v>136.5</v>
      </c>
      <c r="C213" s="1">
        <v>11.6</v>
      </c>
      <c r="D213" s="1">
        <v>11.767241379310345</v>
      </c>
      <c r="E213" s="1">
        <v>11.767241379310345</v>
      </c>
      <c r="F213" t="str">
        <f t="shared" si="3"/>
        <v>High Ratio</v>
      </c>
    </row>
    <row r="214" spans="1:6" x14ac:dyDescent="0.3">
      <c r="A214" s="4" t="s">
        <v>4167</v>
      </c>
      <c r="B214" s="1">
        <v>36.4</v>
      </c>
      <c r="C214" s="1">
        <v>2.2000000000000002</v>
      </c>
      <c r="D214" s="1">
        <v>16.545454545454543</v>
      </c>
      <c r="E214" s="1">
        <v>16.545454545454543</v>
      </c>
      <c r="F214" t="str">
        <f t="shared" si="3"/>
        <v>High Ratio</v>
      </c>
    </row>
    <row r="215" spans="1:6" x14ac:dyDescent="0.3">
      <c r="A215" s="4" t="s">
        <v>2455</v>
      </c>
      <c r="B215" s="1">
        <v>67.3</v>
      </c>
      <c r="C215" s="1">
        <v>5.4</v>
      </c>
      <c r="D215" s="1">
        <v>12.462962962962962</v>
      </c>
      <c r="E215" s="1">
        <v>12.462962962962962</v>
      </c>
      <c r="F215" t="str">
        <f t="shared" si="3"/>
        <v>High Ratio</v>
      </c>
    </row>
    <row r="216" spans="1:6" x14ac:dyDescent="0.3">
      <c r="A216" s="4" t="s">
        <v>29</v>
      </c>
      <c r="B216" s="1">
        <v>3273.8</v>
      </c>
      <c r="C216" s="1">
        <v>183.3</v>
      </c>
      <c r="D216" s="1">
        <v>17.860338243316967</v>
      </c>
      <c r="E216" s="1">
        <v>17.860338243316967</v>
      </c>
      <c r="F216" t="str">
        <f t="shared" si="3"/>
        <v>High Ratio</v>
      </c>
    </row>
    <row r="217" spans="1:6" x14ac:dyDescent="0.3">
      <c r="A217" s="4" t="s">
        <v>1569</v>
      </c>
      <c r="B217" s="1">
        <v>198.4</v>
      </c>
      <c r="C217" s="1">
        <v>17.100000000000001</v>
      </c>
      <c r="D217" s="1">
        <v>11.602339181286549</v>
      </c>
      <c r="E217" s="1">
        <v>11.602339181286549</v>
      </c>
      <c r="F217" t="str">
        <f t="shared" si="3"/>
        <v>High Ratio</v>
      </c>
    </row>
    <row r="218" spans="1:6" x14ac:dyDescent="0.3">
      <c r="A218" s="4" t="s">
        <v>1340</v>
      </c>
      <c r="B218" s="1">
        <v>538.9</v>
      </c>
      <c r="C218" s="1">
        <v>19.399999999999999</v>
      </c>
      <c r="D218" s="1">
        <v>27.77835051546392</v>
      </c>
      <c r="E218" s="1">
        <v>27.77835051546392</v>
      </c>
      <c r="F218" t="str">
        <f t="shared" si="3"/>
        <v>High Ratio</v>
      </c>
    </row>
    <row r="219" spans="1:6" x14ac:dyDescent="0.3">
      <c r="A219" s="4" t="s">
        <v>2644</v>
      </c>
      <c r="B219" s="1">
        <v>146.80000000000001</v>
      </c>
      <c r="C219" s="1">
        <v>6.5</v>
      </c>
      <c r="D219" s="1">
        <v>22.584615384615386</v>
      </c>
      <c r="E219" s="1">
        <v>22.584615384615386</v>
      </c>
      <c r="F219" t="str">
        <f t="shared" si="3"/>
        <v>High Ratio</v>
      </c>
    </row>
    <row r="220" spans="1:6" x14ac:dyDescent="0.3">
      <c r="A220" s="4" t="s">
        <v>2417</v>
      </c>
      <c r="B220" s="1">
        <v>163.1</v>
      </c>
      <c r="C220" s="1">
        <v>6.1</v>
      </c>
      <c r="D220" s="1">
        <v>26.737704918032787</v>
      </c>
      <c r="E220" s="1">
        <v>26.737704918032787</v>
      </c>
      <c r="F220" t="str">
        <f t="shared" si="3"/>
        <v>High Ratio</v>
      </c>
    </row>
    <row r="221" spans="1:6" x14ac:dyDescent="0.3">
      <c r="A221" s="4" t="s">
        <v>70</v>
      </c>
      <c r="B221" s="1">
        <v>4657.1000000000004</v>
      </c>
      <c r="C221" s="1">
        <v>173.3</v>
      </c>
      <c r="D221" s="1">
        <v>26.873052510098095</v>
      </c>
      <c r="E221" s="1">
        <v>26.873052510098095</v>
      </c>
      <c r="F221" t="str">
        <f t="shared" si="3"/>
        <v>High Ratio</v>
      </c>
    </row>
    <row r="222" spans="1:6" x14ac:dyDescent="0.3">
      <c r="A222" s="4" t="s">
        <v>3048</v>
      </c>
      <c r="B222" s="1">
        <v>108</v>
      </c>
      <c r="C222" s="1">
        <v>4.3</v>
      </c>
      <c r="D222" s="1">
        <v>25.116279069767444</v>
      </c>
      <c r="E222" s="1">
        <v>25.116279069767444</v>
      </c>
      <c r="F222" t="str">
        <f t="shared" si="3"/>
        <v>High Ratio</v>
      </c>
    </row>
    <row r="223" spans="1:6" x14ac:dyDescent="0.3">
      <c r="A223" s="4" t="s">
        <v>287</v>
      </c>
      <c r="B223" s="1">
        <v>1982.5</v>
      </c>
      <c r="C223" s="1">
        <v>78.8</v>
      </c>
      <c r="D223" s="1">
        <v>25.158629441624367</v>
      </c>
      <c r="E223" s="1">
        <v>25.158629441624367</v>
      </c>
      <c r="F223" t="str">
        <f t="shared" si="3"/>
        <v>High Ratio</v>
      </c>
    </row>
    <row r="224" spans="1:6" x14ac:dyDescent="0.3">
      <c r="A224" s="4" t="s">
        <v>4311</v>
      </c>
      <c r="B224" s="1">
        <v>26.9</v>
      </c>
      <c r="C224" s="1">
        <v>1.5</v>
      </c>
      <c r="D224" s="1">
        <v>17.933333333333334</v>
      </c>
      <c r="E224" s="1">
        <v>17.933333333333334</v>
      </c>
      <c r="F224" t="str">
        <f t="shared" si="3"/>
        <v>High Ratio</v>
      </c>
    </row>
    <row r="225" spans="1:6" x14ac:dyDescent="0.3">
      <c r="A225" s="4" t="s">
        <v>3491</v>
      </c>
      <c r="B225" s="1">
        <v>110.2</v>
      </c>
      <c r="C225" s="1">
        <v>5.7</v>
      </c>
      <c r="D225" s="1">
        <v>19.333333333333332</v>
      </c>
      <c r="E225" s="1">
        <v>19.333333333333332</v>
      </c>
      <c r="F225" t="str">
        <f t="shared" si="3"/>
        <v>High Ratio</v>
      </c>
    </row>
    <row r="226" spans="1:6" x14ac:dyDescent="0.3">
      <c r="A226" s="4" t="s">
        <v>4160</v>
      </c>
      <c r="B226" s="1">
        <v>54.8</v>
      </c>
      <c r="C226" s="1">
        <v>2.1</v>
      </c>
      <c r="D226" s="1">
        <v>26.095238095238091</v>
      </c>
      <c r="E226" s="1">
        <v>26.095238095238091</v>
      </c>
      <c r="F226" t="str">
        <f t="shared" si="3"/>
        <v>High Ratio</v>
      </c>
    </row>
    <row r="227" spans="1:6" x14ac:dyDescent="0.3">
      <c r="A227" s="4" t="s">
        <v>3127</v>
      </c>
      <c r="B227" s="1">
        <v>250.2</v>
      </c>
      <c r="C227" s="1">
        <v>7.5</v>
      </c>
      <c r="D227" s="1">
        <v>33.36</v>
      </c>
      <c r="E227" s="1">
        <v>33.36</v>
      </c>
      <c r="F227" t="str">
        <f t="shared" si="3"/>
        <v>High Ratio</v>
      </c>
    </row>
    <row r="228" spans="1:6" x14ac:dyDescent="0.3">
      <c r="A228" s="4" t="s">
        <v>2994</v>
      </c>
      <c r="B228" s="1">
        <v>100.2</v>
      </c>
      <c r="C228" s="1">
        <v>4.3</v>
      </c>
      <c r="D228" s="1">
        <v>23.302325581395351</v>
      </c>
      <c r="E228" s="1">
        <v>23.302325581395351</v>
      </c>
      <c r="F228" t="str">
        <f t="shared" si="3"/>
        <v>High Ratio</v>
      </c>
    </row>
    <row r="229" spans="1:6" x14ac:dyDescent="0.3">
      <c r="A229" s="4" t="s">
        <v>3454</v>
      </c>
      <c r="B229" s="1">
        <v>81.3</v>
      </c>
      <c r="C229" s="1">
        <v>3.5</v>
      </c>
      <c r="D229" s="1">
        <v>23.228571428571428</v>
      </c>
      <c r="E229" s="1">
        <v>23.228571428571428</v>
      </c>
      <c r="F229" t="str">
        <f t="shared" si="3"/>
        <v>High Ratio</v>
      </c>
    </row>
    <row r="230" spans="1:6" x14ac:dyDescent="0.3">
      <c r="A230" s="4" t="s">
        <v>1940</v>
      </c>
      <c r="B230" s="1">
        <v>265.3</v>
      </c>
      <c r="C230" s="1">
        <v>9.9</v>
      </c>
      <c r="D230" s="1">
        <v>26.797979797979799</v>
      </c>
      <c r="E230" s="1">
        <v>26.797979797979799</v>
      </c>
      <c r="F230" t="str">
        <f t="shared" si="3"/>
        <v>High Ratio</v>
      </c>
    </row>
    <row r="231" spans="1:6" x14ac:dyDescent="0.3">
      <c r="A231" s="4" t="s">
        <v>2640</v>
      </c>
      <c r="B231" s="1">
        <v>110.8</v>
      </c>
      <c r="C231" s="1">
        <v>8.1</v>
      </c>
      <c r="D231" s="1">
        <v>13.679012345679013</v>
      </c>
      <c r="E231" s="1">
        <v>13.679012345679013</v>
      </c>
      <c r="F231" t="str">
        <f t="shared" si="3"/>
        <v>High Ratio</v>
      </c>
    </row>
    <row r="232" spans="1:6" x14ac:dyDescent="0.3">
      <c r="A232" s="4" t="s">
        <v>2030</v>
      </c>
      <c r="B232" s="1">
        <v>172</v>
      </c>
      <c r="C232" s="1">
        <v>9.6999999999999993</v>
      </c>
      <c r="D232" s="1">
        <v>17.731958762886599</v>
      </c>
      <c r="E232" s="1">
        <v>17.731958762886599</v>
      </c>
      <c r="F232" t="str">
        <f t="shared" si="3"/>
        <v>High Ratio</v>
      </c>
    </row>
    <row r="233" spans="1:6" x14ac:dyDescent="0.3">
      <c r="A233" s="4" t="s">
        <v>1204</v>
      </c>
      <c r="B233" s="1">
        <v>507.8</v>
      </c>
      <c r="C233" s="1">
        <v>20.6</v>
      </c>
      <c r="D233" s="1">
        <v>24.650485436893202</v>
      </c>
      <c r="E233" s="1">
        <v>24.650485436893202</v>
      </c>
      <c r="F233" t="str">
        <f t="shared" si="3"/>
        <v>High Ratio</v>
      </c>
    </row>
    <row r="234" spans="1:6" x14ac:dyDescent="0.3">
      <c r="A234" s="4" t="s">
        <v>3922</v>
      </c>
      <c r="B234" s="1">
        <v>71</v>
      </c>
      <c r="C234" s="1">
        <v>3.1</v>
      </c>
      <c r="D234" s="1">
        <v>22.903225806451612</v>
      </c>
      <c r="E234" s="1">
        <v>22.903225806451612</v>
      </c>
      <c r="F234" t="str">
        <f t="shared" si="3"/>
        <v>High Ratio</v>
      </c>
    </row>
    <row r="235" spans="1:6" x14ac:dyDescent="0.3">
      <c r="A235" s="4" t="s">
        <v>4036</v>
      </c>
      <c r="B235" s="1">
        <v>64</v>
      </c>
      <c r="C235" s="1">
        <v>2.8</v>
      </c>
      <c r="D235" s="1">
        <v>22.857142857142858</v>
      </c>
      <c r="E235" s="1">
        <v>22.857142857142858</v>
      </c>
      <c r="F235" t="str">
        <f t="shared" si="3"/>
        <v>High Ratio</v>
      </c>
    </row>
    <row r="236" spans="1:6" x14ac:dyDescent="0.3">
      <c r="A236" s="4" t="s">
        <v>4192</v>
      </c>
      <c r="B236" s="1">
        <v>36.799999999999997</v>
      </c>
      <c r="C236" s="1">
        <v>2.8</v>
      </c>
      <c r="D236" s="1">
        <v>13.142857142857142</v>
      </c>
      <c r="E236" s="1">
        <v>13.142857142857142</v>
      </c>
      <c r="F236" t="str">
        <f t="shared" si="3"/>
        <v>High Ratio</v>
      </c>
    </row>
    <row r="237" spans="1:6" x14ac:dyDescent="0.3">
      <c r="A237" s="4" t="s">
        <v>509</v>
      </c>
      <c r="B237" s="1">
        <v>991.6</v>
      </c>
      <c r="C237" s="1">
        <v>53.9</v>
      </c>
      <c r="D237" s="1">
        <v>18.397031539888683</v>
      </c>
      <c r="E237" s="1">
        <v>18.397031539888683</v>
      </c>
      <c r="F237" t="str">
        <f t="shared" si="3"/>
        <v>High Ratio</v>
      </c>
    </row>
    <row r="238" spans="1:6" x14ac:dyDescent="0.3">
      <c r="A238" s="4" t="s">
        <v>1752</v>
      </c>
      <c r="B238" s="1">
        <v>331.5</v>
      </c>
      <c r="C238" s="1">
        <v>11.4</v>
      </c>
      <c r="D238" s="1">
        <v>29.078947368421051</v>
      </c>
      <c r="E238" s="1">
        <v>29.078947368421051</v>
      </c>
      <c r="F238" t="str">
        <f t="shared" si="3"/>
        <v>High Ratio</v>
      </c>
    </row>
    <row r="239" spans="1:6" x14ac:dyDescent="0.3">
      <c r="A239" s="4" t="s">
        <v>812</v>
      </c>
      <c r="B239" s="1">
        <v>434.7</v>
      </c>
      <c r="C239" s="1">
        <v>36.200000000000003</v>
      </c>
      <c r="D239" s="1">
        <v>12.008287292817679</v>
      </c>
      <c r="E239" s="1">
        <v>12.008287292817679</v>
      </c>
      <c r="F239" t="str">
        <f t="shared" si="3"/>
        <v>High Ratio</v>
      </c>
    </row>
    <row r="240" spans="1:6" x14ac:dyDescent="0.3">
      <c r="A240" s="4" t="s">
        <v>1300</v>
      </c>
      <c r="B240" s="1">
        <v>399.6</v>
      </c>
      <c r="C240" s="1">
        <v>15.8</v>
      </c>
      <c r="D240" s="1">
        <v>25.291139240506329</v>
      </c>
      <c r="E240" s="1">
        <v>25.291139240506329</v>
      </c>
      <c r="F240" t="str">
        <f t="shared" si="3"/>
        <v>High Ratio</v>
      </c>
    </row>
    <row r="241" spans="1:6" x14ac:dyDescent="0.3">
      <c r="A241" s="4" t="s">
        <v>458</v>
      </c>
      <c r="B241" s="1">
        <v>1042.5</v>
      </c>
      <c r="C241" s="1">
        <v>53.6</v>
      </c>
      <c r="D241" s="1">
        <v>19.44962686567164</v>
      </c>
      <c r="E241" s="1">
        <v>19.44962686567164</v>
      </c>
      <c r="F241" t="str">
        <f t="shared" si="3"/>
        <v>High Ratio</v>
      </c>
    </row>
    <row r="242" spans="1:6" x14ac:dyDescent="0.3">
      <c r="A242" s="4" t="s">
        <v>3430</v>
      </c>
      <c r="B242" s="1">
        <v>86.2</v>
      </c>
      <c r="C242" s="1">
        <v>3.6</v>
      </c>
      <c r="D242" s="1">
        <v>23.944444444444446</v>
      </c>
      <c r="E242" s="1">
        <v>23.944444444444446</v>
      </c>
      <c r="F242" t="str">
        <f t="shared" si="3"/>
        <v>High Ratio</v>
      </c>
    </row>
    <row r="243" spans="1:6" x14ac:dyDescent="0.3">
      <c r="A243" s="4" t="s">
        <v>3994</v>
      </c>
      <c r="B243" s="1">
        <v>65.900000000000006</v>
      </c>
      <c r="C243" s="1">
        <v>3.1</v>
      </c>
      <c r="D243" s="1">
        <v>21.258064516129032</v>
      </c>
      <c r="E243" s="1">
        <v>21.258064516129032</v>
      </c>
      <c r="F243" t="str">
        <f t="shared" si="3"/>
        <v>High Ratio</v>
      </c>
    </row>
    <row r="244" spans="1:6" x14ac:dyDescent="0.3">
      <c r="A244" s="4" t="s">
        <v>1534</v>
      </c>
      <c r="B244" s="1">
        <v>436.5</v>
      </c>
      <c r="C244" s="1">
        <v>15</v>
      </c>
      <c r="D244" s="1">
        <v>29.1</v>
      </c>
      <c r="E244" s="1">
        <v>29.1</v>
      </c>
      <c r="F244" t="str">
        <f t="shared" si="3"/>
        <v>High Ratio</v>
      </c>
    </row>
    <row r="245" spans="1:6" x14ac:dyDescent="0.3">
      <c r="A245" s="4" t="s">
        <v>3166</v>
      </c>
      <c r="B245" s="1">
        <v>89.7</v>
      </c>
      <c r="C245" s="1">
        <v>3.3</v>
      </c>
      <c r="D245" s="1">
        <v>27.181818181818183</v>
      </c>
      <c r="E245" s="1">
        <v>27.181818181818183</v>
      </c>
      <c r="F245" t="str">
        <f t="shared" si="3"/>
        <v>High Ratio</v>
      </c>
    </row>
    <row r="246" spans="1:6" x14ac:dyDescent="0.3">
      <c r="A246" s="4" t="s">
        <v>3283</v>
      </c>
      <c r="B246" s="1">
        <v>118.5</v>
      </c>
      <c r="C246" s="1">
        <v>5.2</v>
      </c>
      <c r="D246" s="1">
        <v>22.788461538461537</v>
      </c>
      <c r="E246" s="1">
        <v>22.788461538461537</v>
      </c>
      <c r="F246" t="str">
        <f t="shared" si="3"/>
        <v>High Ratio</v>
      </c>
    </row>
    <row r="247" spans="1:6" x14ac:dyDescent="0.3">
      <c r="A247" s="4" t="s">
        <v>4077</v>
      </c>
      <c r="B247" s="1">
        <v>61</v>
      </c>
      <c r="C247" s="1">
        <v>2.2999999999999998</v>
      </c>
      <c r="D247" s="1">
        <v>26.521739130434785</v>
      </c>
      <c r="E247" s="1">
        <v>26.521739130434785</v>
      </c>
      <c r="F247" t="str">
        <f t="shared" si="3"/>
        <v>High Ratio</v>
      </c>
    </row>
    <row r="248" spans="1:6" x14ac:dyDescent="0.3">
      <c r="A248" s="4" t="s">
        <v>3776</v>
      </c>
      <c r="B248" s="1">
        <v>87.6</v>
      </c>
      <c r="C248" s="1">
        <v>3.8</v>
      </c>
      <c r="D248" s="1">
        <v>23.052631578947366</v>
      </c>
      <c r="E248" s="1">
        <v>23.052631578947366</v>
      </c>
      <c r="F248" t="str">
        <f t="shared" si="3"/>
        <v>High Ratio</v>
      </c>
    </row>
    <row r="249" spans="1:6" x14ac:dyDescent="0.3">
      <c r="A249" s="4" t="s">
        <v>3596</v>
      </c>
      <c r="B249" s="1">
        <v>36</v>
      </c>
      <c r="C249" s="1">
        <v>2.4</v>
      </c>
      <c r="D249" s="1">
        <v>15</v>
      </c>
      <c r="E249" s="1">
        <v>15</v>
      </c>
      <c r="F249" t="str">
        <f t="shared" si="3"/>
        <v>High Ratio</v>
      </c>
    </row>
    <row r="250" spans="1:6" x14ac:dyDescent="0.3">
      <c r="A250" s="4" t="s">
        <v>2438</v>
      </c>
      <c r="B250" s="1">
        <v>79.599999999999994</v>
      </c>
      <c r="C250" s="1">
        <v>5.5</v>
      </c>
      <c r="D250" s="1">
        <v>14.472727272727271</v>
      </c>
      <c r="E250" s="1">
        <v>14.472727272727271</v>
      </c>
      <c r="F250" t="str">
        <f t="shared" si="3"/>
        <v>High Ratio</v>
      </c>
    </row>
    <row r="251" spans="1:6" x14ac:dyDescent="0.3">
      <c r="A251" s="4" t="s">
        <v>1230</v>
      </c>
      <c r="B251" s="1">
        <v>125.5</v>
      </c>
      <c r="C251" s="1">
        <v>14.9</v>
      </c>
      <c r="D251" s="1">
        <v>8.4228187919463089</v>
      </c>
      <c r="E251" s="1">
        <v>8.4228187919463089</v>
      </c>
      <c r="F251" t="str">
        <f t="shared" si="3"/>
        <v>MediumRatio</v>
      </c>
    </row>
    <row r="252" spans="1:6" x14ac:dyDescent="0.3">
      <c r="A252" s="4" t="s">
        <v>2842</v>
      </c>
      <c r="B252" s="1">
        <v>124.8</v>
      </c>
      <c r="C252" s="1">
        <v>5</v>
      </c>
      <c r="D252" s="1">
        <v>24.96</v>
      </c>
      <c r="E252" s="1">
        <v>24.96</v>
      </c>
      <c r="F252" t="str">
        <f t="shared" si="3"/>
        <v>High Ratio</v>
      </c>
    </row>
    <row r="253" spans="1:6" x14ac:dyDescent="0.3">
      <c r="A253" s="4" t="s">
        <v>1117</v>
      </c>
      <c r="B253" s="1">
        <v>144.1</v>
      </c>
      <c r="C253" s="1">
        <v>27</v>
      </c>
      <c r="D253" s="1">
        <v>5.337037037037037</v>
      </c>
      <c r="E253" s="1">
        <v>5.337037037037037</v>
      </c>
      <c r="F253" t="str">
        <f t="shared" si="3"/>
        <v>MediumRatio</v>
      </c>
    </row>
    <row r="254" spans="1:6" x14ac:dyDescent="0.3">
      <c r="A254" s="4" t="s">
        <v>3257</v>
      </c>
      <c r="B254" s="1">
        <v>69.900000000000006</v>
      </c>
      <c r="C254" s="1">
        <v>1.8</v>
      </c>
      <c r="D254" s="1">
        <v>38.833333333333336</v>
      </c>
      <c r="E254" s="1">
        <v>38.833333333333336</v>
      </c>
      <c r="F254" t="str">
        <f t="shared" si="3"/>
        <v>High Ratio</v>
      </c>
    </row>
    <row r="255" spans="1:6" x14ac:dyDescent="0.3">
      <c r="A255" s="4" t="s">
        <v>4223</v>
      </c>
      <c r="B255" s="1">
        <v>52.7</v>
      </c>
      <c r="C255" s="1">
        <v>2.9</v>
      </c>
      <c r="D255" s="1">
        <v>18.172413793103448</v>
      </c>
      <c r="E255" s="1">
        <v>18.172413793103448</v>
      </c>
      <c r="F255" t="str">
        <f t="shared" si="3"/>
        <v>High Ratio</v>
      </c>
    </row>
    <row r="256" spans="1:6" x14ac:dyDescent="0.3">
      <c r="A256" s="4" t="s">
        <v>2522</v>
      </c>
      <c r="B256" s="1">
        <v>71.599999999999994</v>
      </c>
      <c r="C256" s="1">
        <v>4.3</v>
      </c>
      <c r="D256" s="1">
        <v>16.651162790697672</v>
      </c>
      <c r="E256" s="1">
        <v>16.651162790697672</v>
      </c>
      <c r="F256" t="str">
        <f t="shared" si="3"/>
        <v>High Ratio</v>
      </c>
    </row>
    <row r="257" spans="1:6" x14ac:dyDescent="0.3">
      <c r="A257" s="4" t="s">
        <v>1526</v>
      </c>
      <c r="B257" s="1">
        <v>53.7</v>
      </c>
      <c r="C257" s="1">
        <v>48.5</v>
      </c>
      <c r="D257" s="1">
        <v>1.1072164948453609</v>
      </c>
      <c r="E257" s="1">
        <v>1.1072164948453609</v>
      </c>
      <c r="F257" t="str">
        <f t="shared" si="3"/>
        <v>Low Ratio</v>
      </c>
    </row>
    <row r="258" spans="1:6" x14ac:dyDescent="0.3">
      <c r="A258" s="4" t="s">
        <v>760</v>
      </c>
      <c r="B258" s="1">
        <v>1992.3</v>
      </c>
      <c r="C258" s="1">
        <v>31.5</v>
      </c>
      <c r="D258" s="1">
        <v>63.247619047619047</v>
      </c>
      <c r="E258" s="1">
        <v>63.247619047619047</v>
      </c>
      <c r="F258" t="str">
        <f t="shared" si="3"/>
        <v>High Ratio</v>
      </c>
    </row>
    <row r="259" spans="1:6" x14ac:dyDescent="0.3">
      <c r="A259" s="4" t="s">
        <v>1874</v>
      </c>
      <c r="B259" s="1">
        <v>45.8</v>
      </c>
      <c r="C259" s="1">
        <v>11.5</v>
      </c>
      <c r="D259" s="1">
        <v>3.9826086956521736</v>
      </c>
      <c r="E259" s="1">
        <v>3.9826086956521736</v>
      </c>
      <c r="F259" t="str">
        <f t="shared" ref="F259:F322" si="4">IF(E259&gt;10,"High Ratio",IF(E259&lt;5,"Low Ratio","MediumRatio"))</f>
        <v>Low Ratio</v>
      </c>
    </row>
    <row r="260" spans="1:6" x14ac:dyDescent="0.3">
      <c r="A260" s="4" t="s">
        <v>4368</v>
      </c>
      <c r="B260" s="1">
        <v>9.6999999999999993</v>
      </c>
      <c r="C260" s="1">
        <v>9.1999999999999993</v>
      </c>
      <c r="D260" s="1">
        <v>1.0543478260869565</v>
      </c>
      <c r="E260" s="1">
        <v>1.0543478260869565</v>
      </c>
      <c r="F260" t="str">
        <f t="shared" si="4"/>
        <v>Low Ratio</v>
      </c>
    </row>
    <row r="261" spans="1:6" x14ac:dyDescent="0.3">
      <c r="A261" s="4" t="s">
        <v>1785</v>
      </c>
      <c r="B261" s="1">
        <v>88.3</v>
      </c>
      <c r="C261" s="1">
        <v>72.099999999999994</v>
      </c>
      <c r="D261" s="1">
        <v>1.2246879334257976</v>
      </c>
      <c r="E261" s="1">
        <v>1.2246879334257976</v>
      </c>
      <c r="F261" t="str">
        <f t="shared" si="4"/>
        <v>Low Ratio</v>
      </c>
    </row>
    <row r="262" spans="1:6" x14ac:dyDescent="0.3">
      <c r="A262" s="4" t="s">
        <v>4050</v>
      </c>
      <c r="B262" s="1">
        <v>62.6</v>
      </c>
      <c r="C262" s="1">
        <v>1.6</v>
      </c>
      <c r="D262" s="1">
        <v>39.125</v>
      </c>
      <c r="E262" s="1">
        <v>39.125</v>
      </c>
      <c r="F262" t="str">
        <f t="shared" si="4"/>
        <v>High Ratio</v>
      </c>
    </row>
    <row r="263" spans="1:6" x14ac:dyDescent="0.3">
      <c r="A263" s="4" t="s">
        <v>3436</v>
      </c>
      <c r="B263" s="1">
        <v>5.5</v>
      </c>
      <c r="C263" s="1">
        <v>7.4</v>
      </c>
      <c r="D263" s="1">
        <v>0.7432432432432432</v>
      </c>
      <c r="E263" s="1">
        <v>0.7432432432432432</v>
      </c>
      <c r="F263" t="str">
        <f t="shared" si="4"/>
        <v>Low Ratio</v>
      </c>
    </row>
    <row r="264" spans="1:6" x14ac:dyDescent="0.3">
      <c r="A264" s="4" t="s">
        <v>4055</v>
      </c>
      <c r="B264" s="1">
        <v>26.9</v>
      </c>
      <c r="C264" s="1">
        <v>9</v>
      </c>
      <c r="D264" s="1">
        <v>2.9888888888888889</v>
      </c>
      <c r="E264" s="1">
        <v>2.9888888888888889</v>
      </c>
      <c r="F264" t="str">
        <f t="shared" si="4"/>
        <v>Low Ratio</v>
      </c>
    </row>
    <row r="265" spans="1:6" x14ac:dyDescent="0.3">
      <c r="A265" s="4" t="s">
        <v>3208</v>
      </c>
      <c r="B265" s="1">
        <v>61.3</v>
      </c>
      <c r="C265" s="1">
        <v>3.3</v>
      </c>
      <c r="D265" s="1">
        <v>18.575757575757574</v>
      </c>
      <c r="E265" s="1">
        <v>18.575757575757574</v>
      </c>
      <c r="F265" t="str">
        <f t="shared" si="4"/>
        <v>High Ratio</v>
      </c>
    </row>
    <row r="266" spans="1:6" x14ac:dyDescent="0.3">
      <c r="A266" s="4" t="s">
        <v>2670</v>
      </c>
      <c r="B266" s="1">
        <v>27.8</v>
      </c>
      <c r="C266" s="1">
        <v>14.9</v>
      </c>
      <c r="D266" s="1">
        <v>1.8657718120805369</v>
      </c>
      <c r="E266" s="1">
        <v>1.8657718120805369</v>
      </c>
      <c r="F266" t="str">
        <f t="shared" si="4"/>
        <v>Low Ratio</v>
      </c>
    </row>
    <row r="267" spans="1:6" x14ac:dyDescent="0.3">
      <c r="A267" s="4" t="s">
        <v>2899</v>
      </c>
      <c r="B267" s="1">
        <v>2.9</v>
      </c>
      <c r="C267" s="1">
        <v>3.3</v>
      </c>
      <c r="D267" s="1">
        <v>0.87878787878787878</v>
      </c>
      <c r="E267" s="1">
        <v>0.87878787878787878</v>
      </c>
      <c r="F267" t="str">
        <f t="shared" si="4"/>
        <v>Low Ratio</v>
      </c>
    </row>
    <row r="268" spans="1:6" x14ac:dyDescent="0.3">
      <c r="A268" s="4" t="s">
        <v>1845</v>
      </c>
      <c r="B268" s="1">
        <v>129.5</v>
      </c>
      <c r="C268" s="1">
        <v>51</v>
      </c>
      <c r="D268" s="1">
        <v>2.5392156862745097</v>
      </c>
      <c r="E268" s="1">
        <v>2.5392156862745097</v>
      </c>
      <c r="F268" t="str">
        <f t="shared" si="4"/>
        <v>Low Ratio</v>
      </c>
    </row>
    <row r="269" spans="1:6" x14ac:dyDescent="0.3">
      <c r="A269" s="4" t="s">
        <v>3846</v>
      </c>
      <c r="B269" s="1">
        <v>14.3</v>
      </c>
      <c r="C269" s="1">
        <v>24.8</v>
      </c>
      <c r="D269" s="1">
        <v>0.57661290322580649</v>
      </c>
      <c r="E269" s="1">
        <v>0.57661290322580649</v>
      </c>
      <c r="F269" t="str">
        <f t="shared" si="4"/>
        <v>Low Ratio</v>
      </c>
    </row>
    <row r="270" spans="1:6" x14ac:dyDescent="0.3">
      <c r="A270" s="4" t="s">
        <v>3239</v>
      </c>
      <c r="B270" s="1">
        <v>37.799999999999997</v>
      </c>
      <c r="C270" s="1">
        <v>13.5</v>
      </c>
      <c r="D270" s="1">
        <v>2.8</v>
      </c>
      <c r="E270" s="1">
        <v>2.8</v>
      </c>
      <c r="F270" t="str">
        <f t="shared" si="4"/>
        <v>Low Ratio</v>
      </c>
    </row>
    <row r="271" spans="1:6" x14ac:dyDescent="0.3">
      <c r="A271" s="4" t="s">
        <v>337</v>
      </c>
      <c r="B271" s="1">
        <v>865.8</v>
      </c>
      <c r="C271" s="1">
        <v>75.2</v>
      </c>
      <c r="D271" s="1">
        <v>11.513297872340425</v>
      </c>
      <c r="E271" s="1">
        <v>11.513297872340425</v>
      </c>
      <c r="F271" t="str">
        <f t="shared" si="4"/>
        <v>High Ratio</v>
      </c>
    </row>
    <row r="272" spans="1:6" x14ac:dyDescent="0.3">
      <c r="A272" s="4" t="s">
        <v>1648</v>
      </c>
      <c r="B272" s="1">
        <v>53.6</v>
      </c>
      <c r="C272" s="1">
        <v>18.3</v>
      </c>
      <c r="D272" s="1">
        <v>2.9289617486338799</v>
      </c>
      <c r="E272" s="1">
        <v>2.9289617486338799</v>
      </c>
      <c r="F272" t="str">
        <f t="shared" si="4"/>
        <v>Low Ratio</v>
      </c>
    </row>
    <row r="273" spans="1:6" x14ac:dyDescent="0.3">
      <c r="A273" s="4" t="s">
        <v>2990</v>
      </c>
      <c r="B273" s="1">
        <v>88</v>
      </c>
      <c r="C273" s="1">
        <v>5.2</v>
      </c>
      <c r="D273" s="1">
        <v>16.923076923076923</v>
      </c>
      <c r="E273" s="1">
        <v>16.923076923076923</v>
      </c>
      <c r="F273" t="str">
        <f t="shared" si="4"/>
        <v>High Ratio</v>
      </c>
    </row>
    <row r="274" spans="1:6" x14ac:dyDescent="0.3">
      <c r="A274" s="4" t="s">
        <v>2348</v>
      </c>
      <c r="B274" s="1">
        <v>81.400000000000006</v>
      </c>
      <c r="C274" s="1">
        <v>6.1</v>
      </c>
      <c r="D274" s="1">
        <v>13.344262295081968</v>
      </c>
      <c r="E274" s="1">
        <v>13.344262295081968</v>
      </c>
      <c r="F274" t="str">
        <f t="shared" si="4"/>
        <v>High Ratio</v>
      </c>
    </row>
    <row r="275" spans="1:6" x14ac:dyDescent="0.3">
      <c r="A275" s="4" t="s">
        <v>1499</v>
      </c>
      <c r="B275" s="1">
        <v>54.2</v>
      </c>
      <c r="C275" s="1">
        <v>19.7</v>
      </c>
      <c r="D275" s="1">
        <v>2.751269035532995</v>
      </c>
      <c r="E275" s="1">
        <v>2.751269035532995</v>
      </c>
      <c r="F275" t="str">
        <f t="shared" si="4"/>
        <v>Low Ratio</v>
      </c>
    </row>
    <row r="276" spans="1:6" x14ac:dyDescent="0.3">
      <c r="A276" s="4" t="s">
        <v>2602</v>
      </c>
      <c r="B276" s="1">
        <v>14.1</v>
      </c>
      <c r="C276" s="1">
        <v>10.199999999999999</v>
      </c>
      <c r="D276" s="1">
        <v>1.3823529411764706</v>
      </c>
      <c r="E276" s="1">
        <v>1.3823529411764706</v>
      </c>
      <c r="F276" t="str">
        <f t="shared" si="4"/>
        <v>Low Ratio</v>
      </c>
    </row>
    <row r="277" spans="1:6" x14ac:dyDescent="0.3">
      <c r="A277" s="4" t="s">
        <v>3148</v>
      </c>
      <c r="B277" s="1">
        <v>26.2</v>
      </c>
      <c r="C277" s="1">
        <v>10.5</v>
      </c>
      <c r="D277" s="1">
        <v>2.4952380952380953</v>
      </c>
      <c r="E277" s="1">
        <v>2.4952380952380953</v>
      </c>
      <c r="F277" t="str">
        <f t="shared" si="4"/>
        <v>Low Ratio</v>
      </c>
    </row>
    <row r="278" spans="1:6" x14ac:dyDescent="0.3">
      <c r="A278" s="4" t="s">
        <v>3732</v>
      </c>
      <c r="B278" s="1">
        <v>19</v>
      </c>
      <c r="C278" s="1">
        <v>15.9</v>
      </c>
      <c r="D278" s="1">
        <v>1.1949685534591195</v>
      </c>
      <c r="E278" s="1">
        <v>1.1949685534591195</v>
      </c>
      <c r="F278" t="str">
        <f t="shared" si="4"/>
        <v>Low Ratio</v>
      </c>
    </row>
    <row r="279" spans="1:6" x14ac:dyDescent="0.3">
      <c r="A279" s="4" t="s">
        <v>2184</v>
      </c>
      <c r="B279" s="1">
        <v>40.6</v>
      </c>
      <c r="C279" s="1">
        <v>5.8</v>
      </c>
      <c r="D279" s="1">
        <v>7.0000000000000009</v>
      </c>
      <c r="E279" s="1">
        <v>7.0000000000000009</v>
      </c>
      <c r="F279" t="str">
        <f t="shared" si="4"/>
        <v>MediumRatio</v>
      </c>
    </row>
    <row r="280" spans="1:6" x14ac:dyDescent="0.3">
      <c r="A280" s="4" t="s">
        <v>4337</v>
      </c>
      <c r="B280" s="1">
        <v>47.6</v>
      </c>
      <c r="C280" s="1">
        <v>0.81799999999999995</v>
      </c>
      <c r="D280" s="1">
        <v>58.190709046454771</v>
      </c>
      <c r="E280" s="1">
        <v>58.190709046454771</v>
      </c>
      <c r="F280" t="str">
        <f t="shared" si="4"/>
        <v>High Ratio</v>
      </c>
    </row>
    <row r="281" spans="1:6" x14ac:dyDescent="0.3">
      <c r="A281" s="4" t="s">
        <v>3970</v>
      </c>
      <c r="B281" s="1">
        <v>67.900000000000006</v>
      </c>
      <c r="C281" s="1">
        <v>3</v>
      </c>
      <c r="D281" s="1">
        <v>22.633333333333336</v>
      </c>
      <c r="E281" s="1">
        <v>22.633333333333336</v>
      </c>
      <c r="F281" t="str">
        <f t="shared" si="4"/>
        <v>High Ratio</v>
      </c>
    </row>
    <row r="282" spans="1:6" x14ac:dyDescent="0.3">
      <c r="A282" s="4" t="s">
        <v>12</v>
      </c>
      <c r="B282" s="1">
        <v>1070</v>
      </c>
      <c r="C282" s="1">
        <v>369</v>
      </c>
      <c r="D282" s="1">
        <v>2.8997289972899729</v>
      </c>
      <c r="E282" s="1">
        <v>2.8997289972899729</v>
      </c>
      <c r="F282" t="str">
        <f t="shared" si="4"/>
        <v>Low Ratio</v>
      </c>
    </row>
    <row r="283" spans="1:6" x14ac:dyDescent="0.3">
      <c r="A283" s="4" t="s">
        <v>3979</v>
      </c>
      <c r="B283" s="1">
        <v>16</v>
      </c>
      <c r="C283" s="1">
        <v>12.2</v>
      </c>
      <c r="D283" s="1">
        <v>1.3114754098360657</v>
      </c>
      <c r="E283" s="1">
        <v>1.3114754098360657</v>
      </c>
      <c r="F283" t="str">
        <f t="shared" si="4"/>
        <v>Low Ratio</v>
      </c>
    </row>
    <row r="284" spans="1:6" x14ac:dyDescent="0.3">
      <c r="A284" s="4" t="s">
        <v>2203</v>
      </c>
      <c r="B284" s="1">
        <v>15</v>
      </c>
      <c r="C284" s="1">
        <v>43.5</v>
      </c>
      <c r="D284" s="1">
        <v>0.34482758620689657</v>
      </c>
      <c r="E284" s="1">
        <v>0.34482758620689657</v>
      </c>
      <c r="F284" t="str">
        <f t="shared" si="4"/>
        <v>Low Ratio</v>
      </c>
    </row>
    <row r="285" spans="1:6" x14ac:dyDescent="0.3">
      <c r="A285" s="4" t="s">
        <v>4150</v>
      </c>
      <c r="B285" s="1">
        <v>4.4000000000000004</v>
      </c>
      <c r="C285" s="1">
        <v>2.2000000000000002</v>
      </c>
      <c r="D285" s="1">
        <v>2</v>
      </c>
      <c r="E285" s="1">
        <v>2</v>
      </c>
      <c r="F285" t="str">
        <f t="shared" si="4"/>
        <v>Low Ratio</v>
      </c>
    </row>
    <row r="286" spans="1:6" x14ac:dyDescent="0.3">
      <c r="A286" s="4" t="s">
        <v>1761</v>
      </c>
      <c r="B286" s="1">
        <v>24.3</v>
      </c>
      <c r="C286" s="1">
        <v>54.1</v>
      </c>
      <c r="D286" s="1">
        <v>0.4491682070240296</v>
      </c>
      <c r="E286" s="1">
        <v>0.4491682070240296</v>
      </c>
      <c r="F286" t="str">
        <f t="shared" si="4"/>
        <v>Low Ratio</v>
      </c>
    </row>
    <row r="287" spans="1:6" x14ac:dyDescent="0.3">
      <c r="A287" s="4" t="s">
        <v>1635</v>
      </c>
      <c r="B287" s="1">
        <v>53.3</v>
      </c>
      <c r="C287" s="1">
        <v>18.100000000000001</v>
      </c>
      <c r="D287" s="1">
        <v>2.9447513812154691</v>
      </c>
      <c r="E287" s="1">
        <v>2.9447513812154691</v>
      </c>
      <c r="F287" t="str">
        <f t="shared" si="4"/>
        <v>Low Ratio</v>
      </c>
    </row>
    <row r="288" spans="1:6" x14ac:dyDescent="0.3">
      <c r="A288" s="4" t="s">
        <v>562</v>
      </c>
      <c r="B288" s="1">
        <v>100</v>
      </c>
      <c r="C288" s="1">
        <v>55.3</v>
      </c>
      <c r="D288" s="1">
        <v>1.8083182640144666</v>
      </c>
      <c r="E288" s="1">
        <v>1.8083182640144666</v>
      </c>
      <c r="F288" t="str">
        <f t="shared" si="4"/>
        <v>Low Ratio</v>
      </c>
    </row>
    <row r="289" spans="1:6" x14ac:dyDescent="0.3">
      <c r="A289" s="4" t="s">
        <v>3382</v>
      </c>
      <c r="B289" s="1">
        <v>5</v>
      </c>
      <c r="C289" s="1">
        <v>13.8</v>
      </c>
      <c r="D289" s="1">
        <v>0.36231884057971014</v>
      </c>
      <c r="E289" s="1">
        <v>0.36231884057971014</v>
      </c>
      <c r="F289" t="str">
        <f t="shared" si="4"/>
        <v>Low Ratio</v>
      </c>
    </row>
    <row r="290" spans="1:6" x14ac:dyDescent="0.3">
      <c r="A290" s="4" t="s">
        <v>2172</v>
      </c>
      <c r="B290" s="1">
        <v>26.6</v>
      </c>
      <c r="C290" s="1">
        <v>9.3000000000000007</v>
      </c>
      <c r="D290" s="1">
        <v>2.860215053763441</v>
      </c>
      <c r="E290" s="1">
        <v>2.860215053763441</v>
      </c>
      <c r="F290" t="str">
        <f t="shared" si="4"/>
        <v>Low Ratio</v>
      </c>
    </row>
    <row r="291" spans="1:6" x14ac:dyDescent="0.3">
      <c r="A291" s="4" t="s">
        <v>3163</v>
      </c>
      <c r="B291" s="1">
        <v>6.7</v>
      </c>
      <c r="C291" s="1">
        <v>20</v>
      </c>
      <c r="D291" s="1">
        <v>0.33500000000000002</v>
      </c>
      <c r="E291" s="1">
        <v>0.33500000000000002</v>
      </c>
      <c r="F291" t="str">
        <f t="shared" si="4"/>
        <v>Low Ratio</v>
      </c>
    </row>
    <row r="292" spans="1:6" x14ac:dyDescent="0.3">
      <c r="A292" s="4" t="s">
        <v>913</v>
      </c>
      <c r="B292" s="1">
        <v>124</v>
      </c>
      <c r="C292" s="1">
        <v>19.100000000000001</v>
      </c>
      <c r="D292" s="1">
        <v>6.492146596858638</v>
      </c>
      <c r="E292" s="1">
        <v>6.492146596858638</v>
      </c>
      <c r="F292" t="str">
        <f t="shared" si="4"/>
        <v>MediumRatio</v>
      </c>
    </row>
    <row r="293" spans="1:6" x14ac:dyDescent="0.3">
      <c r="A293" s="4" t="s">
        <v>1678</v>
      </c>
      <c r="B293" s="1">
        <v>39.700000000000003</v>
      </c>
      <c r="C293" s="1">
        <v>10.3</v>
      </c>
      <c r="D293" s="1">
        <v>3.854368932038835</v>
      </c>
      <c r="E293" s="1">
        <v>3.854368932038835</v>
      </c>
      <c r="F293" t="str">
        <f t="shared" si="4"/>
        <v>Low Ratio</v>
      </c>
    </row>
    <row r="294" spans="1:6" x14ac:dyDescent="0.3">
      <c r="A294" s="4" t="s">
        <v>2068</v>
      </c>
      <c r="B294" s="1">
        <v>35.6</v>
      </c>
      <c r="C294" s="1">
        <v>22.9</v>
      </c>
      <c r="D294" s="1">
        <v>1.554585152838428</v>
      </c>
      <c r="E294" s="1">
        <v>1.554585152838428</v>
      </c>
      <c r="F294" t="str">
        <f t="shared" si="4"/>
        <v>Low Ratio</v>
      </c>
    </row>
    <row r="295" spans="1:6" x14ac:dyDescent="0.3">
      <c r="A295" s="4" t="s">
        <v>4129</v>
      </c>
      <c r="B295" s="1">
        <v>10.4</v>
      </c>
      <c r="C295" s="1">
        <v>11.5</v>
      </c>
      <c r="D295" s="1">
        <v>0.90434782608695652</v>
      </c>
      <c r="E295" s="1">
        <v>0.90434782608695652</v>
      </c>
      <c r="F295" t="str">
        <f t="shared" si="4"/>
        <v>Low Ratio</v>
      </c>
    </row>
    <row r="296" spans="1:6" x14ac:dyDescent="0.3">
      <c r="A296" s="4" t="s">
        <v>312</v>
      </c>
      <c r="B296" s="1">
        <v>274.7</v>
      </c>
      <c r="C296" s="1">
        <v>168.3</v>
      </c>
      <c r="D296" s="1">
        <v>1.6322043969102791</v>
      </c>
      <c r="E296" s="1">
        <v>1.6322043969102791</v>
      </c>
      <c r="F296" t="str">
        <f t="shared" si="4"/>
        <v>Low Ratio</v>
      </c>
    </row>
    <row r="297" spans="1:6" x14ac:dyDescent="0.3">
      <c r="A297" s="4" t="s">
        <v>3315</v>
      </c>
      <c r="B297" s="1">
        <v>110.7</v>
      </c>
      <c r="C297" s="1">
        <v>6.4</v>
      </c>
      <c r="D297" s="1">
        <v>17.296875</v>
      </c>
      <c r="E297" s="1">
        <v>17.296875</v>
      </c>
      <c r="F297" t="str">
        <f t="shared" si="4"/>
        <v>High Ratio</v>
      </c>
    </row>
    <row r="298" spans="1:6" x14ac:dyDescent="0.3">
      <c r="A298" s="4" t="s">
        <v>170</v>
      </c>
      <c r="B298" s="1">
        <v>2862.7</v>
      </c>
      <c r="C298" s="1">
        <v>157.6</v>
      </c>
      <c r="D298" s="1">
        <v>18.164340101522843</v>
      </c>
      <c r="E298" s="1">
        <v>18.164340101522843</v>
      </c>
      <c r="F298" t="str">
        <f t="shared" si="4"/>
        <v>High Ratio</v>
      </c>
    </row>
    <row r="299" spans="1:6" x14ac:dyDescent="0.3">
      <c r="A299" s="4" t="s">
        <v>2087</v>
      </c>
      <c r="B299" s="1">
        <v>57.7</v>
      </c>
      <c r="C299" s="1">
        <v>25.3</v>
      </c>
      <c r="D299" s="1">
        <v>2.2806324110671938</v>
      </c>
      <c r="E299" s="1">
        <v>2.2806324110671938</v>
      </c>
      <c r="F299" t="str">
        <f t="shared" si="4"/>
        <v>Low Ratio</v>
      </c>
    </row>
    <row r="300" spans="1:6" x14ac:dyDescent="0.3">
      <c r="A300" s="4" t="s">
        <v>1590</v>
      </c>
      <c r="B300" s="1">
        <v>134.5</v>
      </c>
      <c r="C300" s="1">
        <v>76.400000000000006</v>
      </c>
      <c r="D300" s="1">
        <v>1.7604712041884816</v>
      </c>
      <c r="E300" s="1">
        <v>1.7604712041884816</v>
      </c>
      <c r="F300" t="str">
        <f t="shared" si="4"/>
        <v>Low Ratio</v>
      </c>
    </row>
    <row r="301" spans="1:6" x14ac:dyDescent="0.3">
      <c r="A301" s="4" t="s">
        <v>3975</v>
      </c>
      <c r="B301" s="1">
        <v>50.2</v>
      </c>
      <c r="C301" s="1">
        <v>3.3</v>
      </c>
      <c r="D301" s="1">
        <v>15.212121212121215</v>
      </c>
      <c r="E301" s="1">
        <v>15.212121212121215</v>
      </c>
      <c r="F301" t="str">
        <f t="shared" si="4"/>
        <v>High Ratio</v>
      </c>
    </row>
    <row r="302" spans="1:6" x14ac:dyDescent="0.3">
      <c r="A302" s="4" t="s">
        <v>1362</v>
      </c>
      <c r="B302" s="1">
        <v>27.7</v>
      </c>
      <c r="C302" s="1">
        <v>22</v>
      </c>
      <c r="D302" s="1">
        <v>1.259090909090909</v>
      </c>
      <c r="E302" s="1">
        <v>1.259090909090909</v>
      </c>
      <c r="F302" t="str">
        <f t="shared" si="4"/>
        <v>Low Ratio</v>
      </c>
    </row>
    <row r="303" spans="1:6" x14ac:dyDescent="0.3">
      <c r="A303" s="4" t="s">
        <v>3411</v>
      </c>
      <c r="B303" s="1">
        <v>6.5</v>
      </c>
      <c r="C303" s="1">
        <v>10.3</v>
      </c>
      <c r="D303" s="1">
        <v>0.63106796116504849</v>
      </c>
      <c r="E303" s="1">
        <v>0.63106796116504849</v>
      </c>
      <c r="F303" t="str">
        <f t="shared" si="4"/>
        <v>Low Ratio</v>
      </c>
    </row>
    <row r="304" spans="1:6" x14ac:dyDescent="0.3">
      <c r="A304" s="4" t="s">
        <v>3415</v>
      </c>
      <c r="B304" s="1">
        <v>14.1</v>
      </c>
      <c r="C304" s="1">
        <v>15.3</v>
      </c>
      <c r="D304" s="1">
        <v>0.92156862745098034</v>
      </c>
      <c r="E304" s="1">
        <v>0.92156862745098034</v>
      </c>
      <c r="F304" t="str">
        <f t="shared" si="4"/>
        <v>Low Ratio</v>
      </c>
    </row>
    <row r="305" spans="1:6" x14ac:dyDescent="0.3">
      <c r="A305" s="4" t="s">
        <v>3165</v>
      </c>
      <c r="B305" s="1">
        <v>9.1999999999999993</v>
      </c>
      <c r="C305" s="1">
        <v>5.7</v>
      </c>
      <c r="D305" s="1">
        <v>1.6140350877192982</v>
      </c>
      <c r="E305" s="1">
        <v>1.6140350877192982</v>
      </c>
      <c r="F305" t="str">
        <f t="shared" si="4"/>
        <v>Low Ratio</v>
      </c>
    </row>
    <row r="306" spans="1:6" x14ac:dyDescent="0.3">
      <c r="A306" s="4" t="s">
        <v>1609</v>
      </c>
      <c r="B306" s="1">
        <v>36.700000000000003</v>
      </c>
      <c r="C306" s="1">
        <v>14.7</v>
      </c>
      <c r="D306" s="1">
        <v>2.4965986394557826</v>
      </c>
      <c r="E306" s="1">
        <v>2.4965986394557826</v>
      </c>
      <c r="F306" t="str">
        <f t="shared" si="4"/>
        <v>Low Ratio</v>
      </c>
    </row>
    <row r="307" spans="1:6" x14ac:dyDescent="0.3">
      <c r="A307" s="4" t="s">
        <v>1713</v>
      </c>
      <c r="B307" s="1">
        <v>64.900000000000006</v>
      </c>
      <c r="C307" s="1">
        <v>61.1</v>
      </c>
      <c r="D307" s="1">
        <v>1.0621931260229134</v>
      </c>
      <c r="E307" s="1">
        <v>1.0621931260229134</v>
      </c>
      <c r="F307" t="str">
        <f t="shared" si="4"/>
        <v>Low Ratio</v>
      </c>
    </row>
    <row r="308" spans="1:6" x14ac:dyDescent="0.3">
      <c r="A308" s="4" t="s">
        <v>242</v>
      </c>
      <c r="B308" s="1">
        <v>275.39999999999998</v>
      </c>
      <c r="C308" s="1">
        <v>202.8</v>
      </c>
      <c r="D308" s="1">
        <v>1.3579881656804731</v>
      </c>
      <c r="E308" s="1">
        <v>1.3579881656804731</v>
      </c>
      <c r="F308" t="str">
        <f t="shared" si="4"/>
        <v>Low Ratio</v>
      </c>
    </row>
    <row r="309" spans="1:6" x14ac:dyDescent="0.3">
      <c r="A309" s="4" t="s">
        <v>2249</v>
      </c>
      <c r="B309" s="1">
        <v>151.30000000000001</v>
      </c>
      <c r="C309" s="1">
        <v>8.1</v>
      </c>
      <c r="D309" s="1">
        <v>18.679012345679016</v>
      </c>
      <c r="E309" s="1">
        <v>18.679012345679016</v>
      </c>
      <c r="F309" t="str">
        <f t="shared" si="4"/>
        <v>High Ratio</v>
      </c>
    </row>
    <row r="310" spans="1:6" x14ac:dyDescent="0.3">
      <c r="A310" s="4" t="s">
        <v>3579</v>
      </c>
      <c r="B310" s="1">
        <v>8.8000000000000007</v>
      </c>
      <c r="C310" s="1">
        <v>6.4</v>
      </c>
      <c r="D310" s="1">
        <v>1.375</v>
      </c>
      <c r="E310" s="1">
        <v>1.375</v>
      </c>
      <c r="F310" t="str">
        <f t="shared" si="4"/>
        <v>Low Ratio</v>
      </c>
    </row>
    <row r="311" spans="1:6" x14ac:dyDescent="0.3">
      <c r="A311" s="4" t="s">
        <v>3963</v>
      </c>
      <c r="B311" s="1">
        <v>18.7</v>
      </c>
      <c r="C311" s="1">
        <v>14</v>
      </c>
      <c r="D311" s="1">
        <v>1.3357142857142856</v>
      </c>
      <c r="E311" s="1">
        <v>1.3357142857142856</v>
      </c>
      <c r="F311" t="str">
        <f t="shared" si="4"/>
        <v>Low Ratio</v>
      </c>
    </row>
    <row r="312" spans="1:6" x14ac:dyDescent="0.3">
      <c r="A312" s="4" t="s">
        <v>2959</v>
      </c>
      <c r="B312" s="1">
        <v>11.5</v>
      </c>
      <c r="C312" s="1">
        <v>17.7</v>
      </c>
      <c r="D312" s="1">
        <v>0.64971751412429379</v>
      </c>
      <c r="E312" s="1">
        <v>0.64971751412429379</v>
      </c>
      <c r="F312" t="str">
        <f t="shared" si="4"/>
        <v>Low Ratio</v>
      </c>
    </row>
    <row r="313" spans="1:6" x14ac:dyDescent="0.3">
      <c r="A313" s="4" t="s">
        <v>1551</v>
      </c>
      <c r="B313" s="1">
        <v>36.9</v>
      </c>
      <c r="C313" s="1">
        <v>30</v>
      </c>
      <c r="D313" s="1">
        <v>1.23</v>
      </c>
      <c r="E313" s="1">
        <v>1.23</v>
      </c>
      <c r="F313" t="str">
        <f t="shared" si="4"/>
        <v>Low Ratio</v>
      </c>
    </row>
    <row r="314" spans="1:6" x14ac:dyDescent="0.3">
      <c r="A314" s="4" t="s">
        <v>3488</v>
      </c>
      <c r="B314" s="1">
        <v>238.8</v>
      </c>
      <c r="C314" s="1">
        <v>2.9</v>
      </c>
      <c r="D314" s="1">
        <v>82.344827586206904</v>
      </c>
      <c r="E314" s="1">
        <v>82.344827586206904</v>
      </c>
      <c r="F314" t="str">
        <f t="shared" si="4"/>
        <v>High Ratio</v>
      </c>
    </row>
    <row r="315" spans="1:6" x14ac:dyDescent="0.3">
      <c r="A315" s="4" t="s">
        <v>1717</v>
      </c>
      <c r="B315" s="1">
        <v>99</v>
      </c>
      <c r="C315" s="1">
        <v>45.5</v>
      </c>
      <c r="D315" s="1">
        <v>2.1758241758241756</v>
      </c>
      <c r="E315" s="1">
        <v>2.1758241758241756</v>
      </c>
      <c r="F315" t="str">
        <f t="shared" si="4"/>
        <v>Low Ratio</v>
      </c>
    </row>
    <row r="316" spans="1:6" x14ac:dyDescent="0.3">
      <c r="A316" s="4" t="s">
        <v>1745</v>
      </c>
      <c r="B316" s="1">
        <v>151.30000000000001</v>
      </c>
      <c r="C316" s="1">
        <v>33.9</v>
      </c>
      <c r="D316" s="1">
        <v>4.4631268436578173</v>
      </c>
      <c r="E316" s="1">
        <v>4.4631268436578173</v>
      </c>
      <c r="F316" t="str">
        <f t="shared" si="4"/>
        <v>Low Ratio</v>
      </c>
    </row>
    <row r="317" spans="1:6" x14ac:dyDescent="0.3">
      <c r="A317" s="4" t="s">
        <v>374</v>
      </c>
      <c r="B317" s="1">
        <v>177.9</v>
      </c>
      <c r="C317" s="1">
        <v>38.9</v>
      </c>
      <c r="D317" s="1">
        <v>4.5732647814910026</v>
      </c>
      <c r="E317" s="1">
        <v>4.5732647814910026</v>
      </c>
      <c r="F317" t="str">
        <f t="shared" si="4"/>
        <v>Low Ratio</v>
      </c>
    </row>
    <row r="318" spans="1:6" x14ac:dyDescent="0.3">
      <c r="A318" s="4" t="s">
        <v>3222</v>
      </c>
      <c r="B318" s="1">
        <v>8.1999999999999993</v>
      </c>
      <c r="C318" s="1">
        <v>6.4</v>
      </c>
      <c r="D318" s="1">
        <v>1.2812499999999998</v>
      </c>
      <c r="E318" s="1">
        <v>1.2812499999999998</v>
      </c>
      <c r="F318" t="str">
        <f t="shared" si="4"/>
        <v>Low Ratio</v>
      </c>
    </row>
    <row r="319" spans="1:6" x14ac:dyDescent="0.3">
      <c r="A319" s="4" t="s">
        <v>3852</v>
      </c>
      <c r="B319" s="1">
        <v>20.9</v>
      </c>
      <c r="C319" s="1">
        <v>9.6999999999999993</v>
      </c>
      <c r="D319" s="1">
        <v>2.1546391752577319</v>
      </c>
      <c r="E319" s="1">
        <v>2.1546391752577319</v>
      </c>
      <c r="F319" t="str">
        <f t="shared" si="4"/>
        <v>Low Ratio</v>
      </c>
    </row>
    <row r="320" spans="1:6" x14ac:dyDescent="0.3">
      <c r="A320" s="4" t="s">
        <v>927</v>
      </c>
      <c r="B320" s="1">
        <v>491.9</v>
      </c>
      <c r="C320" s="1">
        <v>101.9</v>
      </c>
      <c r="D320" s="1">
        <v>4.8272816486751715</v>
      </c>
      <c r="E320" s="1">
        <v>4.8272816486751715</v>
      </c>
      <c r="F320" t="str">
        <f t="shared" si="4"/>
        <v>Low Ratio</v>
      </c>
    </row>
    <row r="321" spans="1:6" x14ac:dyDescent="0.3">
      <c r="A321" s="4" t="s">
        <v>2611</v>
      </c>
      <c r="B321" s="1">
        <v>59.7</v>
      </c>
      <c r="C321" s="1">
        <v>8.1999999999999993</v>
      </c>
      <c r="D321" s="1">
        <v>7.2804878048780495</v>
      </c>
      <c r="E321" s="1">
        <v>7.2804878048780495</v>
      </c>
      <c r="F321" t="str">
        <f t="shared" si="4"/>
        <v>MediumRatio</v>
      </c>
    </row>
    <row r="322" spans="1:6" x14ac:dyDescent="0.3">
      <c r="A322" s="4" t="s">
        <v>2617</v>
      </c>
      <c r="B322" s="1">
        <v>44.2</v>
      </c>
      <c r="C322" s="1">
        <v>4</v>
      </c>
      <c r="D322" s="1">
        <v>11.05</v>
      </c>
      <c r="E322" s="1">
        <v>11.05</v>
      </c>
      <c r="F322" t="str">
        <f t="shared" si="4"/>
        <v>High Ratio</v>
      </c>
    </row>
    <row r="323" spans="1:6" x14ac:dyDescent="0.3">
      <c r="A323" s="4" t="s">
        <v>3056</v>
      </c>
      <c r="B323" s="1">
        <v>14.8</v>
      </c>
      <c r="C323" s="1">
        <v>4.4000000000000004</v>
      </c>
      <c r="D323" s="1">
        <v>3.3636363636363633</v>
      </c>
      <c r="E323" s="1">
        <v>3.3636363636363633</v>
      </c>
      <c r="F323" t="str">
        <f t="shared" ref="F323:F386" si="5">IF(E323&gt;10,"High Ratio",IF(E323&lt;5,"Low Ratio","MediumRatio"))</f>
        <v>Low Ratio</v>
      </c>
    </row>
    <row r="324" spans="1:6" x14ac:dyDescent="0.3">
      <c r="A324" s="4" t="s">
        <v>3138</v>
      </c>
      <c r="B324" s="1">
        <v>8.1999999999999993</v>
      </c>
      <c r="C324" s="1">
        <v>4.2</v>
      </c>
      <c r="D324" s="1">
        <v>1.9523809523809521</v>
      </c>
      <c r="E324" s="1">
        <v>1.9523809523809521</v>
      </c>
      <c r="F324" t="str">
        <f t="shared" si="5"/>
        <v>Low Ratio</v>
      </c>
    </row>
    <row r="325" spans="1:6" x14ac:dyDescent="0.3">
      <c r="A325" s="4" t="s">
        <v>1634</v>
      </c>
      <c r="B325" s="1">
        <v>65.2</v>
      </c>
      <c r="C325" s="1">
        <v>25.4</v>
      </c>
      <c r="D325" s="1">
        <v>2.566929133858268</v>
      </c>
      <c r="E325" s="1">
        <v>2.566929133858268</v>
      </c>
      <c r="F325" t="str">
        <f t="shared" si="5"/>
        <v>Low Ratio</v>
      </c>
    </row>
    <row r="326" spans="1:6" x14ac:dyDescent="0.3">
      <c r="A326" s="4" t="s">
        <v>2290</v>
      </c>
      <c r="B326" s="1">
        <v>11.2</v>
      </c>
      <c r="C326" s="1">
        <v>17.100000000000001</v>
      </c>
      <c r="D326" s="1">
        <v>0.65497076023391798</v>
      </c>
      <c r="E326" s="1">
        <v>0.65497076023391798</v>
      </c>
      <c r="F326" t="str">
        <f t="shared" si="5"/>
        <v>Low Ratio</v>
      </c>
    </row>
    <row r="327" spans="1:6" x14ac:dyDescent="0.3">
      <c r="A327" s="4" t="s">
        <v>1861</v>
      </c>
      <c r="B327" s="1">
        <v>25.8</v>
      </c>
      <c r="C327" s="1">
        <v>57.6</v>
      </c>
      <c r="D327" s="1">
        <v>0.44791666666666669</v>
      </c>
      <c r="E327" s="1">
        <v>0.44791666666666669</v>
      </c>
      <c r="F327" t="str">
        <f t="shared" si="5"/>
        <v>Low Ratio</v>
      </c>
    </row>
    <row r="328" spans="1:6" x14ac:dyDescent="0.3">
      <c r="A328" s="4" t="s">
        <v>2967</v>
      </c>
      <c r="B328" s="1">
        <v>11.4</v>
      </c>
      <c r="C328" s="1">
        <v>14.7</v>
      </c>
      <c r="D328" s="1">
        <v>0.77551020408163274</v>
      </c>
      <c r="E328" s="1">
        <v>0.77551020408163274</v>
      </c>
      <c r="F328" t="str">
        <f t="shared" si="5"/>
        <v>Low Ratio</v>
      </c>
    </row>
    <row r="329" spans="1:6" x14ac:dyDescent="0.3">
      <c r="A329" s="4" t="s">
        <v>4123</v>
      </c>
      <c r="B329" s="1">
        <v>7.3</v>
      </c>
      <c r="C329" s="1">
        <v>6.3</v>
      </c>
      <c r="D329" s="1">
        <v>1.1587301587301588</v>
      </c>
      <c r="E329" s="1">
        <v>1.1587301587301588</v>
      </c>
      <c r="F329" t="str">
        <f t="shared" si="5"/>
        <v>Low Ratio</v>
      </c>
    </row>
    <row r="330" spans="1:6" x14ac:dyDescent="0.3">
      <c r="A330" s="4" t="s">
        <v>4083</v>
      </c>
      <c r="B330" s="1">
        <v>7.7</v>
      </c>
      <c r="C330" s="1">
        <v>9.6999999999999993</v>
      </c>
      <c r="D330" s="1">
        <v>0.79381443298969079</v>
      </c>
      <c r="E330" s="1">
        <v>0.79381443298969079</v>
      </c>
      <c r="F330" t="str">
        <f t="shared" si="5"/>
        <v>Low Ratio</v>
      </c>
    </row>
    <row r="331" spans="1:6" x14ac:dyDescent="0.3">
      <c r="A331" s="4" t="s">
        <v>4457</v>
      </c>
      <c r="B331" s="1">
        <v>8.4</v>
      </c>
      <c r="C331" s="1">
        <v>4.7</v>
      </c>
      <c r="D331" s="1">
        <v>1.7872340425531914</v>
      </c>
      <c r="E331" s="1">
        <v>1.7872340425531914</v>
      </c>
      <c r="F331" t="str">
        <f t="shared" si="5"/>
        <v>Low Ratio</v>
      </c>
    </row>
    <row r="332" spans="1:6" x14ac:dyDescent="0.3">
      <c r="A332" s="4" t="s">
        <v>705</v>
      </c>
      <c r="B332" s="1">
        <v>93.8</v>
      </c>
      <c r="C332" s="1">
        <v>83.2</v>
      </c>
      <c r="D332" s="1">
        <v>1.127403846153846</v>
      </c>
      <c r="E332" s="1">
        <v>1.127403846153846</v>
      </c>
      <c r="F332" t="str">
        <f t="shared" si="5"/>
        <v>Low Ratio</v>
      </c>
    </row>
    <row r="333" spans="1:6" x14ac:dyDescent="0.3">
      <c r="A333" s="4" t="s">
        <v>3668</v>
      </c>
      <c r="B333" s="1">
        <v>5.5</v>
      </c>
      <c r="C333" s="1">
        <v>17.399999999999999</v>
      </c>
      <c r="D333" s="1">
        <v>0.31609195402298851</v>
      </c>
      <c r="E333" s="1">
        <v>0.31609195402298851</v>
      </c>
      <c r="F333" t="str">
        <f t="shared" si="5"/>
        <v>Low Ratio</v>
      </c>
    </row>
    <row r="334" spans="1:6" x14ac:dyDescent="0.3">
      <c r="A334" s="4" t="s">
        <v>3574</v>
      </c>
      <c r="B334" s="1">
        <v>48.3</v>
      </c>
      <c r="C334" s="1">
        <v>2.5</v>
      </c>
      <c r="D334" s="1">
        <v>19.32</v>
      </c>
      <c r="E334" s="1">
        <v>19.32</v>
      </c>
      <c r="F334" t="str">
        <f t="shared" si="5"/>
        <v>High Ratio</v>
      </c>
    </row>
    <row r="335" spans="1:6" x14ac:dyDescent="0.3">
      <c r="A335" s="4" t="s">
        <v>2710</v>
      </c>
      <c r="B335" s="1">
        <v>5.7</v>
      </c>
      <c r="C335" s="1">
        <v>4.0999999999999996</v>
      </c>
      <c r="D335" s="1">
        <v>1.3902439024390245</v>
      </c>
      <c r="E335" s="1">
        <v>1.3902439024390245</v>
      </c>
      <c r="F335" t="str">
        <f t="shared" si="5"/>
        <v>Low Ratio</v>
      </c>
    </row>
    <row r="336" spans="1:6" x14ac:dyDescent="0.3">
      <c r="A336" s="4" t="s">
        <v>2863</v>
      </c>
      <c r="B336" s="1">
        <v>33.1</v>
      </c>
      <c r="C336" s="1">
        <v>11.4</v>
      </c>
      <c r="D336" s="1">
        <v>2.9035087719298245</v>
      </c>
      <c r="E336" s="1">
        <v>2.9035087719298245</v>
      </c>
      <c r="F336" t="str">
        <f t="shared" si="5"/>
        <v>Low Ratio</v>
      </c>
    </row>
    <row r="337" spans="1:6" x14ac:dyDescent="0.3">
      <c r="A337" s="4" t="s">
        <v>867</v>
      </c>
      <c r="B337" s="1">
        <v>670.7</v>
      </c>
      <c r="C337" s="1">
        <v>25.2</v>
      </c>
      <c r="D337" s="1">
        <v>26.615079365079367</v>
      </c>
      <c r="E337" s="1">
        <v>26.615079365079367</v>
      </c>
      <c r="F337" t="str">
        <f t="shared" si="5"/>
        <v>High Ratio</v>
      </c>
    </row>
    <row r="338" spans="1:6" x14ac:dyDescent="0.3">
      <c r="A338" s="4" t="s">
        <v>4354</v>
      </c>
      <c r="B338" s="1">
        <v>7</v>
      </c>
      <c r="C338" s="1">
        <v>1.9</v>
      </c>
      <c r="D338" s="1">
        <v>3.6842105263157898</v>
      </c>
      <c r="E338" s="1">
        <v>3.6842105263157898</v>
      </c>
      <c r="F338" t="str">
        <f t="shared" si="5"/>
        <v>Low Ratio</v>
      </c>
    </row>
    <row r="339" spans="1:6" x14ac:dyDescent="0.3">
      <c r="A339" s="4" t="s">
        <v>3123</v>
      </c>
      <c r="B339" s="1">
        <v>12.1</v>
      </c>
      <c r="C339" s="1">
        <v>9.3000000000000007</v>
      </c>
      <c r="D339" s="1">
        <v>1.3010752688172043</v>
      </c>
      <c r="E339" s="1">
        <v>1.3010752688172043</v>
      </c>
      <c r="F339" t="str">
        <f t="shared" si="5"/>
        <v>Low Ratio</v>
      </c>
    </row>
    <row r="340" spans="1:6" x14ac:dyDescent="0.3">
      <c r="A340" s="4" t="s">
        <v>687</v>
      </c>
      <c r="B340" s="1">
        <v>727.3</v>
      </c>
      <c r="C340" s="1">
        <v>42.9</v>
      </c>
      <c r="D340" s="1">
        <v>16.953379953379955</v>
      </c>
      <c r="E340" s="1">
        <v>16.953379953379955</v>
      </c>
      <c r="F340" t="str">
        <f t="shared" si="5"/>
        <v>High Ratio</v>
      </c>
    </row>
    <row r="341" spans="1:6" x14ac:dyDescent="0.3">
      <c r="A341" s="4" t="s">
        <v>1365</v>
      </c>
      <c r="B341" s="1">
        <v>53.5</v>
      </c>
      <c r="C341" s="1">
        <v>13.5</v>
      </c>
      <c r="D341" s="1">
        <v>3.9629629629629628</v>
      </c>
      <c r="E341" s="1">
        <v>3.9629629629629628</v>
      </c>
      <c r="F341" t="str">
        <f t="shared" si="5"/>
        <v>Low Ratio</v>
      </c>
    </row>
    <row r="342" spans="1:6" x14ac:dyDescent="0.3">
      <c r="A342" s="4" t="s">
        <v>1035</v>
      </c>
      <c r="B342" s="1">
        <v>56.1</v>
      </c>
      <c r="C342" s="1">
        <v>26.4</v>
      </c>
      <c r="D342" s="1">
        <v>2.125</v>
      </c>
      <c r="E342" s="1">
        <v>2.125</v>
      </c>
      <c r="F342" t="str">
        <f t="shared" si="5"/>
        <v>Low Ratio</v>
      </c>
    </row>
    <row r="343" spans="1:6" x14ac:dyDescent="0.3">
      <c r="A343" s="4" t="s">
        <v>1566</v>
      </c>
      <c r="B343" s="1">
        <v>60.3</v>
      </c>
      <c r="C343" s="1">
        <v>10.199999999999999</v>
      </c>
      <c r="D343" s="1">
        <v>5.9117647058823533</v>
      </c>
      <c r="E343" s="1">
        <v>5.9117647058823533</v>
      </c>
      <c r="F343" t="str">
        <f t="shared" si="5"/>
        <v>MediumRatio</v>
      </c>
    </row>
    <row r="344" spans="1:6" x14ac:dyDescent="0.3">
      <c r="A344" s="4" t="s">
        <v>4458</v>
      </c>
      <c r="B344" s="1">
        <v>16.600000000000001</v>
      </c>
      <c r="C344" s="1">
        <v>12.2</v>
      </c>
      <c r="D344" s="1">
        <v>1.3606557377049182</v>
      </c>
      <c r="E344" s="1">
        <v>1.3606557377049182</v>
      </c>
      <c r="F344" t="str">
        <f t="shared" si="5"/>
        <v>Low Ratio</v>
      </c>
    </row>
    <row r="345" spans="1:6" x14ac:dyDescent="0.3">
      <c r="A345" s="4" t="s">
        <v>1739</v>
      </c>
      <c r="B345" s="1">
        <v>184</v>
      </c>
      <c r="C345" s="1">
        <v>16.8</v>
      </c>
      <c r="D345" s="1">
        <v>10.952380952380953</v>
      </c>
      <c r="E345" s="1">
        <v>10.952380952380953</v>
      </c>
      <c r="F345" t="str">
        <f t="shared" si="5"/>
        <v>High Ratio</v>
      </c>
    </row>
    <row r="346" spans="1:6" x14ac:dyDescent="0.3">
      <c r="A346" s="4" t="s">
        <v>1628</v>
      </c>
      <c r="B346" s="1">
        <v>37.9</v>
      </c>
      <c r="C346" s="1">
        <v>29</v>
      </c>
      <c r="D346" s="1">
        <v>1.306896551724138</v>
      </c>
      <c r="E346" s="1">
        <v>1.306896551724138</v>
      </c>
      <c r="F346" t="str">
        <f t="shared" si="5"/>
        <v>Low Ratio</v>
      </c>
    </row>
    <row r="347" spans="1:6" x14ac:dyDescent="0.3">
      <c r="A347" s="4" t="s">
        <v>1703</v>
      </c>
      <c r="B347" s="1">
        <v>27.3</v>
      </c>
      <c r="C347" s="1">
        <v>24.3</v>
      </c>
      <c r="D347" s="1">
        <v>1.1234567901234569</v>
      </c>
      <c r="E347" s="1">
        <v>1.1234567901234569</v>
      </c>
      <c r="F347" t="str">
        <f t="shared" si="5"/>
        <v>Low Ratio</v>
      </c>
    </row>
    <row r="348" spans="1:6" x14ac:dyDescent="0.3">
      <c r="A348" s="4" t="s">
        <v>599</v>
      </c>
      <c r="B348" s="1">
        <v>481.7</v>
      </c>
      <c r="C348" s="1">
        <v>51</v>
      </c>
      <c r="D348" s="1">
        <v>9.4450980392156865</v>
      </c>
      <c r="E348" s="1">
        <v>9.4450980392156865</v>
      </c>
      <c r="F348" t="str">
        <f t="shared" si="5"/>
        <v>MediumRatio</v>
      </c>
    </row>
    <row r="349" spans="1:6" x14ac:dyDescent="0.3">
      <c r="A349" s="4" t="s">
        <v>4518</v>
      </c>
      <c r="B349" s="1">
        <v>25.9</v>
      </c>
      <c r="C349" s="1">
        <v>2.2000000000000002</v>
      </c>
      <c r="D349" s="1">
        <v>11.772727272727272</v>
      </c>
      <c r="E349" s="1">
        <v>11.772727272727272</v>
      </c>
      <c r="F349" t="str">
        <f t="shared" si="5"/>
        <v>High Ratio</v>
      </c>
    </row>
    <row r="350" spans="1:6" x14ac:dyDescent="0.3">
      <c r="A350" s="4" t="s">
        <v>4065</v>
      </c>
      <c r="B350" s="1">
        <v>18.8</v>
      </c>
      <c r="C350" s="1">
        <v>1.2</v>
      </c>
      <c r="D350" s="1">
        <v>15.666666666666668</v>
      </c>
      <c r="E350" s="1">
        <v>15.666666666666668</v>
      </c>
      <c r="F350" t="str">
        <f t="shared" si="5"/>
        <v>High Ratio</v>
      </c>
    </row>
    <row r="351" spans="1:6" x14ac:dyDescent="0.3">
      <c r="A351" s="4" t="s">
        <v>4216</v>
      </c>
      <c r="B351" s="1">
        <v>10.8</v>
      </c>
      <c r="C351" s="1">
        <v>2.9</v>
      </c>
      <c r="D351" s="1">
        <v>3.7241379310344831</v>
      </c>
      <c r="E351" s="1">
        <v>3.7241379310344831</v>
      </c>
      <c r="F351" t="str">
        <f t="shared" si="5"/>
        <v>Low Ratio</v>
      </c>
    </row>
    <row r="352" spans="1:6" x14ac:dyDescent="0.3">
      <c r="A352" s="4" t="s">
        <v>1853</v>
      </c>
      <c r="B352" s="1">
        <v>45.9</v>
      </c>
      <c r="C352" s="1">
        <v>220.6</v>
      </c>
      <c r="D352" s="1">
        <v>0.20806890299184044</v>
      </c>
      <c r="E352" s="1">
        <v>0.20806890299184044</v>
      </c>
      <c r="F352" t="str">
        <f t="shared" si="5"/>
        <v>Low Ratio</v>
      </c>
    </row>
    <row r="353" spans="1:6" x14ac:dyDescent="0.3">
      <c r="A353" s="4" t="s">
        <v>3402</v>
      </c>
      <c r="B353" s="1">
        <v>6.6</v>
      </c>
      <c r="C353" s="1">
        <v>5</v>
      </c>
      <c r="D353" s="1">
        <v>1.3199999999999998</v>
      </c>
      <c r="E353" s="1">
        <v>1.3199999999999998</v>
      </c>
      <c r="F353" t="str">
        <f t="shared" si="5"/>
        <v>Low Ratio</v>
      </c>
    </row>
    <row r="354" spans="1:6" x14ac:dyDescent="0.3">
      <c r="A354" s="4" t="s">
        <v>3250</v>
      </c>
      <c r="B354" s="1">
        <v>16.600000000000001</v>
      </c>
      <c r="C354" s="1">
        <v>10.7</v>
      </c>
      <c r="D354" s="1">
        <v>1.5514018691588787</v>
      </c>
      <c r="E354" s="1">
        <v>1.5514018691588787</v>
      </c>
      <c r="F354" t="str">
        <f t="shared" si="5"/>
        <v>Low Ratio</v>
      </c>
    </row>
    <row r="355" spans="1:6" x14ac:dyDescent="0.3">
      <c r="A355" s="4" t="s">
        <v>4019</v>
      </c>
      <c r="B355" s="1">
        <v>20.9</v>
      </c>
      <c r="C355" s="1">
        <v>3.1</v>
      </c>
      <c r="D355" s="1">
        <v>6.7419354838709671</v>
      </c>
      <c r="E355" s="1">
        <v>6.7419354838709671</v>
      </c>
      <c r="F355" t="str">
        <f t="shared" si="5"/>
        <v>MediumRatio</v>
      </c>
    </row>
    <row r="356" spans="1:6" x14ac:dyDescent="0.3">
      <c r="A356" s="4" t="s">
        <v>2562</v>
      </c>
      <c r="B356" s="1">
        <v>27.5</v>
      </c>
      <c r="C356" s="1">
        <v>26.5</v>
      </c>
      <c r="D356" s="1">
        <v>1.0377358490566038</v>
      </c>
      <c r="E356" s="1">
        <v>1.0377358490566038</v>
      </c>
      <c r="F356" t="str">
        <f t="shared" si="5"/>
        <v>Low Ratio</v>
      </c>
    </row>
    <row r="357" spans="1:6" x14ac:dyDescent="0.3">
      <c r="A357" s="4" t="s">
        <v>2242</v>
      </c>
      <c r="B357" s="1">
        <v>49.8</v>
      </c>
      <c r="C357" s="1">
        <v>22.6</v>
      </c>
      <c r="D357" s="1">
        <v>2.2035398230088492</v>
      </c>
      <c r="E357" s="1">
        <v>2.2035398230088492</v>
      </c>
      <c r="F357" t="str">
        <f t="shared" si="5"/>
        <v>Low Ratio</v>
      </c>
    </row>
    <row r="358" spans="1:6" x14ac:dyDescent="0.3">
      <c r="A358" s="4" t="s">
        <v>1641</v>
      </c>
      <c r="B358" s="1">
        <v>62</v>
      </c>
      <c r="C358" s="1">
        <v>91.8</v>
      </c>
      <c r="D358" s="1">
        <v>0.6753812636165577</v>
      </c>
      <c r="E358" s="1">
        <v>0.6753812636165577</v>
      </c>
      <c r="F358" t="str">
        <f t="shared" si="5"/>
        <v>Low Ratio</v>
      </c>
    </row>
    <row r="359" spans="1:6" x14ac:dyDescent="0.3">
      <c r="A359" s="4" t="s">
        <v>1580</v>
      </c>
      <c r="B359" s="1">
        <v>40.799999999999997</v>
      </c>
      <c r="C359" s="1">
        <v>23</v>
      </c>
      <c r="D359" s="1">
        <v>1.7739130434782608</v>
      </c>
      <c r="E359" s="1">
        <v>1.7739130434782608</v>
      </c>
      <c r="F359" t="str">
        <f t="shared" si="5"/>
        <v>Low Ratio</v>
      </c>
    </row>
    <row r="360" spans="1:6" x14ac:dyDescent="0.3">
      <c r="A360" s="4" t="s">
        <v>3142</v>
      </c>
      <c r="B360" s="1">
        <v>7</v>
      </c>
      <c r="C360" s="1">
        <v>11.2</v>
      </c>
      <c r="D360" s="1">
        <v>0.625</v>
      </c>
      <c r="E360" s="1">
        <v>0.625</v>
      </c>
      <c r="F360" t="str">
        <f t="shared" si="5"/>
        <v>Low Ratio</v>
      </c>
    </row>
    <row r="361" spans="1:6" x14ac:dyDescent="0.3">
      <c r="A361" s="4" t="s">
        <v>3318</v>
      </c>
      <c r="B361" s="1">
        <v>6.2</v>
      </c>
      <c r="C361" s="1">
        <v>14.6</v>
      </c>
      <c r="D361" s="1">
        <v>0.42465753424657537</v>
      </c>
      <c r="E361" s="1">
        <v>0.42465753424657537</v>
      </c>
      <c r="F361" t="str">
        <f t="shared" si="5"/>
        <v>Low Ratio</v>
      </c>
    </row>
    <row r="362" spans="1:6" x14ac:dyDescent="0.3">
      <c r="A362" s="4" t="s">
        <v>501</v>
      </c>
      <c r="B362" s="1">
        <v>83.7</v>
      </c>
      <c r="C362" s="1">
        <v>67</v>
      </c>
      <c r="D362" s="1">
        <v>1.2492537313432837</v>
      </c>
      <c r="E362" s="1">
        <v>1.2492537313432837</v>
      </c>
      <c r="F362" t="str">
        <f t="shared" si="5"/>
        <v>Low Ratio</v>
      </c>
    </row>
    <row r="363" spans="1:6" x14ac:dyDescent="0.3">
      <c r="A363" s="4" t="s">
        <v>1255</v>
      </c>
      <c r="B363" s="1">
        <v>417</v>
      </c>
      <c r="C363" s="1">
        <v>29</v>
      </c>
      <c r="D363" s="1">
        <v>14.379310344827585</v>
      </c>
      <c r="E363" s="1">
        <v>14.379310344827585</v>
      </c>
      <c r="F363" t="str">
        <f t="shared" si="5"/>
        <v>High Ratio</v>
      </c>
    </row>
    <row r="364" spans="1:6" x14ac:dyDescent="0.3">
      <c r="A364" s="4" t="s">
        <v>2807</v>
      </c>
      <c r="B364" s="1">
        <v>22.3</v>
      </c>
      <c r="C364" s="1">
        <v>12.1</v>
      </c>
      <c r="D364" s="1">
        <v>1.8429752066115703</v>
      </c>
      <c r="E364" s="1">
        <v>1.8429752066115703</v>
      </c>
      <c r="F364" t="str">
        <f t="shared" si="5"/>
        <v>Low Ratio</v>
      </c>
    </row>
    <row r="365" spans="1:6" x14ac:dyDescent="0.3">
      <c r="A365" s="4" t="s">
        <v>3408</v>
      </c>
      <c r="B365" s="1">
        <v>8.1999999999999993</v>
      </c>
      <c r="C365" s="1">
        <v>3.7</v>
      </c>
      <c r="D365" s="1">
        <v>2.2162162162162158</v>
      </c>
      <c r="E365" s="1">
        <v>2.2162162162162158</v>
      </c>
      <c r="F365" t="str">
        <f t="shared" si="5"/>
        <v>Low Ratio</v>
      </c>
    </row>
    <row r="366" spans="1:6" x14ac:dyDescent="0.3">
      <c r="A366" s="4" t="s">
        <v>1934</v>
      </c>
      <c r="B366" s="1">
        <v>23</v>
      </c>
      <c r="C366" s="1">
        <v>32.5</v>
      </c>
      <c r="D366" s="1">
        <v>0.70769230769230773</v>
      </c>
      <c r="E366" s="1">
        <v>0.70769230769230773</v>
      </c>
      <c r="F366" t="str">
        <f t="shared" si="5"/>
        <v>Low Ratio</v>
      </c>
    </row>
    <row r="367" spans="1:6" x14ac:dyDescent="0.3">
      <c r="A367" s="4" t="s">
        <v>2222</v>
      </c>
      <c r="B367" s="1">
        <v>13.2</v>
      </c>
      <c r="C367" s="1">
        <v>21.1</v>
      </c>
      <c r="D367" s="1">
        <v>0.62559241706161128</v>
      </c>
      <c r="E367" s="1">
        <v>0.62559241706161128</v>
      </c>
      <c r="F367" t="str">
        <f t="shared" si="5"/>
        <v>Low Ratio</v>
      </c>
    </row>
    <row r="368" spans="1:6" x14ac:dyDescent="0.3">
      <c r="A368" s="4" t="s">
        <v>3898</v>
      </c>
      <c r="B368" s="1">
        <v>10.8</v>
      </c>
      <c r="C368" s="1">
        <v>24.1</v>
      </c>
      <c r="D368" s="1">
        <v>0.44813278008298757</v>
      </c>
      <c r="E368" s="1">
        <v>0.44813278008298757</v>
      </c>
      <c r="F368" t="str">
        <f t="shared" si="5"/>
        <v>Low Ratio</v>
      </c>
    </row>
    <row r="369" spans="1:6" x14ac:dyDescent="0.3">
      <c r="A369" s="4" t="s">
        <v>2181</v>
      </c>
      <c r="B369" s="1">
        <v>26</v>
      </c>
      <c r="C369" s="1">
        <v>10.7</v>
      </c>
      <c r="D369" s="1">
        <v>2.429906542056075</v>
      </c>
      <c r="E369" s="1">
        <v>2.429906542056075</v>
      </c>
      <c r="F369" t="str">
        <f t="shared" si="5"/>
        <v>Low Ratio</v>
      </c>
    </row>
    <row r="370" spans="1:6" x14ac:dyDescent="0.3">
      <c r="A370" s="4" t="s">
        <v>2927</v>
      </c>
      <c r="B370" s="1">
        <v>47.4</v>
      </c>
      <c r="C370" s="1">
        <v>4.3</v>
      </c>
      <c r="D370" s="1">
        <v>11.023255813953488</v>
      </c>
      <c r="E370" s="1">
        <v>11.023255813953488</v>
      </c>
      <c r="F370" t="str">
        <f t="shared" si="5"/>
        <v>High Ratio</v>
      </c>
    </row>
    <row r="371" spans="1:6" x14ac:dyDescent="0.3">
      <c r="A371" s="4" t="s">
        <v>3918</v>
      </c>
      <c r="B371" s="1">
        <v>15</v>
      </c>
      <c r="C371" s="1">
        <v>1.8</v>
      </c>
      <c r="D371" s="1">
        <v>8.3333333333333339</v>
      </c>
      <c r="E371" s="1">
        <v>8.3333333333333339</v>
      </c>
      <c r="F371" t="str">
        <f t="shared" si="5"/>
        <v>MediumRatio</v>
      </c>
    </row>
    <row r="372" spans="1:6" x14ac:dyDescent="0.3">
      <c r="A372" s="4" t="s">
        <v>4453</v>
      </c>
      <c r="B372" s="1">
        <v>1.6</v>
      </c>
      <c r="C372" s="1">
        <v>1.4</v>
      </c>
      <c r="D372" s="1">
        <v>1.142857142857143</v>
      </c>
      <c r="E372" s="1">
        <v>1.142857142857143</v>
      </c>
      <c r="F372" t="str">
        <f t="shared" si="5"/>
        <v>Low Ratio</v>
      </c>
    </row>
    <row r="373" spans="1:6" x14ac:dyDescent="0.3">
      <c r="A373" s="4" t="s">
        <v>2824</v>
      </c>
      <c r="B373" s="1">
        <v>28.6</v>
      </c>
      <c r="C373" s="1">
        <v>17.5</v>
      </c>
      <c r="D373" s="1">
        <v>1.6342857142857143</v>
      </c>
      <c r="E373" s="1">
        <v>1.6342857142857143</v>
      </c>
      <c r="F373" t="str">
        <f t="shared" si="5"/>
        <v>Low Ratio</v>
      </c>
    </row>
    <row r="374" spans="1:6" x14ac:dyDescent="0.3">
      <c r="A374" s="4" t="s">
        <v>1097</v>
      </c>
      <c r="B374" s="1">
        <v>63.9</v>
      </c>
      <c r="C374" s="1">
        <v>276.5</v>
      </c>
      <c r="D374" s="1">
        <v>0.23110307414104883</v>
      </c>
      <c r="E374" s="1">
        <v>0.23110307414104883</v>
      </c>
      <c r="F374" t="str">
        <f t="shared" si="5"/>
        <v>Low Ratio</v>
      </c>
    </row>
    <row r="375" spans="1:6" x14ac:dyDescent="0.3">
      <c r="A375" s="4" t="s">
        <v>3789</v>
      </c>
      <c r="B375" s="1">
        <v>16</v>
      </c>
      <c r="C375" s="1">
        <v>19.7</v>
      </c>
      <c r="D375" s="1">
        <v>0.81218274111675126</v>
      </c>
      <c r="E375" s="1">
        <v>0.81218274111675126</v>
      </c>
      <c r="F375" t="str">
        <f t="shared" si="5"/>
        <v>Low Ratio</v>
      </c>
    </row>
    <row r="376" spans="1:6" x14ac:dyDescent="0.3">
      <c r="A376" s="4" t="s">
        <v>1305</v>
      </c>
      <c r="B376" s="1">
        <v>40.6</v>
      </c>
      <c r="C376" s="1">
        <v>39.5</v>
      </c>
      <c r="D376" s="1">
        <v>1.0278481012658227</v>
      </c>
      <c r="E376" s="1">
        <v>1.0278481012658227</v>
      </c>
      <c r="F376" t="str">
        <f t="shared" si="5"/>
        <v>Low Ratio</v>
      </c>
    </row>
    <row r="377" spans="1:6" x14ac:dyDescent="0.3">
      <c r="A377" s="4" t="s">
        <v>967</v>
      </c>
      <c r="B377" s="1">
        <v>82.6</v>
      </c>
      <c r="C377" s="1">
        <v>155.5</v>
      </c>
      <c r="D377" s="1">
        <v>0.53118971061093245</v>
      </c>
      <c r="E377" s="1">
        <v>0.53118971061093245</v>
      </c>
      <c r="F377" t="str">
        <f t="shared" si="5"/>
        <v>Low Ratio</v>
      </c>
    </row>
    <row r="378" spans="1:6" x14ac:dyDescent="0.3">
      <c r="A378" s="4" t="s">
        <v>2274</v>
      </c>
      <c r="B378" s="1">
        <v>40.200000000000003</v>
      </c>
      <c r="C378" s="1">
        <v>8.5</v>
      </c>
      <c r="D378" s="1">
        <v>4.7294117647058824</v>
      </c>
      <c r="E378" s="1">
        <v>4.7294117647058824</v>
      </c>
      <c r="F378" t="str">
        <f t="shared" si="5"/>
        <v>Low Ratio</v>
      </c>
    </row>
    <row r="379" spans="1:6" x14ac:dyDescent="0.3">
      <c r="A379" s="4" t="s">
        <v>4188</v>
      </c>
      <c r="B379" s="1">
        <v>53.7</v>
      </c>
      <c r="C379" s="1">
        <v>4.3</v>
      </c>
      <c r="D379" s="1">
        <v>12.488372093023257</v>
      </c>
      <c r="E379" s="1">
        <v>12.488372093023257</v>
      </c>
      <c r="F379" t="str">
        <f t="shared" si="5"/>
        <v>High Ratio</v>
      </c>
    </row>
    <row r="380" spans="1:6" x14ac:dyDescent="0.3">
      <c r="A380" s="4" t="s">
        <v>1750</v>
      </c>
      <c r="B380" s="1">
        <v>65.7</v>
      </c>
      <c r="C380" s="1">
        <v>11.8</v>
      </c>
      <c r="D380" s="1">
        <v>5.5677966101694913</v>
      </c>
      <c r="E380" s="1">
        <v>5.5677966101694913</v>
      </c>
      <c r="F380" t="str">
        <f t="shared" si="5"/>
        <v>MediumRatio</v>
      </c>
    </row>
    <row r="381" spans="1:6" x14ac:dyDescent="0.3">
      <c r="A381" s="4" t="s">
        <v>1970</v>
      </c>
      <c r="B381" s="1">
        <v>27.2</v>
      </c>
      <c r="C381" s="1">
        <v>32.9</v>
      </c>
      <c r="D381" s="1">
        <v>0.82674772036474165</v>
      </c>
      <c r="E381" s="1">
        <v>0.82674772036474165</v>
      </c>
      <c r="F381" t="str">
        <f t="shared" si="5"/>
        <v>Low Ratio</v>
      </c>
    </row>
    <row r="382" spans="1:6" x14ac:dyDescent="0.3">
      <c r="A382" s="4" t="s">
        <v>1942</v>
      </c>
      <c r="B382" s="1">
        <v>35.200000000000003</v>
      </c>
      <c r="C382" s="1">
        <v>15.3</v>
      </c>
      <c r="D382" s="1">
        <v>2.3006535947712421</v>
      </c>
      <c r="E382" s="1">
        <v>2.3006535947712421</v>
      </c>
      <c r="F382" t="str">
        <f t="shared" si="5"/>
        <v>Low Ratio</v>
      </c>
    </row>
    <row r="383" spans="1:6" x14ac:dyDescent="0.3">
      <c r="A383" s="4" t="s">
        <v>3304</v>
      </c>
      <c r="B383" s="1">
        <v>13.9</v>
      </c>
      <c r="C383" s="1">
        <v>6.1</v>
      </c>
      <c r="D383" s="1">
        <v>2.278688524590164</v>
      </c>
      <c r="E383" s="1">
        <v>2.278688524590164</v>
      </c>
      <c r="F383" t="str">
        <f t="shared" si="5"/>
        <v>Low Ratio</v>
      </c>
    </row>
    <row r="384" spans="1:6" x14ac:dyDescent="0.3">
      <c r="A384" s="4" t="s">
        <v>2517</v>
      </c>
      <c r="B384" s="1">
        <v>11.6</v>
      </c>
      <c r="C384" s="1">
        <v>10.7</v>
      </c>
      <c r="D384" s="1">
        <v>1.0841121495327104</v>
      </c>
      <c r="E384" s="1">
        <v>1.0841121495327104</v>
      </c>
      <c r="F384" t="str">
        <f t="shared" si="5"/>
        <v>Low Ratio</v>
      </c>
    </row>
    <row r="385" spans="1:6" x14ac:dyDescent="0.3">
      <c r="A385" s="4" t="s">
        <v>1953</v>
      </c>
      <c r="B385" s="1">
        <v>58</v>
      </c>
      <c r="C385" s="1">
        <v>11.5</v>
      </c>
      <c r="D385" s="1">
        <v>5.0434782608695654</v>
      </c>
      <c r="E385" s="1">
        <v>5.0434782608695654</v>
      </c>
      <c r="F385" t="str">
        <f t="shared" si="5"/>
        <v>MediumRatio</v>
      </c>
    </row>
    <row r="386" spans="1:6" x14ac:dyDescent="0.3">
      <c r="A386" s="4" t="s">
        <v>3591</v>
      </c>
      <c r="B386" s="1">
        <v>30.1</v>
      </c>
      <c r="C386" s="1">
        <v>3.2</v>
      </c>
      <c r="D386" s="1">
        <v>9.40625</v>
      </c>
      <c r="E386" s="1">
        <v>9.40625</v>
      </c>
      <c r="F386" t="str">
        <f t="shared" si="5"/>
        <v>MediumRatio</v>
      </c>
    </row>
    <row r="387" spans="1:6" x14ac:dyDescent="0.3">
      <c r="A387" s="4" t="s">
        <v>3677</v>
      </c>
      <c r="B387" s="1">
        <v>5.4</v>
      </c>
      <c r="C387" s="1">
        <v>2.1</v>
      </c>
      <c r="D387" s="1">
        <v>2.5714285714285716</v>
      </c>
      <c r="E387" s="1">
        <v>2.5714285714285716</v>
      </c>
      <c r="F387" t="str">
        <f t="shared" ref="F387:F450" si="6">IF(E387&gt;10,"High Ratio",IF(E387&lt;5,"Low Ratio","MediumRatio"))</f>
        <v>Low Ratio</v>
      </c>
    </row>
    <row r="388" spans="1:6" x14ac:dyDescent="0.3">
      <c r="A388" s="4" t="s">
        <v>3604</v>
      </c>
      <c r="B388" s="1">
        <v>94.7</v>
      </c>
      <c r="C388" s="1">
        <v>2.8</v>
      </c>
      <c r="D388" s="1">
        <v>33.821428571428577</v>
      </c>
      <c r="E388" s="1">
        <v>33.821428571428577</v>
      </c>
      <c r="F388" t="str">
        <f t="shared" si="6"/>
        <v>High Ratio</v>
      </c>
    </row>
    <row r="389" spans="1:6" x14ac:dyDescent="0.3">
      <c r="A389" s="4" t="s">
        <v>642</v>
      </c>
      <c r="B389" s="1">
        <v>468.8</v>
      </c>
      <c r="C389" s="1">
        <v>25.6</v>
      </c>
      <c r="D389" s="1">
        <v>18.3125</v>
      </c>
      <c r="E389" s="1">
        <v>18.3125</v>
      </c>
      <c r="F389" t="str">
        <f t="shared" si="6"/>
        <v>High Ratio</v>
      </c>
    </row>
    <row r="390" spans="1:6" x14ac:dyDescent="0.3">
      <c r="A390" s="4" t="s">
        <v>3391</v>
      </c>
      <c r="B390" s="1">
        <v>24.8</v>
      </c>
      <c r="C390" s="1">
        <v>16.5</v>
      </c>
      <c r="D390" s="1">
        <v>1.5030303030303032</v>
      </c>
      <c r="E390" s="1">
        <v>1.5030303030303032</v>
      </c>
      <c r="F390" t="str">
        <f t="shared" si="6"/>
        <v>Low Ratio</v>
      </c>
    </row>
    <row r="391" spans="1:6" x14ac:dyDescent="0.3">
      <c r="A391" s="4" t="s">
        <v>829</v>
      </c>
      <c r="B391" s="1">
        <v>148</v>
      </c>
      <c r="C391" s="1">
        <v>54.6</v>
      </c>
      <c r="D391" s="1">
        <v>2.7106227106227108</v>
      </c>
      <c r="E391" s="1">
        <v>2.7106227106227108</v>
      </c>
      <c r="F391" t="str">
        <f t="shared" si="6"/>
        <v>Low Ratio</v>
      </c>
    </row>
    <row r="392" spans="1:6" x14ac:dyDescent="0.3">
      <c r="A392" s="4" t="s">
        <v>3449</v>
      </c>
      <c r="B392" s="1">
        <v>5.5</v>
      </c>
      <c r="C392" s="1">
        <v>2.4</v>
      </c>
      <c r="D392" s="1">
        <v>2.291666666666667</v>
      </c>
      <c r="E392" s="1">
        <v>2.291666666666667</v>
      </c>
      <c r="F392" t="str">
        <f t="shared" si="6"/>
        <v>Low Ratio</v>
      </c>
    </row>
    <row r="393" spans="1:6" x14ac:dyDescent="0.3">
      <c r="A393" s="4" t="s">
        <v>1462</v>
      </c>
      <c r="B393" s="1">
        <v>42.9</v>
      </c>
      <c r="C393" s="1">
        <v>17.2</v>
      </c>
      <c r="D393" s="1">
        <v>2.4941860465116279</v>
      </c>
      <c r="E393" s="1">
        <v>2.4941860465116279</v>
      </c>
      <c r="F393" t="str">
        <f t="shared" si="6"/>
        <v>Low Ratio</v>
      </c>
    </row>
    <row r="394" spans="1:6" x14ac:dyDescent="0.3">
      <c r="A394" s="4" t="s">
        <v>3581</v>
      </c>
      <c r="B394" s="1">
        <v>14</v>
      </c>
      <c r="C394" s="1">
        <v>4.7</v>
      </c>
      <c r="D394" s="1">
        <v>2.978723404255319</v>
      </c>
      <c r="E394" s="1">
        <v>2.978723404255319</v>
      </c>
      <c r="F394" t="str">
        <f t="shared" si="6"/>
        <v>Low Ratio</v>
      </c>
    </row>
    <row r="395" spans="1:6" x14ac:dyDescent="0.3">
      <c r="A395" s="4" t="s">
        <v>117</v>
      </c>
      <c r="B395" s="1">
        <v>261.7</v>
      </c>
      <c r="C395" s="1">
        <v>195</v>
      </c>
      <c r="D395" s="1">
        <v>1.342051282051282</v>
      </c>
      <c r="E395" s="1">
        <v>1.342051282051282</v>
      </c>
      <c r="F395" t="str">
        <f t="shared" si="6"/>
        <v>Low Ratio</v>
      </c>
    </row>
    <row r="396" spans="1:6" x14ac:dyDescent="0.3">
      <c r="A396" s="4" t="s">
        <v>3468</v>
      </c>
      <c r="B396" s="1">
        <v>140.9</v>
      </c>
      <c r="C396" s="1">
        <v>2</v>
      </c>
      <c r="D396" s="1">
        <v>70.45</v>
      </c>
      <c r="E396" s="1">
        <v>70.45</v>
      </c>
      <c r="F396" t="str">
        <f t="shared" si="6"/>
        <v>High Ratio</v>
      </c>
    </row>
    <row r="397" spans="1:6" x14ac:dyDescent="0.3">
      <c r="A397" s="4" t="s">
        <v>2498</v>
      </c>
      <c r="B397" s="1">
        <v>244.6</v>
      </c>
      <c r="C397" s="1">
        <v>9.6999999999999993</v>
      </c>
      <c r="D397" s="1">
        <v>25.216494845360828</v>
      </c>
      <c r="E397" s="1">
        <v>25.216494845360828</v>
      </c>
      <c r="F397" t="str">
        <f t="shared" si="6"/>
        <v>High Ratio</v>
      </c>
    </row>
    <row r="398" spans="1:6" x14ac:dyDescent="0.3">
      <c r="A398" s="4" t="s">
        <v>2543</v>
      </c>
      <c r="B398" s="1">
        <v>224.8</v>
      </c>
      <c r="C398" s="1">
        <v>7.9</v>
      </c>
      <c r="D398" s="1">
        <v>28.455696202531644</v>
      </c>
      <c r="E398" s="1">
        <v>28.455696202531644</v>
      </c>
      <c r="F398" t="str">
        <f t="shared" si="6"/>
        <v>High Ratio</v>
      </c>
    </row>
    <row r="399" spans="1:6" x14ac:dyDescent="0.3">
      <c r="A399" s="4" t="s">
        <v>635</v>
      </c>
      <c r="B399" s="1">
        <v>1255</v>
      </c>
      <c r="C399" s="1">
        <v>54.1</v>
      </c>
      <c r="D399" s="1">
        <v>23.197781885397411</v>
      </c>
      <c r="E399" s="1">
        <v>23.197781885397411</v>
      </c>
      <c r="F399" t="str">
        <f t="shared" si="6"/>
        <v>High Ratio</v>
      </c>
    </row>
    <row r="400" spans="1:6" x14ac:dyDescent="0.3">
      <c r="A400" s="4" t="s">
        <v>1672</v>
      </c>
      <c r="B400" s="1">
        <v>49.2</v>
      </c>
      <c r="C400" s="1">
        <v>27.3</v>
      </c>
      <c r="D400" s="1">
        <v>1.8021978021978022</v>
      </c>
      <c r="E400" s="1">
        <v>1.8021978021978022</v>
      </c>
      <c r="F400" t="str">
        <f t="shared" si="6"/>
        <v>Low Ratio</v>
      </c>
    </row>
    <row r="401" spans="1:6" x14ac:dyDescent="0.3">
      <c r="A401" s="4" t="s">
        <v>1392</v>
      </c>
      <c r="B401" s="1">
        <v>239.2</v>
      </c>
      <c r="C401" s="1">
        <v>106.6</v>
      </c>
      <c r="D401" s="1">
        <v>2.2439024390243905</v>
      </c>
      <c r="E401" s="1">
        <v>2.2439024390243905</v>
      </c>
      <c r="F401" t="str">
        <f t="shared" si="6"/>
        <v>Low Ratio</v>
      </c>
    </row>
    <row r="402" spans="1:6" x14ac:dyDescent="0.3">
      <c r="A402" s="4" t="s">
        <v>3349</v>
      </c>
      <c r="B402" s="1">
        <v>17.2</v>
      </c>
      <c r="C402" s="1">
        <v>21</v>
      </c>
      <c r="D402" s="1">
        <v>0.81904761904761902</v>
      </c>
      <c r="E402" s="1">
        <v>0.81904761904761902</v>
      </c>
      <c r="F402" t="str">
        <f t="shared" si="6"/>
        <v>Low Ratio</v>
      </c>
    </row>
    <row r="403" spans="1:6" x14ac:dyDescent="0.3">
      <c r="A403" s="4" t="s">
        <v>39</v>
      </c>
      <c r="B403" s="1">
        <v>5403.8</v>
      </c>
      <c r="C403" s="1">
        <v>199.8</v>
      </c>
      <c r="D403" s="1">
        <v>27.046046046046044</v>
      </c>
      <c r="E403" s="1">
        <v>27.046046046046044</v>
      </c>
      <c r="F403" t="str">
        <f t="shared" si="6"/>
        <v>High Ratio</v>
      </c>
    </row>
    <row r="404" spans="1:6" x14ac:dyDescent="0.3">
      <c r="A404" s="4" t="s">
        <v>2675</v>
      </c>
      <c r="B404" s="1">
        <v>24.5</v>
      </c>
      <c r="C404" s="1">
        <v>11.3</v>
      </c>
      <c r="D404" s="1">
        <v>2.168141592920354</v>
      </c>
      <c r="E404" s="1">
        <v>2.168141592920354</v>
      </c>
      <c r="F404" t="str">
        <f t="shared" si="6"/>
        <v>Low Ratio</v>
      </c>
    </row>
    <row r="405" spans="1:6" x14ac:dyDescent="0.3">
      <c r="A405" s="4" t="s">
        <v>3470</v>
      </c>
      <c r="B405" s="1">
        <v>57.8</v>
      </c>
      <c r="C405" s="1">
        <v>3.7</v>
      </c>
      <c r="D405" s="1">
        <v>15.621621621621619</v>
      </c>
      <c r="E405" s="1">
        <v>15.621621621621619</v>
      </c>
      <c r="F405" t="str">
        <f t="shared" si="6"/>
        <v>High Ratio</v>
      </c>
    </row>
    <row r="406" spans="1:6" x14ac:dyDescent="0.3">
      <c r="A406" s="4" t="s">
        <v>2649</v>
      </c>
      <c r="B406" s="1">
        <v>118.9</v>
      </c>
      <c r="C406" s="1">
        <v>10.3</v>
      </c>
      <c r="D406" s="1">
        <v>11.543689320388349</v>
      </c>
      <c r="E406" s="1">
        <v>11.543689320388349</v>
      </c>
      <c r="F406" t="str">
        <f t="shared" si="6"/>
        <v>High Ratio</v>
      </c>
    </row>
    <row r="407" spans="1:6" x14ac:dyDescent="0.3">
      <c r="A407" s="4" t="s">
        <v>3099</v>
      </c>
      <c r="B407" s="1">
        <v>40.1</v>
      </c>
      <c r="C407" s="1">
        <v>16</v>
      </c>
      <c r="D407" s="1">
        <v>2.5062500000000001</v>
      </c>
      <c r="E407" s="1">
        <v>2.5062500000000001</v>
      </c>
      <c r="F407" t="str">
        <f t="shared" si="6"/>
        <v>Low Ratio</v>
      </c>
    </row>
    <row r="408" spans="1:6" x14ac:dyDescent="0.3">
      <c r="A408" s="4" t="s">
        <v>1947</v>
      </c>
      <c r="B408" s="1">
        <v>112.8</v>
      </c>
      <c r="C408" s="1">
        <v>57.7</v>
      </c>
      <c r="D408" s="1">
        <v>1.9549393414211438</v>
      </c>
      <c r="E408" s="1">
        <v>1.9549393414211438</v>
      </c>
      <c r="F408" t="str">
        <f t="shared" si="6"/>
        <v>Low Ratio</v>
      </c>
    </row>
    <row r="409" spans="1:6" x14ac:dyDescent="0.3">
      <c r="A409" s="4" t="s">
        <v>983</v>
      </c>
      <c r="B409" s="1">
        <v>954.4</v>
      </c>
      <c r="C409" s="1">
        <v>40.5</v>
      </c>
      <c r="D409" s="1">
        <v>23.565432098765431</v>
      </c>
      <c r="E409" s="1">
        <v>23.565432098765431</v>
      </c>
      <c r="F409" t="str">
        <f t="shared" si="6"/>
        <v>High Ratio</v>
      </c>
    </row>
    <row r="410" spans="1:6" x14ac:dyDescent="0.3">
      <c r="A410" s="4" t="s">
        <v>4317</v>
      </c>
      <c r="B410" s="1">
        <v>48.3</v>
      </c>
      <c r="C410" s="1">
        <v>4.0999999999999996</v>
      </c>
      <c r="D410" s="1">
        <v>11.780487804878049</v>
      </c>
      <c r="E410" s="1">
        <v>11.780487804878049</v>
      </c>
      <c r="F410" t="str">
        <f t="shared" si="6"/>
        <v>High Ratio</v>
      </c>
    </row>
    <row r="411" spans="1:6" x14ac:dyDescent="0.3">
      <c r="A411" s="4" t="s">
        <v>2882</v>
      </c>
      <c r="B411" s="1">
        <v>93.5</v>
      </c>
      <c r="C411" s="1">
        <v>4.2</v>
      </c>
      <c r="D411" s="1">
        <v>22.261904761904759</v>
      </c>
      <c r="E411" s="1">
        <v>22.261904761904759</v>
      </c>
      <c r="F411" t="str">
        <f t="shared" si="6"/>
        <v>High Ratio</v>
      </c>
    </row>
    <row r="412" spans="1:6" x14ac:dyDescent="0.3">
      <c r="A412" s="4" t="s">
        <v>4394</v>
      </c>
      <c r="B412" s="1">
        <v>19.100000000000001</v>
      </c>
      <c r="C412" s="1">
        <v>10.9</v>
      </c>
      <c r="D412" s="1">
        <v>1.7522935779816515</v>
      </c>
      <c r="E412" s="1">
        <v>1.7522935779816515</v>
      </c>
      <c r="F412" t="str">
        <f t="shared" si="6"/>
        <v>Low Ratio</v>
      </c>
    </row>
    <row r="413" spans="1:6" x14ac:dyDescent="0.3">
      <c r="A413" s="4" t="s">
        <v>3911</v>
      </c>
      <c r="B413" s="1">
        <v>15.5</v>
      </c>
      <c r="C413" s="1">
        <v>18.7</v>
      </c>
      <c r="D413" s="1">
        <v>0.82887700534759357</v>
      </c>
      <c r="E413" s="1">
        <v>0.82887700534759357</v>
      </c>
      <c r="F413" t="str">
        <f t="shared" si="6"/>
        <v>Low Ratio</v>
      </c>
    </row>
    <row r="414" spans="1:6" x14ac:dyDescent="0.3">
      <c r="A414" s="4" t="s">
        <v>2062</v>
      </c>
      <c r="B414" s="1">
        <v>28.2</v>
      </c>
      <c r="C414" s="1">
        <v>18.899999999999999</v>
      </c>
      <c r="D414" s="1">
        <v>1.4920634920634921</v>
      </c>
      <c r="E414" s="1">
        <v>1.4920634920634921</v>
      </c>
      <c r="F414" t="str">
        <f t="shared" si="6"/>
        <v>Low Ratio</v>
      </c>
    </row>
    <row r="415" spans="1:6" x14ac:dyDescent="0.3">
      <c r="A415" s="4" t="s">
        <v>3598</v>
      </c>
      <c r="B415" s="1">
        <v>136.5</v>
      </c>
      <c r="C415" s="1">
        <v>5.3</v>
      </c>
      <c r="D415" s="1">
        <v>25.754716981132077</v>
      </c>
      <c r="E415" s="1">
        <v>25.754716981132077</v>
      </c>
      <c r="F415" t="str">
        <f t="shared" si="6"/>
        <v>High Ratio</v>
      </c>
    </row>
    <row r="416" spans="1:6" x14ac:dyDescent="0.3">
      <c r="A416" s="4" t="s">
        <v>3020</v>
      </c>
      <c r="B416" s="1">
        <v>88</v>
      </c>
      <c r="C416" s="1">
        <v>5</v>
      </c>
      <c r="D416" s="1">
        <v>17.600000000000001</v>
      </c>
      <c r="E416" s="1">
        <v>17.600000000000001</v>
      </c>
      <c r="F416" t="str">
        <f t="shared" si="6"/>
        <v>High Ratio</v>
      </c>
    </row>
    <row r="417" spans="1:6" x14ac:dyDescent="0.3">
      <c r="A417" s="4" t="s">
        <v>3357</v>
      </c>
      <c r="B417" s="1">
        <v>23.8</v>
      </c>
      <c r="C417" s="1">
        <v>18.600000000000001</v>
      </c>
      <c r="D417" s="1">
        <v>1.2795698924731183</v>
      </c>
      <c r="E417" s="1">
        <v>1.2795698924731183</v>
      </c>
      <c r="F417" t="str">
        <f t="shared" si="6"/>
        <v>Low Ratio</v>
      </c>
    </row>
    <row r="418" spans="1:6" x14ac:dyDescent="0.3">
      <c r="A418" s="4" t="s">
        <v>3241</v>
      </c>
      <c r="B418" s="1">
        <v>57.4</v>
      </c>
      <c r="C418" s="1">
        <v>10.199999999999999</v>
      </c>
      <c r="D418" s="1">
        <v>5.6274509803921573</v>
      </c>
      <c r="E418" s="1">
        <v>5.6274509803921573</v>
      </c>
      <c r="F418" t="str">
        <f t="shared" si="6"/>
        <v>MediumRatio</v>
      </c>
    </row>
    <row r="419" spans="1:6" x14ac:dyDescent="0.3">
      <c r="A419" s="4" t="s">
        <v>565</v>
      </c>
      <c r="B419" s="1">
        <v>818.1</v>
      </c>
      <c r="C419" s="1">
        <v>51.6</v>
      </c>
      <c r="D419" s="1">
        <v>15.854651162790697</v>
      </c>
      <c r="E419" s="1">
        <v>15.854651162790697</v>
      </c>
      <c r="F419" t="str">
        <f t="shared" si="6"/>
        <v>High Ratio</v>
      </c>
    </row>
    <row r="420" spans="1:6" x14ac:dyDescent="0.3">
      <c r="A420" s="4" t="s">
        <v>3426</v>
      </c>
      <c r="B420" s="1">
        <v>32.799999999999997</v>
      </c>
      <c r="C420" s="1">
        <v>5.2</v>
      </c>
      <c r="D420" s="1">
        <v>6.3076923076923066</v>
      </c>
      <c r="E420" s="1">
        <v>6.3076923076923066</v>
      </c>
      <c r="F420" t="str">
        <f t="shared" si="6"/>
        <v>MediumRatio</v>
      </c>
    </row>
    <row r="421" spans="1:6" x14ac:dyDescent="0.3">
      <c r="A421" s="4" t="s">
        <v>3220</v>
      </c>
      <c r="B421" s="1">
        <v>16.2</v>
      </c>
      <c r="C421" s="1">
        <v>13.9</v>
      </c>
      <c r="D421" s="1">
        <v>1.1654676258992804</v>
      </c>
      <c r="E421" s="1">
        <v>1.1654676258992804</v>
      </c>
      <c r="F421" t="str">
        <f t="shared" si="6"/>
        <v>Low Ratio</v>
      </c>
    </row>
    <row r="422" spans="1:6" x14ac:dyDescent="0.3">
      <c r="A422" s="4" t="s">
        <v>179</v>
      </c>
      <c r="B422" s="1">
        <v>1594</v>
      </c>
      <c r="C422" s="1">
        <v>70.599999999999994</v>
      </c>
      <c r="D422" s="1">
        <v>22.577903682719548</v>
      </c>
      <c r="E422" s="1">
        <v>22.577903682719548</v>
      </c>
      <c r="F422" t="str">
        <f t="shared" si="6"/>
        <v>High Ratio</v>
      </c>
    </row>
    <row r="423" spans="1:6" x14ac:dyDescent="0.3">
      <c r="A423" s="4" t="s">
        <v>4479</v>
      </c>
      <c r="B423" s="1">
        <v>8.8000000000000007</v>
      </c>
      <c r="C423" s="1">
        <v>3.7</v>
      </c>
      <c r="D423" s="1">
        <v>2.3783783783783785</v>
      </c>
      <c r="E423" s="1">
        <v>2.3783783783783785</v>
      </c>
      <c r="F423" t="str">
        <f t="shared" si="6"/>
        <v>Low Ratio</v>
      </c>
    </row>
    <row r="424" spans="1:6" x14ac:dyDescent="0.3">
      <c r="A424" s="4" t="s">
        <v>3267</v>
      </c>
      <c r="B424" s="1">
        <v>21.8</v>
      </c>
      <c r="C424" s="1">
        <v>1.5</v>
      </c>
      <c r="D424" s="1">
        <v>14.533333333333333</v>
      </c>
      <c r="E424" s="1">
        <v>14.533333333333333</v>
      </c>
      <c r="F424" t="str">
        <f t="shared" si="6"/>
        <v>High Ratio</v>
      </c>
    </row>
    <row r="425" spans="1:6" x14ac:dyDescent="0.3">
      <c r="A425" s="4" t="s">
        <v>4503</v>
      </c>
      <c r="B425" s="1">
        <v>27.5</v>
      </c>
      <c r="C425" s="1">
        <v>2.2000000000000002</v>
      </c>
      <c r="D425" s="1">
        <v>12.499999999999998</v>
      </c>
      <c r="E425" s="1">
        <v>12.499999999999998</v>
      </c>
      <c r="F425" t="str">
        <f t="shared" si="6"/>
        <v>High Ratio</v>
      </c>
    </row>
    <row r="426" spans="1:6" x14ac:dyDescent="0.3">
      <c r="A426" s="4" t="s">
        <v>3985</v>
      </c>
      <c r="B426" s="1">
        <v>22.1</v>
      </c>
      <c r="C426" s="1">
        <v>1.5</v>
      </c>
      <c r="D426" s="1">
        <v>14.733333333333334</v>
      </c>
      <c r="E426" s="1">
        <v>14.733333333333334</v>
      </c>
      <c r="F426" t="str">
        <f t="shared" si="6"/>
        <v>High Ratio</v>
      </c>
    </row>
    <row r="427" spans="1:6" x14ac:dyDescent="0.3">
      <c r="A427" s="4" t="s">
        <v>2718</v>
      </c>
      <c r="B427" s="1">
        <v>98.1</v>
      </c>
      <c r="C427" s="1">
        <v>4.3</v>
      </c>
      <c r="D427" s="1">
        <v>22.813953488372093</v>
      </c>
      <c r="E427" s="1">
        <v>22.813953488372093</v>
      </c>
      <c r="F427" t="str">
        <f t="shared" si="6"/>
        <v>High Ratio</v>
      </c>
    </row>
    <row r="428" spans="1:6" x14ac:dyDescent="0.3">
      <c r="A428" s="4" t="s">
        <v>1684</v>
      </c>
      <c r="B428" s="1">
        <v>281.7</v>
      </c>
      <c r="C428" s="1">
        <v>28.6</v>
      </c>
      <c r="D428" s="1">
        <v>9.8496503496503482</v>
      </c>
      <c r="E428" s="1">
        <v>9.8496503496503482</v>
      </c>
      <c r="F428" t="str">
        <f t="shared" si="6"/>
        <v>MediumRatio</v>
      </c>
    </row>
    <row r="429" spans="1:6" x14ac:dyDescent="0.3">
      <c r="A429" s="4" t="s">
        <v>1050</v>
      </c>
      <c r="B429" s="1">
        <v>1069.2</v>
      </c>
      <c r="C429" s="1">
        <v>43.9</v>
      </c>
      <c r="D429" s="1">
        <v>24.355353075170843</v>
      </c>
      <c r="E429" s="1">
        <v>24.355353075170843</v>
      </c>
      <c r="F429" t="str">
        <f t="shared" si="6"/>
        <v>High Ratio</v>
      </c>
    </row>
    <row r="430" spans="1:6" x14ac:dyDescent="0.3">
      <c r="A430" s="4" t="s">
        <v>159</v>
      </c>
      <c r="B430" s="1">
        <v>281</v>
      </c>
      <c r="C430" s="1">
        <v>142.69999999999999</v>
      </c>
      <c r="D430" s="1">
        <v>1.9691660826909603</v>
      </c>
      <c r="E430" s="1">
        <v>1.9691660826909603</v>
      </c>
      <c r="F430" t="str">
        <f t="shared" si="6"/>
        <v>Low Ratio</v>
      </c>
    </row>
    <row r="431" spans="1:6" x14ac:dyDescent="0.3">
      <c r="A431" s="4" t="s">
        <v>2406</v>
      </c>
      <c r="B431" s="1">
        <v>68.900000000000006</v>
      </c>
      <c r="C431" s="1">
        <v>29.8</v>
      </c>
      <c r="D431" s="1">
        <v>2.3120805369127519</v>
      </c>
      <c r="E431" s="1">
        <v>2.3120805369127519</v>
      </c>
      <c r="F431" t="str">
        <f t="shared" si="6"/>
        <v>Low Ratio</v>
      </c>
    </row>
    <row r="432" spans="1:6" x14ac:dyDescent="0.3">
      <c r="A432" s="4" t="s">
        <v>2530</v>
      </c>
      <c r="B432" s="1">
        <v>30.4</v>
      </c>
      <c r="C432" s="1">
        <v>25.2</v>
      </c>
      <c r="D432" s="1">
        <v>1.2063492063492063</v>
      </c>
      <c r="E432" s="1">
        <v>1.2063492063492063</v>
      </c>
      <c r="F432" t="str">
        <f t="shared" si="6"/>
        <v>Low Ratio</v>
      </c>
    </row>
    <row r="433" spans="1:6" x14ac:dyDescent="0.3">
      <c r="A433" s="4" t="s">
        <v>1865</v>
      </c>
      <c r="B433" s="1">
        <v>78.3</v>
      </c>
      <c r="C433" s="1">
        <v>10.3</v>
      </c>
      <c r="D433" s="1">
        <v>7.6019417475728144</v>
      </c>
      <c r="E433" s="1">
        <v>7.6019417475728144</v>
      </c>
      <c r="F433" t="str">
        <f t="shared" si="6"/>
        <v>MediumRatio</v>
      </c>
    </row>
    <row r="434" spans="1:6" x14ac:dyDescent="0.3">
      <c r="A434" s="4" t="s">
        <v>3279</v>
      </c>
      <c r="B434" s="1">
        <v>30.3</v>
      </c>
      <c r="C434" s="1">
        <v>15.2</v>
      </c>
      <c r="D434" s="1">
        <v>1.993421052631579</v>
      </c>
      <c r="E434" s="1">
        <v>1.993421052631579</v>
      </c>
      <c r="F434" t="str">
        <f t="shared" si="6"/>
        <v>Low Ratio</v>
      </c>
    </row>
    <row r="435" spans="1:6" x14ac:dyDescent="0.3">
      <c r="A435" s="4" t="s">
        <v>956</v>
      </c>
      <c r="B435" s="1">
        <v>332.1</v>
      </c>
      <c r="C435" s="1">
        <v>46.6</v>
      </c>
      <c r="D435" s="1">
        <v>7.1266094420600865</v>
      </c>
      <c r="E435" s="1">
        <v>7.1266094420600865</v>
      </c>
      <c r="F435" t="str">
        <f t="shared" si="6"/>
        <v>MediumRatio</v>
      </c>
    </row>
    <row r="436" spans="1:6" x14ac:dyDescent="0.3">
      <c r="A436" s="4" t="s">
        <v>4208</v>
      </c>
      <c r="B436" s="1">
        <v>43.1</v>
      </c>
      <c r="C436" s="1">
        <v>6.2</v>
      </c>
      <c r="D436" s="1">
        <v>6.9516129032258061</v>
      </c>
      <c r="E436" s="1">
        <v>6.9516129032258061</v>
      </c>
      <c r="F436" t="str">
        <f t="shared" si="6"/>
        <v>MediumRatio</v>
      </c>
    </row>
    <row r="437" spans="1:6" x14ac:dyDescent="0.3">
      <c r="A437" s="4" t="s">
        <v>1345</v>
      </c>
      <c r="B437" s="1">
        <v>236.5</v>
      </c>
      <c r="C437" s="1">
        <v>158.19999999999999</v>
      </c>
      <c r="D437" s="1">
        <v>1.4949431099873578</v>
      </c>
      <c r="E437" s="1">
        <v>1.4949431099873578</v>
      </c>
      <c r="F437" t="str">
        <f t="shared" si="6"/>
        <v>Low Ratio</v>
      </c>
    </row>
    <row r="438" spans="1:6" x14ac:dyDescent="0.3">
      <c r="A438" s="4" t="s">
        <v>1078</v>
      </c>
      <c r="B438" s="1">
        <v>257.89999999999998</v>
      </c>
      <c r="C438" s="1">
        <v>178.2</v>
      </c>
      <c r="D438" s="1">
        <v>1.4472502805836138</v>
      </c>
      <c r="E438" s="1">
        <v>1.4472502805836138</v>
      </c>
      <c r="F438" t="str">
        <f t="shared" si="6"/>
        <v>Low Ratio</v>
      </c>
    </row>
    <row r="439" spans="1:6" x14ac:dyDescent="0.3">
      <c r="A439" s="4" t="s">
        <v>2480</v>
      </c>
      <c r="B439" s="1">
        <v>61.3</v>
      </c>
      <c r="C439" s="1">
        <v>14.4</v>
      </c>
      <c r="D439" s="1">
        <v>4.2569444444444438</v>
      </c>
      <c r="E439" s="1">
        <v>4.2569444444444438</v>
      </c>
      <c r="F439" t="str">
        <f t="shared" si="6"/>
        <v>Low Ratio</v>
      </c>
    </row>
    <row r="440" spans="1:6" x14ac:dyDescent="0.3">
      <c r="A440" s="4" t="s">
        <v>3652</v>
      </c>
      <c r="B440" s="1">
        <v>10.1</v>
      </c>
      <c r="C440" s="1">
        <v>5.5</v>
      </c>
      <c r="D440" s="1">
        <v>1.8363636363636362</v>
      </c>
      <c r="E440" s="1">
        <v>1.8363636363636362</v>
      </c>
      <c r="F440" t="str">
        <f t="shared" si="6"/>
        <v>Low Ratio</v>
      </c>
    </row>
    <row r="441" spans="1:6" x14ac:dyDescent="0.3">
      <c r="A441" s="4" t="s">
        <v>3298</v>
      </c>
      <c r="B441" s="1">
        <v>17.7</v>
      </c>
      <c r="C441" s="1">
        <v>12.9</v>
      </c>
      <c r="D441" s="1">
        <v>1.3720930232558139</v>
      </c>
      <c r="E441" s="1">
        <v>1.3720930232558139</v>
      </c>
      <c r="F441" t="str">
        <f t="shared" si="6"/>
        <v>Low Ratio</v>
      </c>
    </row>
    <row r="442" spans="1:6" x14ac:dyDescent="0.3">
      <c r="A442" s="4" t="s">
        <v>1000</v>
      </c>
      <c r="B442" s="1">
        <v>168</v>
      </c>
      <c r="C442" s="1">
        <v>35.200000000000003</v>
      </c>
      <c r="D442" s="1">
        <v>4.7727272727272725</v>
      </c>
      <c r="E442" s="1">
        <v>4.7727272727272725</v>
      </c>
      <c r="F442" t="str">
        <f t="shared" si="6"/>
        <v>Low Ratio</v>
      </c>
    </row>
    <row r="443" spans="1:6" x14ac:dyDescent="0.3">
      <c r="A443" s="4" t="s">
        <v>2623</v>
      </c>
      <c r="B443" s="1">
        <v>34.799999999999997</v>
      </c>
      <c r="C443" s="1">
        <v>34.5</v>
      </c>
      <c r="D443" s="1">
        <v>1.008695652173913</v>
      </c>
      <c r="E443" s="1">
        <v>1.008695652173913</v>
      </c>
      <c r="F443" t="str">
        <f t="shared" si="6"/>
        <v>Low Ratio</v>
      </c>
    </row>
    <row r="444" spans="1:6" x14ac:dyDescent="0.3">
      <c r="A444" s="4" t="s">
        <v>2108</v>
      </c>
      <c r="B444" s="1">
        <v>41.3</v>
      </c>
      <c r="C444" s="1">
        <v>13.2</v>
      </c>
      <c r="D444" s="1">
        <v>3.1287878787878789</v>
      </c>
      <c r="E444" s="1">
        <v>3.1287878787878789</v>
      </c>
      <c r="F444" t="str">
        <f t="shared" si="6"/>
        <v>Low Ratio</v>
      </c>
    </row>
    <row r="445" spans="1:6" x14ac:dyDescent="0.3">
      <c r="A445" s="4" t="s">
        <v>691</v>
      </c>
      <c r="B445" s="1">
        <v>90.8</v>
      </c>
      <c r="C445" s="1">
        <v>47.9</v>
      </c>
      <c r="D445" s="1">
        <v>1.8956158663883089</v>
      </c>
      <c r="E445" s="1">
        <v>1.8956158663883089</v>
      </c>
      <c r="F445" t="str">
        <f t="shared" si="6"/>
        <v>Low Ratio</v>
      </c>
    </row>
    <row r="446" spans="1:6" x14ac:dyDescent="0.3">
      <c r="A446" s="4" t="s">
        <v>3313</v>
      </c>
      <c r="B446" s="1">
        <v>27.4</v>
      </c>
      <c r="C446" s="1">
        <v>6.9</v>
      </c>
      <c r="D446" s="1">
        <v>3.9710144927536226</v>
      </c>
      <c r="E446" s="1">
        <v>3.9710144927536226</v>
      </c>
      <c r="F446" t="str">
        <f t="shared" si="6"/>
        <v>Low Ratio</v>
      </c>
    </row>
    <row r="447" spans="1:6" x14ac:dyDescent="0.3">
      <c r="A447" s="4" t="s">
        <v>2897</v>
      </c>
      <c r="B447" s="1">
        <v>43.7</v>
      </c>
      <c r="C447" s="1">
        <v>22.5</v>
      </c>
      <c r="D447" s="1">
        <v>1.9422222222222223</v>
      </c>
      <c r="E447" s="1">
        <v>1.9422222222222223</v>
      </c>
      <c r="F447" t="str">
        <f t="shared" si="6"/>
        <v>Low Ratio</v>
      </c>
    </row>
    <row r="448" spans="1:6" x14ac:dyDescent="0.3">
      <c r="A448" s="4" t="s">
        <v>536</v>
      </c>
      <c r="B448" s="1">
        <v>410.4</v>
      </c>
      <c r="C448" s="1">
        <v>317.39999999999998</v>
      </c>
      <c r="D448" s="1">
        <v>1.2930056710775046</v>
      </c>
      <c r="E448" s="1">
        <v>1.2930056710775046</v>
      </c>
      <c r="F448" t="str">
        <f t="shared" si="6"/>
        <v>Low Ratio</v>
      </c>
    </row>
    <row r="449" spans="1:6" x14ac:dyDescent="0.3">
      <c r="A449" s="4" t="s">
        <v>3254</v>
      </c>
      <c r="B449" s="1">
        <v>21.6</v>
      </c>
      <c r="C449" s="1">
        <v>11.6</v>
      </c>
      <c r="D449" s="1">
        <v>1.8620689655172415</v>
      </c>
      <c r="E449" s="1">
        <v>1.8620689655172415</v>
      </c>
      <c r="F449" t="str">
        <f t="shared" si="6"/>
        <v>Low Ratio</v>
      </c>
    </row>
    <row r="450" spans="1:6" x14ac:dyDescent="0.3">
      <c r="A450" s="4" t="s">
        <v>2283</v>
      </c>
      <c r="B450" s="1">
        <v>191.9</v>
      </c>
      <c r="C450" s="1">
        <v>17.399999999999999</v>
      </c>
      <c r="D450" s="1">
        <v>11.02873563218391</v>
      </c>
      <c r="E450" s="1">
        <v>11.02873563218391</v>
      </c>
      <c r="F450" t="str">
        <f t="shared" si="6"/>
        <v>High Ratio</v>
      </c>
    </row>
    <row r="451" spans="1:6" x14ac:dyDescent="0.3">
      <c r="A451" s="4" t="s">
        <v>752</v>
      </c>
      <c r="B451" s="1">
        <v>117.4</v>
      </c>
      <c r="C451" s="1">
        <v>71.400000000000006</v>
      </c>
      <c r="D451" s="1">
        <v>1.6442577030812324</v>
      </c>
      <c r="E451" s="1">
        <v>1.6442577030812324</v>
      </c>
      <c r="F451" t="str">
        <f t="shared" ref="F451:F514" si="7">IF(E451&gt;10,"High Ratio",IF(E451&lt;5,"Low Ratio","MediumRatio"))</f>
        <v>Low Ratio</v>
      </c>
    </row>
    <row r="452" spans="1:6" x14ac:dyDescent="0.3">
      <c r="A452" s="4" t="s">
        <v>2501</v>
      </c>
      <c r="B452" s="1">
        <v>45</v>
      </c>
      <c r="C452" s="1">
        <v>3.8</v>
      </c>
      <c r="D452" s="1">
        <v>11.842105263157896</v>
      </c>
      <c r="E452" s="1">
        <v>11.842105263157896</v>
      </c>
      <c r="F452" t="str">
        <f t="shared" si="7"/>
        <v>High Ratio</v>
      </c>
    </row>
    <row r="453" spans="1:6" x14ac:dyDescent="0.3">
      <c r="A453" s="4" t="s">
        <v>2827</v>
      </c>
      <c r="B453" s="1">
        <v>11.1</v>
      </c>
      <c r="C453" s="1">
        <v>8.9</v>
      </c>
      <c r="D453" s="1">
        <v>1.247191011235955</v>
      </c>
      <c r="E453" s="1">
        <v>1.247191011235955</v>
      </c>
      <c r="F453" t="str">
        <f t="shared" si="7"/>
        <v>Low Ratio</v>
      </c>
    </row>
    <row r="454" spans="1:6" x14ac:dyDescent="0.3">
      <c r="A454" s="4" t="s">
        <v>1908</v>
      </c>
      <c r="B454" s="1">
        <v>46</v>
      </c>
      <c r="C454" s="1">
        <v>13.3</v>
      </c>
      <c r="D454" s="1">
        <v>3.4586466165413534</v>
      </c>
      <c r="E454" s="1">
        <v>3.4586466165413534</v>
      </c>
      <c r="F454" t="str">
        <f t="shared" si="7"/>
        <v>Low Ratio</v>
      </c>
    </row>
    <row r="455" spans="1:6" x14ac:dyDescent="0.3">
      <c r="A455" s="4" t="s">
        <v>1209</v>
      </c>
      <c r="B455" s="1">
        <v>93.2</v>
      </c>
      <c r="C455" s="1">
        <v>52.7</v>
      </c>
      <c r="D455" s="1">
        <v>1.7685009487666035</v>
      </c>
      <c r="E455" s="1">
        <v>1.7685009487666035</v>
      </c>
      <c r="F455" t="str">
        <f t="shared" si="7"/>
        <v>Low Ratio</v>
      </c>
    </row>
    <row r="456" spans="1:6" x14ac:dyDescent="0.3">
      <c r="A456" s="4" t="s">
        <v>1619</v>
      </c>
      <c r="B456" s="1">
        <v>202.5</v>
      </c>
      <c r="C456" s="1">
        <v>65.099999999999994</v>
      </c>
      <c r="D456" s="1">
        <v>3.1105990783410142</v>
      </c>
      <c r="E456" s="1">
        <v>3.1105990783410142</v>
      </c>
      <c r="F456" t="str">
        <f t="shared" si="7"/>
        <v>Low Ratio</v>
      </c>
    </row>
    <row r="457" spans="1:6" x14ac:dyDescent="0.3">
      <c r="A457" s="4" t="s">
        <v>1402</v>
      </c>
      <c r="B457" s="1">
        <v>78.7</v>
      </c>
      <c r="C457" s="1">
        <v>10.7</v>
      </c>
      <c r="D457" s="1">
        <v>7.3551401869158886</v>
      </c>
      <c r="E457" s="1">
        <v>7.3551401869158886</v>
      </c>
      <c r="F457" t="str">
        <f t="shared" si="7"/>
        <v>MediumRatio</v>
      </c>
    </row>
    <row r="458" spans="1:6" x14ac:dyDescent="0.3">
      <c r="A458" s="4" t="s">
        <v>1848</v>
      </c>
      <c r="B458" s="1">
        <v>437.5</v>
      </c>
      <c r="C458" s="1">
        <v>18.2</v>
      </c>
      <c r="D458" s="1">
        <v>24.03846153846154</v>
      </c>
      <c r="E458" s="1">
        <v>24.03846153846154</v>
      </c>
      <c r="F458" t="str">
        <f t="shared" si="7"/>
        <v>High Ratio</v>
      </c>
    </row>
    <row r="459" spans="1:6" x14ac:dyDescent="0.3">
      <c r="A459" s="4" t="s">
        <v>2251</v>
      </c>
      <c r="B459" s="1">
        <v>8.4</v>
      </c>
      <c r="C459" s="1">
        <v>10.199999999999999</v>
      </c>
      <c r="D459" s="1">
        <v>0.82352941176470595</v>
      </c>
      <c r="E459" s="1">
        <v>0.82352941176470595</v>
      </c>
      <c r="F459" t="str">
        <f t="shared" si="7"/>
        <v>Low Ratio</v>
      </c>
    </row>
    <row r="460" spans="1:6" x14ac:dyDescent="0.3">
      <c r="A460" s="4" t="s">
        <v>4410</v>
      </c>
      <c r="B460" s="1">
        <v>18.8</v>
      </c>
      <c r="C460" s="1">
        <v>2.2999999999999998</v>
      </c>
      <c r="D460" s="1">
        <v>8.1739130434782616</v>
      </c>
      <c r="E460" s="1">
        <v>8.1739130434782616</v>
      </c>
      <c r="F460" t="str">
        <f t="shared" si="7"/>
        <v>MediumRatio</v>
      </c>
    </row>
    <row r="461" spans="1:6" x14ac:dyDescent="0.3">
      <c r="A461" s="4" t="s">
        <v>2147</v>
      </c>
      <c r="B461" s="1">
        <v>26.4</v>
      </c>
      <c r="C461" s="1">
        <v>20.8</v>
      </c>
      <c r="D461" s="1">
        <v>1.2692307692307692</v>
      </c>
      <c r="E461" s="1">
        <v>1.2692307692307692</v>
      </c>
      <c r="F461" t="str">
        <f t="shared" si="7"/>
        <v>Low Ratio</v>
      </c>
    </row>
    <row r="462" spans="1:6" x14ac:dyDescent="0.3">
      <c r="A462" s="4" t="s">
        <v>2350</v>
      </c>
      <c r="B462" s="1">
        <v>206.3</v>
      </c>
      <c r="C462" s="1">
        <v>7.6</v>
      </c>
      <c r="D462" s="1">
        <v>27.144736842105267</v>
      </c>
      <c r="E462" s="1">
        <v>27.144736842105267</v>
      </c>
      <c r="F462" t="str">
        <f t="shared" si="7"/>
        <v>High Ratio</v>
      </c>
    </row>
    <row r="463" spans="1:6" x14ac:dyDescent="0.3">
      <c r="A463" s="4" t="s">
        <v>3278</v>
      </c>
      <c r="B463" s="1">
        <v>7.4</v>
      </c>
      <c r="C463" s="1">
        <v>7.4</v>
      </c>
      <c r="D463" s="1">
        <v>1</v>
      </c>
      <c r="E463" s="1">
        <v>1</v>
      </c>
      <c r="F463" t="str">
        <f t="shared" si="7"/>
        <v>Low Ratio</v>
      </c>
    </row>
    <row r="464" spans="1:6" x14ac:dyDescent="0.3">
      <c r="A464" s="4" t="s">
        <v>2850</v>
      </c>
      <c r="B464" s="1">
        <v>10.9</v>
      </c>
      <c r="C464" s="1">
        <v>12.5</v>
      </c>
      <c r="D464" s="1">
        <v>0.872</v>
      </c>
      <c r="E464" s="1">
        <v>0.872</v>
      </c>
      <c r="F464" t="str">
        <f t="shared" si="7"/>
        <v>Low Ratio</v>
      </c>
    </row>
    <row r="465" spans="1:6" x14ac:dyDescent="0.3">
      <c r="A465" s="4" t="s">
        <v>428</v>
      </c>
      <c r="B465" s="1">
        <v>212.2</v>
      </c>
      <c r="C465" s="1">
        <v>51.7</v>
      </c>
      <c r="D465" s="1">
        <v>4.104448742746615</v>
      </c>
      <c r="E465" s="1">
        <v>4.104448742746615</v>
      </c>
      <c r="F465" t="str">
        <f t="shared" si="7"/>
        <v>Low Ratio</v>
      </c>
    </row>
    <row r="466" spans="1:6" x14ac:dyDescent="0.3">
      <c r="A466" s="4" t="s">
        <v>1911</v>
      </c>
      <c r="B466" s="1">
        <v>47</v>
      </c>
      <c r="C466" s="1">
        <v>25</v>
      </c>
      <c r="D466" s="1">
        <v>1.88</v>
      </c>
      <c r="E466" s="1">
        <v>1.88</v>
      </c>
      <c r="F466" t="str">
        <f t="shared" si="7"/>
        <v>Low Ratio</v>
      </c>
    </row>
    <row r="467" spans="1:6" x14ac:dyDescent="0.3">
      <c r="A467" s="4" t="s">
        <v>3920</v>
      </c>
      <c r="B467" s="1">
        <v>71.099999999999994</v>
      </c>
      <c r="C467" s="1">
        <v>1.2</v>
      </c>
      <c r="D467" s="1">
        <v>59.25</v>
      </c>
      <c r="E467" s="1">
        <v>59.25</v>
      </c>
      <c r="F467" t="str">
        <f t="shared" si="7"/>
        <v>High Ratio</v>
      </c>
    </row>
    <row r="468" spans="1:6" x14ac:dyDescent="0.3">
      <c r="A468" s="4" t="s">
        <v>2886</v>
      </c>
      <c r="B468" s="1">
        <v>27.3</v>
      </c>
      <c r="C468" s="1">
        <v>11.3</v>
      </c>
      <c r="D468" s="1">
        <v>2.415929203539823</v>
      </c>
      <c r="E468" s="1">
        <v>2.415929203539823</v>
      </c>
      <c r="F468" t="str">
        <f t="shared" si="7"/>
        <v>Low Ratio</v>
      </c>
    </row>
    <row r="469" spans="1:6" x14ac:dyDescent="0.3">
      <c r="A469" s="4" t="s">
        <v>2579</v>
      </c>
      <c r="B469" s="1">
        <v>16.5</v>
      </c>
      <c r="C469" s="1">
        <v>7.1</v>
      </c>
      <c r="D469" s="1">
        <v>2.323943661971831</v>
      </c>
      <c r="E469" s="1">
        <v>2.323943661971831</v>
      </c>
      <c r="F469" t="str">
        <f t="shared" si="7"/>
        <v>Low Ratio</v>
      </c>
    </row>
    <row r="470" spans="1:6" x14ac:dyDescent="0.3">
      <c r="A470" s="4" t="s">
        <v>3189</v>
      </c>
      <c r="B470" s="1">
        <v>8.6</v>
      </c>
      <c r="C470" s="1">
        <v>5.9</v>
      </c>
      <c r="D470" s="1">
        <v>1.4576271186440677</v>
      </c>
      <c r="E470" s="1">
        <v>1.4576271186440677</v>
      </c>
      <c r="F470" t="str">
        <f t="shared" si="7"/>
        <v>Low Ratio</v>
      </c>
    </row>
    <row r="471" spans="1:6" x14ac:dyDescent="0.3">
      <c r="A471" s="4" t="s">
        <v>3451</v>
      </c>
      <c r="B471" s="1">
        <v>42.5</v>
      </c>
      <c r="C471" s="1">
        <v>10.1</v>
      </c>
      <c r="D471" s="1">
        <v>4.2079207920792081</v>
      </c>
      <c r="E471" s="1">
        <v>4.2079207920792081</v>
      </c>
      <c r="F471" t="str">
        <f t="shared" si="7"/>
        <v>Low Ratio</v>
      </c>
    </row>
    <row r="472" spans="1:6" x14ac:dyDescent="0.3">
      <c r="A472" s="4" t="s">
        <v>471</v>
      </c>
      <c r="B472" s="1">
        <v>148.4</v>
      </c>
      <c r="C472" s="1">
        <v>204.1</v>
      </c>
      <c r="D472" s="1">
        <v>0.72709456148946605</v>
      </c>
      <c r="E472" s="1">
        <v>0.72709456148946605</v>
      </c>
      <c r="F472" t="str">
        <f t="shared" si="7"/>
        <v>Low Ratio</v>
      </c>
    </row>
    <row r="473" spans="1:6" x14ac:dyDescent="0.3">
      <c r="A473" s="4" t="s">
        <v>2010</v>
      </c>
      <c r="B473" s="1">
        <v>159.6</v>
      </c>
      <c r="C473" s="1">
        <v>8</v>
      </c>
      <c r="D473" s="1">
        <v>19.95</v>
      </c>
      <c r="E473" s="1">
        <v>19.95</v>
      </c>
      <c r="F473" t="str">
        <f t="shared" si="7"/>
        <v>High Ratio</v>
      </c>
    </row>
    <row r="474" spans="1:6" x14ac:dyDescent="0.3">
      <c r="A474" s="4" t="s">
        <v>2064</v>
      </c>
      <c r="B474" s="1">
        <v>33</v>
      </c>
      <c r="C474" s="1">
        <v>10.7</v>
      </c>
      <c r="D474" s="1">
        <v>3.0841121495327104</v>
      </c>
      <c r="E474" s="1">
        <v>3.0841121495327104</v>
      </c>
      <c r="F474" t="str">
        <f t="shared" si="7"/>
        <v>Low Ratio</v>
      </c>
    </row>
    <row r="475" spans="1:6" x14ac:dyDescent="0.3">
      <c r="A475" s="4" t="s">
        <v>2276</v>
      </c>
      <c r="B475" s="1">
        <v>9</v>
      </c>
      <c r="C475" s="1">
        <v>9.4</v>
      </c>
      <c r="D475" s="1">
        <v>0.95744680851063824</v>
      </c>
      <c r="E475" s="1">
        <v>0.95744680851063824</v>
      </c>
      <c r="F475" t="str">
        <f t="shared" si="7"/>
        <v>Low Ratio</v>
      </c>
    </row>
    <row r="476" spans="1:6" x14ac:dyDescent="0.3">
      <c r="A476" s="4" t="s">
        <v>449</v>
      </c>
      <c r="B476" s="1">
        <v>101.2</v>
      </c>
      <c r="C476" s="1">
        <v>55.4</v>
      </c>
      <c r="D476" s="1">
        <v>1.8267148014440435</v>
      </c>
      <c r="E476" s="1">
        <v>1.8267148014440435</v>
      </c>
      <c r="F476" t="str">
        <f t="shared" si="7"/>
        <v>Low Ratio</v>
      </c>
    </row>
    <row r="477" spans="1:6" x14ac:dyDescent="0.3">
      <c r="A477" s="4" t="s">
        <v>549</v>
      </c>
      <c r="B477" s="1">
        <v>1597.7</v>
      </c>
      <c r="C477" s="1">
        <v>96.1</v>
      </c>
      <c r="D477" s="1">
        <v>16.625390218522373</v>
      </c>
      <c r="E477" s="1">
        <v>16.625390218522373</v>
      </c>
      <c r="F477" t="str">
        <f t="shared" si="7"/>
        <v>High Ratio</v>
      </c>
    </row>
    <row r="478" spans="1:6" x14ac:dyDescent="0.3">
      <c r="A478" s="4" t="s">
        <v>1447</v>
      </c>
      <c r="B478" s="1">
        <v>216.9</v>
      </c>
      <c r="C478" s="1">
        <v>13.4</v>
      </c>
      <c r="D478" s="1">
        <v>16.186567164179106</v>
      </c>
      <c r="E478" s="1">
        <v>16.186567164179106</v>
      </c>
      <c r="F478" t="str">
        <f t="shared" si="7"/>
        <v>High Ratio</v>
      </c>
    </row>
    <row r="479" spans="1:6" x14ac:dyDescent="0.3">
      <c r="A479" s="4" t="s">
        <v>149</v>
      </c>
      <c r="B479" s="1">
        <v>2432.5</v>
      </c>
      <c r="C479" s="1">
        <v>163.9</v>
      </c>
      <c r="D479" s="1">
        <v>14.841366687004271</v>
      </c>
      <c r="E479" s="1">
        <v>14.841366687004271</v>
      </c>
      <c r="F479" t="str">
        <f t="shared" si="7"/>
        <v>High Ratio</v>
      </c>
    </row>
    <row r="480" spans="1:6" x14ac:dyDescent="0.3">
      <c r="A480" s="4" t="s">
        <v>1795</v>
      </c>
      <c r="B480" s="1">
        <v>220.4</v>
      </c>
      <c r="C480" s="1">
        <v>12.5</v>
      </c>
      <c r="D480" s="1">
        <v>17.632000000000001</v>
      </c>
      <c r="E480" s="1">
        <v>17.632000000000001</v>
      </c>
      <c r="F480" t="str">
        <f t="shared" si="7"/>
        <v>High Ratio</v>
      </c>
    </row>
    <row r="481" spans="1:6" x14ac:dyDescent="0.3">
      <c r="A481" s="4" t="s">
        <v>3307</v>
      </c>
      <c r="B481" s="1">
        <v>22.5</v>
      </c>
      <c r="C481" s="1">
        <v>22.1</v>
      </c>
      <c r="D481" s="1">
        <v>1.0180995475113122</v>
      </c>
      <c r="E481" s="1">
        <v>1.0180995475113122</v>
      </c>
      <c r="F481" t="str">
        <f t="shared" si="7"/>
        <v>Low Ratio</v>
      </c>
    </row>
    <row r="482" spans="1:6" x14ac:dyDescent="0.3">
      <c r="A482" s="4" t="s">
        <v>2880</v>
      </c>
      <c r="B482" s="1">
        <v>36.1</v>
      </c>
      <c r="C482" s="1">
        <v>31.8</v>
      </c>
      <c r="D482" s="1">
        <v>1.1352201257861636</v>
      </c>
      <c r="E482" s="1">
        <v>1.1352201257861636</v>
      </c>
      <c r="F482" t="str">
        <f t="shared" si="7"/>
        <v>Low Ratio</v>
      </c>
    </row>
    <row r="483" spans="1:6" x14ac:dyDescent="0.3">
      <c r="A483" s="4" t="s">
        <v>2194</v>
      </c>
      <c r="B483" s="1">
        <v>65.2</v>
      </c>
      <c r="C483" s="1">
        <v>6.2</v>
      </c>
      <c r="D483" s="1">
        <v>10.516129032258064</v>
      </c>
      <c r="E483" s="1">
        <v>10.516129032258064</v>
      </c>
      <c r="F483" t="str">
        <f t="shared" si="7"/>
        <v>High Ratio</v>
      </c>
    </row>
    <row r="484" spans="1:6" x14ac:dyDescent="0.3">
      <c r="A484" s="4" t="s">
        <v>1228</v>
      </c>
      <c r="B484" s="1">
        <v>148.4</v>
      </c>
      <c r="C484" s="1">
        <v>35.200000000000003</v>
      </c>
      <c r="D484" s="1">
        <v>4.2159090909090908</v>
      </c>
      <c r="E484" s="1">
        <v>4.2159090909090908</v>
      </c>
      <c r="F484" t="str">
        <f t="shared" si="7"/>
        <v>Low Ratio</v>
      </c>
    </row>
    <row r="485" spans="1:6" x14ac:dyDescent="0.3">
      <c r="A485" s="4" t="s">
        <v>4455</v>
      </c>
      <c r="B485" s="1">
        <v>44.4</v>
      </c>
      <c r="C485" s="1">
        <v>5.4</v>
      </c>
      <c r="D485" s="1">
        <v>8.2222222222222214</v>
      </c>
      <c r="E485" s="1">
        <v>8.2222222222222214</v>
      </c>
      <c r="F485" t="str">
        <f t="shared" si="7"/>
        <v>MediumRatio</v>
      </c>
    </row>
    <row r="486" spans="1:6" x14ac:dyDescent="0.3">
      <c r="A486" s="4" t="s">
        <v>3434</v>
      </c>
      <c r="B486" s="1">
        <v>17.2</v>
      </c>
      <c r="C486" s="1">
        <v>21.9</v>
      </c>
      <c r="D486" s="1">
        <v>0.78538812785388135</v>
      </c>
      <c r="E486" s="1">
        <v>0.78538812785388135</v>
      </c>
      <c r="F486" t="str">
        <f t="shared" si="7"/>
        <v>Low Ratio</v>
      </c>
    </row>
    <row r="487" spans="1:6" x14ac:dyDescent="0.3">
      <c r="A487" s="4" t="s">
        <v>4173</v>
      </c>
      <c r="B487" s="1">
        <v>5.8</v>
      </c>
      <c r="C487" s="1">
        <v>7.2</v>
      </c>
      <c r="D487" s="1">
        <v>0.80555555555555547</v>
      </c>
      <c r="E487" s="1">
        <v>0.80555555555555547</v>
      </c>
      <c r="F487" t="str">
        <f t="shared" si="7"/>
        <v>Low Ratio</v>
      </c>
    </row>
    <row r="488" spans="1:6" x14ac:dyDescent="0.3">
      <c r="A488" s="4" t="s">
        <v>4248</v>
      </c>
      <c r="B488" s="1">
        <v>2.8</v>
      </c>
      <c r="C488" s="1">
        <v>1.4</v>
      </c>
      <c r="D488" s="1">
        <v>2</v>
      </c>
      <c r="E488" s="1">
        <v>2</v>
      </c>
      <c r="F488" t="str">
        <f t="shared" si="7"/>
        <v>Low Ratio</v>
      </c>
    </row>
    <row r="489" spans="1:6" x14ac:dyDescent="0.3">
      <c r="A489" s="4" t="s">
        <v>2257</v>
      </c>
      <c r="B489" s="1">
        <v>29.3</v>
      </c>
      <c r="C489" s="1">
        <v>11.1</v>
      </c>
      <c r="D489" s="1">
        <v>2.6396396396396398</v>
      </c>
      <c r="E489" s="1">
        <v>2.6396396396396398</v>
      </c>
      <c r="F489" t="str">
        <f t="shared" si="7"/>
        <v>Low Ratio</v>
      </c>
    </row>
    <row r="490" spans="1:6" x14ac:dyDescent="0.3">
      <c r="A490" s="4" t="s">
        <v>1729</v>
      </c>
      <c r="B490" s="1">
        <v>132.1</v>
      </c>
      <c r="C490" s="1">
        <v>5.6</v>
      </c>
      <c r="D490" s="1">
        <v>23.589285714285715</v>
      </c>
      <c r="E490" s="1">
        <v>23.589285714285715</v>
      </c>
      <c r="F490" t="str">
        <f t="shared" si="7"/>
        <v>High Ratio</v>
      </c>
    </row>
    <row r="491" spans="1:6" x14ac:dyDescent="0.3">
      <c r="A491" s="4" t="s">
        <v>1912</v>
      </c>
      <c r="B491" s="1">
        <v>24.6</v>
      </c>
      <c r="C491" s="1">
        <v>25.7</v>
      </c>
      <c r="D491" s="1">
        <v>0.95719844357976658</v>
      </c>
      <c r="E491" s="1">
        <v>0.95719844357976658</v>
      </c>
      <c r="F491" t="str">
        <f t="shared" si="7"/>
        <v>Low Ratio</v>
      </c>
    </row>
    <row r="492" spans="1:6" x14ac:dyDescent="0.3">
      <c r="A492" s="4" t="s">
        <v>2412</v>
      </c>
      <c r="B492" s="1">
        <v>33.9</v>
      </c>
      <c r="C492" s="1">
        <v>7.4</v>
      </c>
      <c r="D492" s="1">
        <v>4.5810810810810807</v>
      </c>
      <c r="E492" s="1">
        <v>4.5810810810810807</v>
      </c>
      <c r="F492" t="str">
        <f t="shared" si="7"/>
        <v>Low Ratio</v>
      </c>
    </row>
    <row r="493" spans="1:6" x14ac:dyDescent="0.3">
      <c r="A493" s="4" t="s">
        <v>1777</v>
      </c>
      <c r="B493" s="1">
        <v>45.7</v>
      </c>
      <c r="C493" s="1">
        <v>24.2</v>
      </c>
      <c r="D493" s="1">
        <v>1.888429752066116</v>
      </c>
      <c r="E493" s="1">
        <v>1.888429752066116</v>
      </c>
      <c r="F493" t="str">
        <f t="shared" si="7"/>
        <v>Low Ratio</v>
      </c>
    </row>
    <row r="494" spans="1:6" x14ac:dyDescent="0.3">
      <c r="A494" s="4" t="s">
        <v>410</v>
      </c>
      <c r="B494" s="1">
        <v>141.80000000000001</v>
      </c>
      <c r="C494" s="1">
        <v>57.4</v>
      </c>
      <c r="D494" s="1">
        <v>2.4703832752613244</v>
      </c>
      <c r="E494" s="1">
        <v>2.4703832752613244</v>
      </c>
      <c r="F494" t="str">
        <f t="shared" si="7"/>
        <v>Low Ratio</v>
      </c>
    </row>
    <row r="495" spans="1:6" x14ac:dyDescent="0.3">
      <c r="A495" s="4" t="s">
        <v>2772</v>
      </c>
      <c r="B495" s="1">
        <v>141</v>
      </c>
      <c r="C495" s="1">
        <v>5.9</v>
      </c>
      <c r="D495" s="1">
        <v>23.898305084745761</v>
      </c>
      <c r="E495" s="1">
        <v>23.898305084745761</v>
      </c>
      <c r="F495" t="str">
        <f t="shared" si="7"/>
        <v>High Ratio</v>
      </c>
    </row>
    <row r="496" spans="1:6" x14ac:dyDescent="0.3">
      <c r="A496" s="4" t="s">
        <v>1663</v>
      </c>
      <c r="B496" s="1">
        <v>28.5</v>
      </c>
      <c r="C496" s="1">
        <v>17.2</v>
      </c>
      <c r="D496" s="1">
        <v>1.6569767441860466</v>
      </c>
      <c r="E496" s="1">
        <v>1.6569767441860466</v>
      </c>
      <c r="F496" t="str">
        <f t="shared" si="7"/>
        <v>Low Ratio</v>
      </c>
    </row>
    <row r="497" spans="1:6" x14ac:dyDescent="0.3">
      <c r="A497" s="4" t="s">
        <v>494</v>
      </c>
      <c r="B497" s="1">
        <v>99.4</v>
      </c>
      <c r="C497" s="1">
        <v>46.1</v>
      </c>
      <c r="D497" s="1">
        <v>2.1561822125813448</v>
      </c>
      <c r="E497" s="1">
        <v>2.1561822125813448</v>
      </c>
      <c r="F497" t="str">
        <f t="shared" si="7"/>
        <v>Low Ratio</v>
      </c>
    </row>
    <row r="498" spans="1:6" x14ac:dyDescent="0.3">
      <c r="A498" s="4" t="s">
        <v>1721</v>
      </c>
      <c r="B498" s="1">
        <v>32.299999999999997</v>
      </c>
      <c r="C498" s="1">
        <v>19.8</v>
      </c>
      <c r="D498" s="1">
        <v>1.631313131313131</v>
      </c>
      <c r="E498" s="1">
        <v>1.631313131313131</v>
      </c>
      <c r="F498" t="str">
        <f t="shared" si="7"/>
        <v>Low Ratio</v>
      </c>
    </row>
    <row r="499" spans="1:6" x14ac:dyDescent="0.3">
      <c r="A499" s="4" t="s">
        <v>3150</v>
      </c>
      <c r="B499" s="1">
        <v>11</v>
      </c>
      <c r="C499" s="1">
        <v>11</v>
      </c>
      <c r="D499" s="1">
        <v>1</v>
      </c>
      <c r="E499" s="1">
        <v>1</v>
      </c>
      <c r="F499" t="str">
        <f t="shared" si="7"/>
        <v>Low Ratio</v>
      </c>
    </row>
    <row r="500" spans="1:6" x14ac:dyDescent="0.3">
      <c r="A500" s="4" t="s">
        <v>4436</v>
      </c>
      <c r="B500" s="1">
        <v>3.1</v>
      </c>
      <c r="C500" s="1">
        <v>1.1000000000000001</v>
      </c>
      <c r="D500" s="1">
        <v>2.8181818181818179</v>
      </c>
      <c r="E500" s="1">
        <v>2.8181818181818179</v>
      </c>
      <c r="F500" t="str">
        <f t="shared" si="7"/>
        <v>Low Ratio</v>
      </c>
    </row>
    <row r="501" spans="1:6" x14ac:dyDescent="0.3">
      <c r="A501" s="4" t="s">
        <v>1926</v>
      </c>
      <c r="B501" s="1">
        <v>18.399999999999999</v>
      </c>
      <c r="C501" s="1">
        <v>19.3</v>
      </c>
      <c r="D501" s="1">
        <v>0.95336787564766834</v>
      </c>
      <c r="E501" s="1">
        <v>0.95336787564766834</v>
      </c>
      <c r="F501" t="str">
        <f t="shared" si="7"/>
        <v>Low Ratio</v>
      </c>
    </row>
    <row r="502" spans="1:6" x14ac:dyDescent="0.3">
      <c r="A502" s="4" t="s">
        <v>1875</v>
      </c>
      <c r="B502" s="1">
        <v>348</v>
      </c>
      <c r="C502" s="1">
        <v>4.7</v>
      </c>
      <c r="D502" s="1">
        <v>74.042553191489361</v>
      </c>
      <c r="E502" s="1">
        <v>74.042553191489361</v>
      </c>
      <c r="F502" t="str">
        <f t="shared" si="7"/>
        <v>High Ratio</v>
      </c>
    </row>
    <row r="503" spans="1:6" x14ac:dyDescent="0.3">
      <c r="A503" s="4" t="s">
        <v>2583</v>
      </c>
      <c r="B503" s="1">
        <v>13.3</v>
      </c>
      <c r="C503" s="1">
        <v>27.9</v>
      </c>
      <c r="D503" s="1">
        <v>0.47670250896057353</v>
      </c>
      <c r="E503" s="1">
        <v>0.47670250896057353</v>
      </c>
      <c r="F503" t="str">
        <f t="shared" si="7"/>
        <v>Low Ratio</v>
      </c>
    </row>
    <row r="504" spans="1:6" x14ac:dyDescent="0.3">
      <c r="A504" s="4" t="s">
        <v>1817</v>
      </c>
      <c r="B504" s="1">
        <v>16.600000000000001</v>
      </c>
      <c r="C504" s="1">
        <v>19.8</v>
      </c>
      <c r="D504" s="1">
        <v>0.83838383838383845</v>
      </c>
      <c r="E504" s="1">
        <v>0.83838383838383845</v>
      </c>
      <c r="F504" t="str">
        <f t="shared" si="7"/>
        <v>Low Ratio</v>
      </c>
    </row>
    <row r="505" spans="1:6" x14ac:dyDescent="0.3">
      <c r="A505" s="4" t="s">
        <v>3243</v>
      </c>
      <c r="B505" s="1">
        <v>7</v>
      </c>
      <c r="C505" s="1">
        <v>3.7</v>
      </c>
      <c r="D505" s="1">
        <v>1.8918918918918919</v>
      </c>
      <c r="E505" s="1">
        <v>1.8918918918918919</v>
      </c>
      <c r="F505" t="str">
        <f t="shared" si="7"/>
        <v>Low Ratio</v>
      </c>
    </row>
    <row r="506" spans="1:6" x14ac:dyDescent="0.3">
      <c r="A506" s="4" t="s">
        <v>3425</v>
      </c>
      <c r="B506" s="1">
        <v>7.1</v>
      </c>
      <c r="C506" s="1">
        <v>10.8</v>
      </c>
      <c r="D506" s="1">
        <v>0.65740740740740733</v>
      </c>
      <c r="E506" s="1">
        <v>0.65740740740740733</v>
      </c>
      <c r="F506" t="str">
        <f t="shared" si="7"/>
        <v>Low Ratio</v>
      </c>
    </row>
    <row r="507" spans="1:6" x14ac:dyDescent="0.3">
      <c r="A507" s="4" t="s">
        <v>3802</v>
      </c>
      <c r="B507" s="1">
        <v>52.2</v>
      </c>
      <c r="C507" s="1">
        <v>3</v>
      </c>
      <c r="D507" s="1">
        <v>17.400000000000002</v>
      </c>
      <c r="E507" s="1">
        <v>17.400000000000002</v>
      </c>
      <c r="F507" t="str">
        <f t="shared" si="7"/>
        <v>High Ratio</v>
      </c>
    </row>
    <row r="508" spans="1:6" x14ac:dyDescent="0.3">
      <c r="A508" s="4" t="s">
        <v>209</v>
      </c>
      <c r="B508" s="1">
        <v>263.60000000000002</v>
      </c>
      <c r="C508" s="1">
        <v>121.9</v>
      </c>
      <c r="D508" s="1">
        <v>2.1624282198523379</v>
      </c>
      <c r="E508" s="1">
        <v>2.1624282198523379</v>
      </c>
      <c r="F508" t="str">
        <f t="shared" si="7"/>
        <v>Low Ratio</v>
      </c>
    </row>
    <row r="509" spans="1:6" x14ac:dyDescent="0.3">
      <c r="A509" s="4" t="s">
        <v>3169</v>
      </c>
      <c r="B509" s="1">
        <v>79.400000000000006</v>
      </c>
      <c r="C509" s="1">
        <v>5.2</v>
      </c>
      <c r="D509" s="1">
        <v>15.26923076923077</v>
      </c>
      <c r="E509" s="1">
        <v>15.26923076923077</v>
      </c>
      <c r="F509" t="str">
        <f t="shared" si="7"/>
        <v>High Ratio</v>
      </c>
    </row>
    <row r="510" spans="1:6" x14ac:dyDescent="0.3">
      <c r="A510" s="4" t="s">
        <v>3654</v>
      </c>
      <c r="B510" s="1">
        <v>35.1</v>
      </c>
      <c r="C510" s="1">
        <v>2.2000000000000002</v>
      </c>
      <c r="D510" s="1">
        <v>15.954545454545453</v>
      </c>
      <c r="E510" s="1">
        <v>15.954545454545453</v>
      </c>
      <c r="F510" t="str">
        <f t="shared" si="7"/>
        <v>High Ratio</v>
      </c>
    </row>
    <row r="511" spans="1:6" x14ac:dyDescent="0.3">
      <c r="A511" s="4" t="s">
        <v>2382</v>
      </c>
      <c r="B511" s="1">
        <v>93.9</v>
      </c>
      <c r="C511" s="1">
        <v>7.3</v>
      </c>
      <c r="D511" s="1">
        <v>12.863013698630137</v>
      </c>
      <c r="E511" s="1">
        <v>12.863013698630137</v>
      </c>
      <c r="F511" t="str">
        <f t="shared" si="7"/>
        <v>High Ratio</v>
      </c>
    </row>
    <row r="512" spans="1:6" x14ac:dyDescent="0.3">
      <c r="A512" s="4" t="s">
        <v>3353</v>
      </c>
      <c r="B512" s="1">
        <v>45.7</v>
      </c>
      <c r="C512" s="1">
        <v>3.4</v>
      </c>
      <c r="D512" s="1">
        <v>13.441176470588237</v>
      </c>
      <c r="E512" s="1">
        <v>13.441176470588237</v>
      </c>
      <c r="F512" t="str">
        <f t="shared" si="7"/>
        <v>High Ratio</v>
      </c>
    </row>
    <row r="513" spans="1:6" x14ac:dyDescent="0.3">
      <c r="A513" s="4" t="s">
        <v>3829</v>
      </c>
      <c r="B513" s="1">
        <v>20.6</v>
      </c>
      <c r="C513" s="1">
        <v>4.7</v>
      </c>
      <c r="D513" s="1">
        <v>4.3829787234042552</v>
      </c>
      <c r="E513" s="1">
        <v>4.3829787234042552</v>
      </c>
      <c r="F513" t="str">
        <f t="shared" si="7"/>
        <v>Low Ratio</v>
      </c>
    </row>
    <row r="514" spans="1:6" x14ac:dyDescent="0.3">
      <c r="A514" s="4" t="s">
        <v>4377</v>
      </c>
      <c r="B514" s="1">
        <v>6.7</v>
      </c>
      <c r="C514" s="1">
        <v>8.4</v>
      </c>
      <c r="D514" s="1">
        <v>0.79761904761904756</v>
      </c>
      <c r="E514" s="1">
        <v>0.79761904761904756</v>
      </c>
      <c r="F514" t="str">
        <f t="shared" si="7"/>
        <v>Low Ratio</v>
      </c>
    </row>
    <row r="515" spans="1:6" x14ac:dyDescent="0.3">
      <c r="A515" s="4" t="s">
        <v>1239</v>
      </c>
      <c r="B515" s="1">
        <v>596.1</v>
      </c>
      <c r="C515" s="1">
        <v>25.7</v>
      </c>
      <c r="D515" s="1">
        <v>23.194552529182882</v>
      </c>
      <c r="E515" s="1">
        <v>23.194552529182882</v>
      </c>
      <c r="F515" t="str">
        <f t="shared" ref="F515:F578" si="8">IF(E515&gt;10,"High Ratio",IF(E515&lt;5,"Low Ratio","MediumRatio"))</f>
        <v>High Ratio</v>
      </c>
    </row>
    <row r="516" spans="1:6" x14ac:dyDescent="0.3">
      <c r="A516" s="4" t="s">
        <v>350</v>
      </c>
      <c r="B516" s="1">
        <v>870.7</v>
      </c>
      <c r="C516" s="1">
        <v>39</v>
      </c>
      <c r="D516" s="1">
        <v>22.325641025641026</v>
      </c>
      <c r="E516" s="1">
        <v>22.325641025641026</v>
      </c>
      <c r="F516" t="str">
        <f t="shared" si="8"/>
        <v>High Ratio</v>
      </c>
    </row>
    <row r="517" spans="1:6" x14ac:dyDescent="0.3">
      <c r="A517" s="4" t="s">
        <v>2970</v>
      </c>
      <c r="B517" s="1">
        <v>57.1</v>
      </c>
      <c r="C517" s="1">
        <v>14.8</v>
      </c>
      <c r="D517" s="1">
        <v>3.8581081081081079</v>
      </c>
      <c r="E517" s="1">
        <v>3.8581081081081079</v>
      </c>
      <c r="F517" t="str">
        <f t="shared" si="8"/>
        <v>Low Ratio</v>
      </c>
    </row>
    <row r="518" spans="1:6" x14ac:dyDescent="0.3">
      <c r="A518" s="4" t="s">
        <v>3729</v>
      </c>
      <c r="B518" s="1">
        <v>13.8</v>
      </c>
      <c r="C518" s="1">
        <v>29.8</v>
      </c>
      <c r="D518" s="1">
        <v>0.46308724832214765</v>
      </c>
      <c r="E518" s="1">
        <v>0.46308724832214765</v>
      </c>
      <c r="F518" t="str">
        <f t="shared" si="8"/>
        <v>Low Ratio</v>
      </c>
    </row>
    <row r="519" spans="1:6" x14ac:dyDescent="0.3">
      <c r="A519" s="4" t="s">
        <v>3806</v>
      </c>
      <c r="B519" s="1">
        <v>11.3</v>
      </c>
      <c r="C519" s="1">
        <v>7.4</v>
      </c>
      <c r="D519" s="1">
        <v>1.527027027027027</v>
      </c>
      <c r="E519" s="1">
        <v>1.527027027027027</v>
      </c>
      <c r="F519" t="str">
        <f t="shared" si="8"/>
        <v>Low Ratio</v>
      </c>
    </row>
    <row r="520" spans="1:6" x14ac:dyDescent="0.3">
      <c r="A520" s="4" t="s">
        <v>1645</v>
      </c>
      <c r="B520" s="1">
        <v>22.4</v>
      </c>
      <c r="C520" s="1">
        <v>40.1</v>
      </c>
      <c r="D520" s="1">
        <v>0.55860349127182041</v>
      </c>
      <c r="E520" s="1">
        <v>0.55860349127182041</v>
      </c>
      <c r="F520" t="str">
        <f t="shared" si="8"/>
        <v>Low Ratio</v>
      </c>
    </row>
    <row r="521" spans="1:6" x14ac:dyDescent="0.3">
      <c r="A521" s="4" t="s">
        <v>2446</v>
      </c>
      <c r="B521" s="1">
        <v>21.9</v>
      </c>
      <c r="C521" s="1">
        <v>12.1</v>
      </c>
      <c r="D521" s="1">
        <v>1.8099173553719008</v>
      </c>
      <c r="E521" s="1">
        <v>1.8099173553719008</v>
      </c>
      <c r="F521" t="str">
        <f t="shared" si="8"/>
        <v>Low Ratio</v>
      </c>
    </row>
    <row r="522" spans="1:6" x14ac:dyDescent="0.3">
      <c r="A522" s="4" t="s">
        <v>3368</v>
      </c>
      <c r="B522" s="1">
        <v>161.1</v>
      </c>
      <c r="C522" s="1">
        <v>2.5</v>
      </c>
      <c r="D522" s="1">
        <v>64.44</v>
      </c>
      <c r="E522" s="1">
        <v>64.44</v>
      </c>
      <c r="F522" t="str">
        <f t="shared" si="8"/>
        <v>High Ratio</v>
      </c>
    </row>
    <row r="523" spans="1:6" x14ac:dyDescent="0.3">
      <c r="A523" s="4" t="s">
        <v>533</v>
      </c>
      <c r="B523" s="1">
        <v>95.3</v>
      </c>
      <c r="C523" s="1">
        <v>55.1</v>
      </c>
      <c r="D523" s="1">
        <v>1.7295825771324862</v>
      </c>
      <c r="E523" s="1">
        <v>1.7295825771324862</v>
      </c>
      <c r="F523" t="str">
        <f t="shared" si="8"/>
        <v>Low Ratio</v>
      </c>
    </row>
    <row r="524" spans="1:6" x14ac:dyDescent="0.3">
      <c r="A524" s="4" t="s">
        <v>1629</v>
      </c>
      <c r="B524" s="1">
        <v>66.7</v>
      </c>
      <c r="C524" s="1">
        <v>14.5</v>
      </c>
      <c r="D524" s="1">
        <v>4.6000000000000005</v>
      </c>
      <c r="E524" s="1">
        <v>4.6000000000000005</v>
      </c>
      <c r="F524" t="str">
        <f t="shared" si="8"/>
        <v>Low Ratio</v>
      </c>
    </row>
    <row r="525" spans="1:6" x14ac:dyDescent="0.3">
      <c r="A525" s="4" t="s">
        <v>2018</v>
      </c>
      <c r="B525" s="1">
        <v>25.7</v>
      </c>
      <c r="C525" s="1">
        <v>10</v>
      </c>
      <c r="D525" s="1">
        <v>2.57</v>
      </c>
      <c r="E525" s="1">
        <v>2.57</v>
      </c>
      <c r="F525" t="str">
        <f t="shared" si="8"/>
        <v>Low Ratio</v>
      </c>
    </row>
    <row r="526" spans="1:6" x14ac:dyDescent="0.3">
      <c r="A526" s="4" t="s">
        <v>1313</v>
      </c>
      <c r="B526" s="1">
        <v>52</v>
      </c>
      <c r="C526" s="1">
        <v>22</v>
      </c>
      <c r="D526" s="1">
        <v>2.3636363636363638</v>
      </c>
      <c r="E526" s="1">
        <v>2.3636363636363638</v>
      </c>
      <c r="F526" t="str">
        <f t="shared" si="8"/>
        <v>Low Ratio</v>
      </c>
    </row>
    <row r="527" spans="1:6" x14ac:dyDescent="0.3">
      <c r="A527" s="4" t="s">
        <v>2775</v>
      </c>
      <c r="B527" s="1">
        <v>11.9</v>
      </c>
      <c r="C527" s="1">
        <v>8.8000000000000007</v>
      </c>
      <c r="D527" s="1">
        <v>1.3522727272727273</v>
      </c>
      <c r="E527" s="1">
        <v>1.3522727272727273</v>
      </c>
      <c r="F527" t="str">
        <f t="shared" si="8"/>
        <v>Low Ratio</v>
      </c>
    </row>
    <row r="528" spans="1:6" x14ac:dyDescent="0.3">
      <c r="A528" s="4" t="s">
        <v>622</v>
      </c>
      <c r="B528" s="1">
        <v>101.2</v>
      </c>
      <c r="C528" s="1">
        <v>54.3</v>
      </c>
      <c r="D528" s="1">
        <v>1.8637200736648252</v>
      </c>
      <c r="E528" s="1">
        <v>1.8637200736648252</v>
      </c>
      <c r="F528" t="str">
        <f t="shared" si="8"/>
        <v>Low Ratio</v>
      </c>
    </row>
    <row r="529" spans="1:6" x14ac:dyDescent="0.3">
      <c r="A529" s="4" t="s">
        <v>2021</v>
      </c>
      <c r="B529" s="1">
        <v>40.799999999999997</v>
      </c>
      <c r="C529" s="1">
        <v>44.3</v>
      </c>
      <c r="D529" s="1">
        <v>0.92099322799097061</v>
      </c>
      <c r="E529" s="1">
        <v>0.92099322799097061</v>
      </c>
      <c r="F529" t="str">
        <f t="shared" si="8"/>
        <v>Low Ratio</v>
      </c>
    </row>
    <row r="530" spans="1:6" x14ac:dyDescent="0.3">
      <c r="A530" s="4" t="s">
        <v>2672</v>
      </c>
      <c r="B530" s="1">
        <v>8</v>
      </c>
      <c r="C530" s="1">
        <v>4.2</v>
      </c>
      <c r="D530" s="1">
        <v>1.9047619047619047</v>
      </c>
      <c r="E530" s="1">
        <v>1.9047619047619047</v>
      </c>
      <c r="F530" t="str">
        <f t="shared" si="8"/>
        <v>Low Ratio</v>
      </c>
    </row>
    <row r="531" spans="1:6" x14ac:dyDescent="0.3">
      <c r="A531" s="4" t="s">
        <v>1368</v>
      </c>
      <c r="B531" s="1">
        <v>357.9</v>
      </c>
      <c r="C531" s="1">
        <v>20.8</v>
      </c>
      <c r="D531" s="1">
        <v>17.206730769230766</v>
      </c>
      <c r="E531" s="1">
        <v>17.206730769230766</v>
      </c>
      <c r="F531" t="str">
        <f t="shared" si="8"/>
        <v>High Ratio</v>
      </c>
    </row>
    <row r="532" spans="1:6" x14ac:dyDescent="0.3">
      <c r="A532" s="4" t="s">
        <v>2292</v>
      </c>
      <c r="B532" s="1">
        <v>27.6</v>
      </c>
      <c r="C532" s="1">
        <v>12.4</v>
      </c>
      <c r="D532" s="1">
        <v>2.2258064516129035</v>
      </c>
      <c r="E532" s="1">
        <v>2.2258064516129035</v>
      </c>
      <c r="F532" t="str">
        <f t="shared" si="8"/>
        <v>Low Ratio</v>
      </c>
    </row>
    <row r="533" spans="1:6" x14ac:dyDescent="0.3">
      <c r="A533" s="4" t="s">
        <v>3086</v>
      </c>
      <c r="B533" s="1">
        <v>15.8</v>
      </c>
      <c r="C533" s="1">
        <v>3.8</v>
      </c>
      <c r="D533" s="1">
        <v>4.1578947368421053</v>
      </c>
      <c r="E533" s="1">
        <v>4.1578947368421053</v>
      </c>
      <c r="F533" t="str">
        <f t="shared" si="8"/>
        <v>Low Ratio</v>
      </c>
    </row>
    <row r="534" spans="1:6" x14ac:dyDescent="0.3">
      <c r="A534" s="4" t="s">
        <v>2047</v>
      </c>
      <c r="B534" s="1">
        <v>43.6</v>
      </c>
      <c r="C534" s="1">
        <v>16.8</v>
      </c>
      <c r="D534" s="1">
        <v>2.5952380952380953</v>
      </c>
      <c r="E534" s="1">
        <v>2.5952380952380953</v>
      </c>
      <c r="F534" t="str">
        <f t="shared" si="8"/>
        <v>Low Ratio</v>
      </c>
    </row>
    <row r="535" spans="1:6" x14ac:dyDescent="0.3">
      <c r="A535" s="4" t="s">
        <v>4163</v>
      </c>
      <c r="B535" s="1">
        <v>28.8</v>
      </c>
      <c r="C535" s="1">
        <v>7.9</v>
      </c>
      <c r="D535" s="1">
        <v>3.6455696202531644</v>
      </c>
      <c r="E535" s="1">
        <v>3.6455696202531644</v>
      </c>
      <c r="F535" t="str">
        <f t="shared" si="8"/>
        <v>Low Ratio</v>
      </c>
    </row>
    <row r="536" spans="1:6" x14ac:dyDescent="0.3">
      <c r="A536" s="4" t="s">
        <v>1384</v>
      </c>
      <c r="B536" s="1">
        <v>65.2</v>
      </c>
      <c r="C536" s="1">
        <v>24.8</v>
      </c>
      <c r="D536" s="1">
        <v>2.629032258064516</v>
      </c>
      <c r="E536" s="1">
        <v>2.629032258064516</v>
      </c>
      <c r="F536" t="str">
        <f t="shared" si="8"/>
        <v>Low Ratio</v>
      </c>
    </row>
    <row r="537" spans="1:6" x14ac:dyDescent="0.3">
      <c r="A537" s="4" t="s">
        <v>3478</v>
      </c>
      <c r="B537" s="1">
        <v>14.6</v>
      </c>
      <c r="C537" s="1">
        <v>18.899999999999999</v>
      </c>
      <c r="D537" s="1">
        <v>0.77248677248677255</v>
      </c>
      <c r="E537" s="1">
        <v>0.77248677248677255</v>
      </c>
      <c r="F537" t="str">
        <f t="shared" si="8"/>
        <v>Low Ratio</v>
      </c>
    </row>
    <row r="538" spans="1:6" x14ac:dyDescent="0.3">
      <c r="A538" s="4" t="s">
        <v>3893</v>
      </c>
      <c r="B538" s="1">
        <v>9</v>
      </c>
      <c r="C538" s="1">
        <v>2.5</v>
      </c>
      <c r="D538" s="1">
        <v>3.6</v>
      </c>
      <c r="E538" s="1">
        <v>3.6</v>
      </c>
      <c r="F538" t="str">
        <f t="shared" si="8"/>
        <v>Low Ratio</v>
      </c>
    </row>
    <row r="539" spans="1:6" x14ac:dyDescent="0.3">
      <c r="A539" s="4" t="s">
        <v>475</v>
      </c>
      <c r="B539" s="1">
        <v>66.3</v>
      </c>
      <c r="C539" s="1">
        <v>248.8</v>
      </c>
      <c r="D539" s="1">
        <v>0.26647909967845657</v>
      </c>
      <c r="E539" s="1">
        <v>0.26647909967845657</v>
      </c>
      <c r="F539" t="str">
        <f t="shared" si="8"/>
        <v>Low Ratio</v>
      </c>
    </row>
    <row r="540" spans="1:6" x14ac:dyDescent="0.3">
      <c r="A540" s="4" t="s">
        <v>2694</v>
      </c>
      <c r="B540" s="1">
        <v>21</v>
      </c>
      <c r="C540" s="1">
        <v>5.3</v>
      </c>
      <c r="D540" s="1">
        <v>3.9622641509433962</v>
      </c>
      <c r="E540" s="1">
        <v>3.9622641509433962</v>
      </c>
      <c r="F540" t="str">
        <f t="shared" si="8"/>
        <v>Low Ratio</v>
      </c>
    </row>
    <row r="541" spans="1:6" x14ac:dyDescent="0.3">
      <c r="A541" s="4" t="s">
        <v>1224</v>
      </c>
      <c r="B541" s="1">
        <v>36.200000000000003</v>
      </c>
      <c r="C541" s="1">
        <v>68</v>
      </c>
      <c r="D541" s="1">
        <v>0.53235294117647058</v>
      </c>
      <c r="E541" s="1">
        <v>0.53235294117647058</v>
      </c>
      <c r="F541" t="str">
        <f t="shared" si="8"/>
        <v>Low Ratio</v>
      </c>
    </row>
    <row r="542" spans="1:6" x14ac:dyDescent="0.3">
      <c r="A542" s="4" t="s">
        <v>2056</v>
      </c>
      <c r="B542" s="1">
        <v>14.9</v>
      </c>
      <c r="C542" s="1">
        <v>25.7</v>
      </c>
      <c r="D542" s="1">
        <v>0.57976653696498059</v>
      </c>
      <c r="E542" s="1">
        <v>0.57976653696498059</v>
      </c>
      <c r="F542" t="str">
        <f t="shared" si="8"/>
        <v>Low Ratio</v>
      </c>
    </row>
    <row r="543" spans="1:6" x14ac:dyDescent="0.3">
      <c r="A543" s="4" t="s">
        <v>3686</v>
      </c>
      <c r="B543" s="1">
        <v>14.8</v>
      </c>
      <c r="C543" s="1">
        <v>15.3</v>
      </c>
      <c r="D543" s="1">
        <v>0.9673202614379085</v>
      </c>
      <c r="E543" s="1">
        <v>0.9673202614379085</v>
      </c>
      <c r="F543" t="str">
        <f t="shared" si="8"/>
        <v>Low Ratio</v>
      </c>
    </row>
    <row r="544" spans="1:6" x14ac:dyDescent="0.3">
      <c r="A544" s="4" t="s">
        <v>2339</v>
      </c>
      <c r="B544" s="1">
        <v>25.3</v>
      </c>
      <c r="C544" s="1">
        <v>25.9</v>
      </c>
      <c r="D544" s="1">
        <v>0.97683397683397688</v>
      </c>
      <c r="E544" s="1">
        <v>0.97683397683397688</v>
      </c>
      <c r="F544" t="str">
        <f t="shared" si="8"/>
        <v>Low Ratio</v>
      </c>
    </row>
    <row r="545" spans="1:6" x14ac:dyDescent="0.3">
      <c r="A545" s="4" t="s">
        <v>4026</v>
      </c>
      <c r="B545" s="1">
        <v>14.7</v>
      </c>
      <c r="C545" s="1">
        <v>14</v>
      </c>
      <c r="D545" s="1">
        <v>1.05</v>
      </c>
      <c r="E545" s="1">
        <v>1.05</v>
      </c>
      <c r="F545" t="str">
        <f t="shared" si="8"/>
        <v>Low Ratio</v>
      </c>
    </row>
    <row r="546" spans="1:6" x14ac:dyDescent="0.3">
      <c r="A546" s="4" t="s">
        <v>3529</v>
      </c>
      <c r="B546" s="1">
        <v>15.1</v>
      </c>
      <c r="C546" s="1">
        <v>8.1</v>
      </c>
      <c r="D546" s="1">
        <v>1.8641975308641976</v>
      </c>
      <c r="E546" s="1">
        <v>1.8641975308641976</v>
      </c>
      <c r="F546" t="str">
        <f t="shared" si="8"/>
        <v>Low Ratio</v>
      </c>
    </row>
    <row r="547" spans="1:6" x14ac:dyDescent="0.3">
      <c r="A547" s="4" t="s">
        <v>2294</v>
      </c>
      <c r="B547" s="1">
        <v>64.8</v>
      </c>
      <c r="C547" s="1">
        <v>7</v>
      </c>
      <c r="D547" s="1">
        <v>9.2571428571428562</v>
      </c>
      <c r="E547" s="1">
        <v>9.2571428571428562</v>
      </c>
      <c r="F547" t="str">
        <f t="shared" si="8"/>
        <v>MediumRatio</v>
      </c>
    </row>
    <row r="548" spans="1:6" x14ac:dyDescent="0.3">
      <c r="A548" s="4" t="s">
        <v>370</v>
      </c>
      <c r="B548" s="1">
        <v>2418.5</v>
      </c>
      <c r="C548" s="1">
        <v>105.5</v>
      </c>
      <c r="D548" s="1">
        <v>22.924170616113745</v>
      </c>
      <c r="E548" s="1">
        <v>22.924170616113745</v>
      </c>
      <c r="F548" t="str">
        <f t="shared" si="8"/>
        <v>High Ratio</v>
      </c>
    </row>
    <row r="549" spans="1:6" x14ac:dyDescent="0.3">
      <c r="A549" s="4" t="s">
        <v>3265</v>
      </c>
      <c r="B549" s="1">
        <v>71</v>
      </c>
      <c r="C549" s="1">
        <v>3.5</v>
      </c>
      <c r="D549" s="1">
        <v>20.285714285714285</v>
      </c>
      <c r="E549" s="1">
        <v>20.285714285714285</v>
      </c>
      <c r="F549" t="str">
        <f t="shared" si="8"/>
        <v>High Ratio</v>
      </c>
    </row>
    <row r="550" spans="1:6" x14ac:dyDescent="0.3">
      <c r="A550" s="4" t="s">
        <v>1207</v>
      </c>
      <c r="B550" s="1">
        <v>46.3</v>
      </c>
      <c r="C550" s="1">
        <v>34.9</v>
      </c>
      <c r="D550" s="1">
        <v>1.3266475644699141</v>
      </c>
      <c r="E550" s="1">
        <v>1.3266475644699141</v>
      </c>
      <c r="F550" t="str">
        <f t="shared" si="8"/>
        <v>Low Ratio</v>
      </c>
    </row>
    <row r="551" spans="1:6" x14ac:dyDescent="0.3">
      <c r="A551" s="4" t="s">
        <v>3514</v>
      </c>
      <c r="B551" s="1">
        <v>6.6</v>
      </c>
      <c r="C551" s="1">
        <v>3.1</v>
      </c>
      <c r="D551" s="1">
        <v>2.129032258064516</v>
      </c>
      <c r="E551" s="1">
        <v>2.129032258064516</v>
      </c>
      <c r="F551" t="str">
        <f t="shared" si="8"/>
        <v>Low Ratio</v>
      </c>
    </row>
    <row r="552" spans="1:6" x14ac:dyDescent="0.3">
      <c r="A552" s="4" t="s">
        <v>2097</v>
      </c>
      <c r="B552" s="1">
        <v>38.200000000000003</v>
      </c>
      <c r="C552" s="1">
        <v>6.8</v>
      </c>
      <c r="D552" s="1">
        <v>5.6176470588235299</v>
      </c>
      <c r="E552" s="1">
        <v>5.6176470588235299</v>
      </c>
      <c r="F552" t="str">
        <f t="shared" si="8"/>
        <v>MediumRatio</v>
      </c>
    </row>
    <row r="553" spans="1:6" x14ac:dyDescent="0.3">
      <c r="A553" s="4" t="s">
        <v>3880</v>
      </c>
      <c r="B553" s="1">
        <v>14.7</v>
      </c>
      <c r="C553" s="1">
        <v>11.8</v>
      </c>
      <c r="D553" s="1">
        <v>1.2457627118644066</v>
      </c>
      <c r="E553" s="1">
        <v>1.2457627118644066</v>
      </c>
      <c r="F553" t="str">
        <f t="shared" si="8"/>
        <v>Low Ratio</v>
      </c>
    </row>
    <row r="554" spans="1:6" x14ac:dyDescent="0.3">
      <c r="A554" s="4" t="s">
        <v>1606</v>
      </c>
      <c r="B554" s="1">
        <v>65.2</v>
      </c>
      <c r="C554" s="1">
        <v>32.4</v>
      </c>
      <c r="D554" s="1">
        <v>2.0123456790123457</v>
      </c>
      <c r="E554" s="1">
        <v>2.0123456790123457</v>
      </c>
      <c r="F554" t="str">
        <f t="shared" si="8"/>
        <v>Low Ratio</v>
      </c>
    </row>
    <row r="555" spans="1:6" x14ac:dyDescent="0.3">
      <c r="A555" s="4" t="s">
        <v>3006</v>
      </c>
      <c r="B555" s="1">
        <v>73.7</v>
      </c>
      <c r="C555" s="1">
        <v>4.5</v>
      </c>
      <c r="D555" s="1">
        <v>16.37777777777778</v>
      </c>
      <c r="E555" s="1">
        <v>16.37777777777778</v>
      </c>
      <c r="F555" t="str">
        <f t="shared" si="8"/>
        <v>High Ratio</v>
      </c>
    </row>
    <row r="556" spans="1:6" x14ac:dyDescent="0.3">
      <c r="A556" s="4" t="s">
        <v>1562</v>
      </c>
      <c r="B556" s="1">
        <v>37.299999999999997</v>
      </c>
      <c r="C556" s="1">
        <v>14.1</v>
      </c>
      <c r="D556" s="1">
        <v>2.6453900709219855</v>
      </c>
      <c r="E556" s="1">
        <v>2.6453900709219855</v>
      </c>
      <c r="F556" t="str">
        <f t="shared" si="8"/>
        <v>Low Ratio</v>
      </c>
    </row>
    <row r="557" spans="1:6" x14ac:dyDescent="0.3">
      <c r="A557" s="4" t="s">
        <v>4184</v>
      </c>
      <c r="B557" s="1">
        <v>6.5</v>
      </c>
      <c r="C557" s="1">
        <v>4.4000000000000004</v>
      </c>
      <c r="D557" s="1">
        <v>1.4772727272727271</v>
      </c>
      <c r="E557" s="1">
        <v>1.4772727272727271</v>
      </c>
      <c r="F557" t="str">
        <f t="shared" si="8"/>
        <v>Low Ratio</v>
      </c>
    </row>
    <row r="558" spans="1:6" x14ac:dyDescent="0.3">
      <c r="A558" s="4" t="s">
        <v>1466</v>
      </c>
      <c r="B558" s="1">
        <v>42.7</v>
      </c>
      <c r="C558" s="1">
        <v>14.6</v>
      </c>
      <c r="D558" s="1">
        <v>2.9246575342465757</v>
      </c>
      <c r="E558" s="1">
        <v>2.9246575342465757</v>
      </c>
      <c r="F558" t="str">
        <f t="shared" si="8"/>
        <v>Low Ratio</v>
      </c>
    </row>
    <row r="559" spans="1:6" x14ac:dyDescent="0.3">
      <c r="A559" s="4" t="s">
        <v>1573</v>
      </c>
      <c r="B559" s="1">
        <v>270.60000000000002</v>
      </c>
      <c r="C559" s="1">
        <v>13.2</v>
      </c>
      <c r="D559" s="1">
        <v>20.500000000000004</v>
      </c>
      <c r="E559" s="1">
        <v>20.500000000000004</v>
      </c>
      <c r="F559" t="str">
        <f t="shared" si="8"/>
        <v>High Ratio</v>
      </c>
    </row>
    <row r="560" spans="1:6" x14ac:dyDescent="0.3">
      <c r="A560" s="4" t="s">
        <v>3931</v>
      </c>
      <c r="B560" s="1">
        <v>17</v>
      </c>
      <c r="C560" s="1">
        <v>0.78600000000000003</v>
      </c>
      <c r="D560" s="1">
        <v>21.628498727735369</v>
      </c>
      <c r="E560" s="1">
        <v>21.628498727735369</v>
      </c>
      <c r="F560" t="str">
        <f t="shared" si="8"/>
        <v>High Ratio</v>
      </c>
    </row>
    <row r="561" spans="1:6" x14ac:dyDescent="0.3">
      <c r="A561" s="4" t="s">
        <v>3638</v>
      </c>
      <c r="B561" s="1">
        <v>49.5</v>
      </c>
      <c r="C561" s="1">
        <v>2.7</v>
      </c>
      <c r="D561" s="1">
        <v>18.333333333333332</v>
      </c>
      <c r="E561" s="1">
        <v>18.333333333333332</v>
      </c>
      <c r="F561" t="str">
        <f t="shared" si="8"/>
        <v>High Ratio</v>
      </c>
    </row>
    <row r="562" spans="1:6" x14ac:dyDescent="0.3">
      <c r="A562" s="4" t="s">
        <v>1552</v>
      </c>
      <c r="B562" s="1">
        <v>31.8</v>
      </c>
      <c r="C562" s="1">
        <v>34</v>
      </c>
      <c r="D562" s="1">
        <v>0.93529411764705883</v>
      </c>
      <c r="E562" s="1">
        <v>0.93529411764705883</v>
      </c>
      <c r="F562" t="str">
        <f t="shared" si="8"/>
        <v>Low Ratio</v>
      </c>
    </row>
    <row r="563" spans="1:6" x14ac:dyDescent="0.3">
      <c r="A563" s="4" t="s">
        <v>4356</v>
      </c>
      <c r="B563" s="1">
        <v>4.0999999999999996</v>
      </c>
      <c r="C563" s="1">
        <v>8.8000000000000007</v>
      </c>
      <c r="D563" s="1">
        <v>0.46590909090909083</v>
      </c>
      <c r="E563" s="1">
        <v>0.46590909090909083</v>
      </c>
      <c r="F563" t="str">
        <f t="shared" si="8"/>
        <v>Low Ratio</v>
      </c>
    </row>
    <row r="564" spans="1:6" x14ac:dyDescent="0.3">
      <c r="A564" s="4" t="s">
        <v>327</v>
      </c>
      <c r="B564" s="1">
        <v>249.7</v>
      </c>
      <c r="C564" s="1">
        <v>361.3</v>
      </c>
      <c r="D564" s="1">
        <v>0.69111541655134234</v>
      </c>
      <c r="E564" s="1">
        <v>0.69111541655134234</v>
      </c>
      <c r="F564" t="str">
        <f t="shared" si="8"/>
        <v>Low Ratio</v>
      </c>
    </row>
    <row r="565" spans="1:6" x14ac:dyDescent="0.3">
      <c r="A565" s="4" t="s">
        <v>1270</v>
      </c>
      <c r="B565" s="1">
        <v>34.4</v>
      </c>
      <c r="C565" s="1">
        <v>37.1</v>
      </c>
      <c r="D565" s="1">
        <v>0.92722371967654982</v>
      </c>
      <c r="E565" s="1">
        <v>0.92722371967654982</v>
      </c>
      <c r="F565" t="str">
        <f t="shared" si="8"/>
        <v>Low Ratio</v>
      </c>
    </row>
    <row r="566" spans="1:6" x14ac:dyDescent="0.3">
      <c r="A566" s="4" t="s">
        <v>3854</v>
      </c>
      <c r="B566" s="1">
        <v>12.9</v>
      </c>
      <c r="C566" s="1">
        <v>9.9</v>
      </c>
      <c r="D566" s="1">
        <v>1.303030303030303</v>
      </c>
      <c r="E566" s="1">
        <v>1.303030303030303</v>
      </c>
      <c r="F566" t="str">
        <f t="shared" si="8"/>
        <v>Low Ratio</v>
      </c>
    </row>
    <row r="567" spans="1:6" x14ac:dyDescent="0.3">
      <c r="A567" s="4" t="s">
        <v>1041</v>
      </c>
      <c r="B567" s="1">
        <v>446.3</v>
      </c>
      <c r="C567" s="1">
        <v>66.099999999999994</v>
      </c>
      <c r="D567" s="1">
        <v>6.751891074130107</v>
      </c>
      <c r="E567" s="1">
        <v>6.751891074130107</v>
      </c>
      <c r="F567" t="str">
        <f t="shared" si="8"/>
        <v>MediumRatio</v>
      </c>
    </row>
    <row r="568" spans="1:6" x14ac:dyDescent="0.3">
      <c r="A568" s="4" t="s">
        <v>2016</v>
      </c>
      <c r="B568" s="1">
        <v>22.9</v>
      </c>
      <c r="C568" s="1">
        <v>11.1</v>
      </c>
      <c r="D568" s="1">
        <v>2.0630630630630629</v>
      </c>
      <c r="E568" s="1">
        <v>2.0630630630630629</v>
      </c>
      <c r="F568" t="str">
        <f t="shared" si="8"/>
        <v>Low Ratio</v>
      </c>
    </row>
    <row r="569" spans="1:6" x14ac:dyDescent="0.3">
      <c r="A569" s="4" t="s">
        <v>1548</v>
      </c>
      <c r="B569" s="1">
        <v>32.200000000000003</v>
      </c>
      <c r="C569" s="1">
        <v>30.4</v>
      </c>
      <c r="D569" s="1">
        <v>1.0592105263157896</v>
      </c>
      <c r="E569" s="1">
        <v>1.0592105263157896</v>
      </c>
      <c r="F569" t="str">
        <f t="shared" si="8"/>
        <v>Low Ratio</v>
      </c>
    </row>
    <row r="570" spans="1:6" x14ac:dyDescent="0.3">
      <c r="A570" s="4" t="s">
        <v>1017</v>
      </c>
      <c r="B570" s="1">
        <v>79.5</v>
      </c>
      <c r="C570" s="1">
        <v>60.7</v>
      </c>
      <c r="D570" s="1">
        <v>1.3097199341021417</v>
      </c>
      <c r="E570" s="1">
        <v>1.3097199341021417</v>
      </c>
      <c r="F570" t="str">
        <f t="shared" si="8"/>
        <v>Low Ratio</v>
      </c>
    </row>
    <row r="571" spans="1:6" x14ac:dyDescent="0.3">
      <c r="A571" s="4" t="s">
        <v>3891</v>
      </c>
      <c r="B571" s="1">
        <v>73.599999999999994</v>
      </c>
      <c r="C571" s="1">
        <v>1.2</v>
      </c>
      <c r="D571" s="1">
        <v>61.333333333333329</v>
      </c>
      <c r="E571" s="1">
        <v>61.333333333333329</v>
      </c>
      <c r="F571" t="str">
        <f t="shared" si="8"/>
        <v>High Ratio</v>
      </c>
    </row>
    <row r="572" spans="1:6" x14ac:dyDescent="0.3">
      <c r="A572" s="4" t="s">
        <v>4287</v>
      </c>
      <c r="B572" s="1">
        <v>7.1</v>
      </c>
      <c r="C572" s="1">
        <v>12</v>
      </c>
      <c r="D572" s="1">
        <v>0.59166666666666667</v>
      </c>
      <c r="E572" s="1">
        <v>0.59166666666666667</v>
      </c>
      <c r="F572" t="str">
        <f t="shared" si="8"/>
        <v>Low Ratio</v>
      </c>
    </row>
    <row r="573" spans="1:6" x14ac:dyDescent="0.3">
      <c r="A573" s="4" t="s">
        <v>1681</v>
      </c>
      <c r="B573" s="1">
        <v>43.2</v>
      </c>
      <c r="C573" s="1">
        <v>36</v>
      </c>
      <c r="D573" s="1">
        <v>1.2000000000000002</v>
      </c>
      <c r="E573" s="1">
        <v>1.2000000000000002</v>
      </c>
      <c r="F573" t="str">
        <f t="shared" si="8"/>
        <v>Low Ratio</v>
      </c>
    </row>
    <row r="574" spans="1:6" x14ac:dyDescent="0.3">
      <c r="A574" s="4" t="s">
        <v>2278</v>
      </c>
      <c r="B574" s="1">
        <v>211.6</v>
      </c>
      <c r="C574" s="1">
        <v>8.9</v>
      </c>
      <c r="D574" s="1">
        <v>23.775280898876403</v>
      </c>
      <c r="E574" s="1">
        <v>23.775280898876403</v>
      </c>
      <c r="F574" t="str">
        <f t="shared" si="8"/>
        <v>High Ratio</v>
      </c>
    </row>
    <row r="575" spans="1:6" x14ac:dyDescent="0.3">
      <c r="A575" s="4" t="s">
        <v>875</v>
      </c>
      <c r="B575" s="1">
        <v>83.4</v>
      </c>
      <c r="C575" s="1">
        <v>26.2</v>
      </c>
      <c r="D575" s="1">
        <v>3.1832061068702293</v>
      </c>
      <c r="E575" s="1">
        <v>3.1832061068702293</v>
      </c>
      <c r="F575" t="str">
        <f t="shared" si="8"/>
        <v>Low Ratio</v>
      </c>
    </row>
    <row r="576" spans="1:6" x14ac:dyDescent="0.3">
      <c r="A576" s="4" t="s">
        <v>1632</v>
      </c>
      <c r="B576" s="1">
        <v>49.1</v>
      </c>
      <c r="C576" s="1">
        <v>29.9</v>
      </c>
      <c r="D576" s="1">
        <v>1.6421404682274248</v>
      </c>
      <c r="E576" s="1">
        <v>1.6421404682274248</v>
      </c>
      <c r="F576" t="str">
        <f t="shared" si="8"/>
        <v>Low Ratio</v>
      </c>
    </row>
    <row r="577" spans="1:6" x14ac:dyDescent="0.3">
      <c r="A577" s="4" t="s">
        <v>1104</v>
      </c>
      <c r="B577" s="1">
        <v>537.1</v>
      </c>
      <c r="C577" s="1">
        <v>26.2</v>
      </c>
      <c r="D577" s="1">
        <v>20.5</v>
      </c>
      <c r="E577" s="1">
        <v>20.5</v>
      </c>
      <c r="F577" t="str">
        <f t="shared" si="8"/>
        <v>High Ratio</v>
      </c>
    </row>
    <row r="578" spans="1:6" x14ac:dyDescent="0.3">
      <c r="A578" s="4" t="s">
        <v>3849</v>
      </c>
      <c r="B578" s="1">
        <v>40.299999999999997</v>
      </c>
      <c r="C578" s="1">
        <v>7.5</v>
      </c>
      <c r="D578" s="1">
        <v>5.3733333333333331</v>
      </c>
      <c r="E578" s="1">
        <v>5.3733333333333331</v>
      </c>
      <c r="F578" t="str">
        <f t="shared" si="8"/>
        <v>MediumRatio</v>
      </c>
    </row>
    <row r="579" spans="1:6" x14ac:dyDescent="0.3">
      <c r="A579" s="4" t="s">
        <v>3972</v>
      </c>
      <c r="B579" s="1">
        <v>39.9</v>
      </c>
      <c r="C579" s="1">
        <v>7.1</v>
      </c>
      <c r="D579" s="1">
        <v>5.619718309859155</v>
      </c>
      <c r="E579" s="1">
        <v>5.619718309859155</v>
      </c>
      <c r="F579" t="str">
        <f t="shared" ref="F579:F642" si="9">IF(E579&gt;10,"High Ratio",IF(E579&lt;5,"Low Ratio","MediumRatio"))</f>
        <v>MediumRatio</v>
      </c>
    </row>
    <row r="580" spans="1:6" x14ac:dyDescent="0.3">
      <c r="A580" s="4" t="s">
        <v>2173</v>
      </c>
      <c r="B580" s="1">
        <v>29.1</v>
      </c>
      <c r="C580" s="1">
        <v>11</v>
      </c>
      <c r="D580" s="1">
        <v>2.6454545454545455</v>
      </c>
      <c r="E580" s="1">
        <v>2.6454545454545455</v>
      </c>
      <c r="F580" t="str">
        <f t="shared" si="9"/>
        <v>Low Ratio</v>
      </c>
    </row>
    <row r="581" spans="1:6" x14ac:dyDescent="0.3">
      <c r="A581" s="4" t="s">
        <v>2677</v>
      </c>
      <c r="B581" s="1">
        <v>11.4</v>
      </c>
      <c r="C581" s="1">
        <v>11.2</v>
      </c>
      <c r="D581" s="1">
        <v>1.017857142857143</v>
      </c>
      <c r="E581" s="1">
        <v>1.017857142857143</v>
      </c>
      <c r="F581" t="str">
        <f t="shared" si="9"/>
        <v>Low Ratio</v>
      </c>
    </row>
    <row r="582" spans="1:6" x14ac:dyDescent="0.3">
      <c r="A582" s="4" t="s">
        <v>2942</v>
      </c>
      <c r="B582" s="1">
        <v>25.9</v>
      </c>
      <c r="C582" s="1">
        <v>5.2</v>
      </c>
      <c r="D582" s="1">
        <v>4.9807692307692299</v>
      </c>
      <c r="E582" s="1">
        <v>4.9807692307692299</v>
      </c>
      <c r="F582" t="str">
        <f t="shared" si="9"/>
        <v>Low Ratio</v>
      </c>
    </row>
    <row r="583" spans="1:6" x14ac:dyDescent="0.3">
      <c r="A583" s="4" t="s">
        <v>2511</v>
      </c>
      <c r="B583" s="1">
        <v>16.2</v>
      </c>
      <c r="C583" s="1">
        <v>6.5</v>
      </c>
      <c r="D583" s="1">
        <v>2.4923076923076923</v>
      </c>
      <c r="E583" s="1">
        <v>2.4923076923076923</v>
      </c>
      <c r="F583" t="str">
        <f t="shared" si="9"/>
        <v>Low Ratio</v>
      </c>
    </row>
    <row r="584" spans="1:6" x14ac:dyDescent="0.3">
      <c r="A584" s="4" t="s">
        <v>3804</v>
      </c>
      <c r="B584" s="1">
        <v>4.0999999999999996</v>
      </c>
      <c r="C584" s="1">
        <v>2.2999999999999998</v>
      </c>
      <c r="D584" s="1">
        <v>1.7826086956521738</v>
      </c>
      <c r="E584" s="1">
        <v>1.7826086956521738</v>
      </c>
      <c r="F584" t="str">
        <f t="shared" si="9"/>
        <v>Low Ratio</v>
      </c>
    </row>
    <row r="585" spans="1:6" x14ac:dyDescent="0.3">
      <c r="A585" s="4" t="s">
        <v>3008</v>
      </c>
      <c r="B585" s="1">
        <v>42.9</v>
      </c>
      <c r="C585" s="1">
        <v>17.100000000000001</v>
      </c>
      <c r="D585" s="1">
        <v>2.5087719298245612</v>
      </c>
      <c r="E585" s="1">
        <v>2.5087719298245612</v>
      </c>
      <c r="F585" t="str">
        <f t="shared" si="9"/>
        <v>Low Ratio</v>
      </c>
    </row>
    <row r="586" spans="1:6" x14ac:dyDescent="0.3">
      <c r="A586" s="4" t="s">
        <v>2770</v>
      </c>
      <c r="B586" s="1">
        <v>17.399999999999999</v>
      </c>
      <c r="C586" s="1">
        <v>12.3</v>
      </c>
      <c r="D586" s="1">
        <v>1.4146341463414631</v>
      </c>
      <c r="E586" s="1">
        <v>1.4146341463414631</v>
      </c>
      <c r="F586" t="str">
        <f t="shared" si="9"/>
        <v>Low Ratio</v>
      </c>
    </row>
    <row r="587" spans="1:6" x14ac:dyDescent="0.3">
      <c r="A587" s="4" t="s">
        <v>2442</v>
      </c>
      <c r="B587" s="1">
        <v>43.6</v>
      </c>
      <c r="C587" s="1">
        <v>12.3</v>
      </c>
      <c r="D587" s="1">
        <v>3.5447154471544713</v>
      </c>
      <c r="E587" s="1">
        <v>3.5447154471544713</v>
      </c>
      <c r="F587" t="str">
        <f t="shared" si="9"/>
        <v>Low Ratio</v>
      </c>
    </row>
    <row r="588" spans="1:6" x14ac:dyDescent="0.3">
      <c r="A588" s="4" t="s">
        <v>648</v>
      </c>
      <c r="B588" s="1">
        <v>560.70000000000005</v>
      </c>
      <c r="C588" s="1">
        <v>26.2</v>
      </c>
      <c r="D588" s="1">
        <v>21.400763358778629</v>
      </c>
      <c r="E588" s="1">
        <v>21.400763358778629</v>
      </c>
      <c r="F588" t="str">
        <f t="shared" si="9"/>
        <v>High Ratio</v>
      </c>
    </row>
    <row r="589" spans="1:6" x14ac:dyDescent="0.3">
      <c r="A589" s="4" t="s">
        <v>3739</v>
      </c>
      <c r="B589" s="1">
        <v>12</v>
      </c>
      <c r="C589" s="1">
        <v>24.9</v>
      </c>
      <c r="D589" s="1">
        <v>0.48192771084337355</v>
      </c>
      <c r="E589" s="1">
        <v>0.48192771084337355</v>
      </c>
      <c r="F589" t="str">
        <f t="shared" si="9"/>
        <v>Low Ratio</v>
      </c>
    </row>
    <row r="590" spans="1:6" x14ac:dyDescent="0.3">
      <c r="A590" s="4" t="s">
        <v>3374</v>
      </c>
      <c r="B590" s="1">
        <v>3.3</v>
      </c>
      <c r="C590" s="1">
        <v>4.0999999999999996</v>
      </c>
      <c r="D590" s="1">
        <v>0.80487804878048785</v>
      </c>
      <c r="E590" s="1">
        <v>0.80487804878048785</v>
      </c>
      <c r="F590" t="str">
        <f t="shared" si="9"/>
        <v>Low Ratio</v>
      </c>
    </row>
    <row r="591" spans="1:6" x14ac:dyDescent="0.3">
      <c r="A591" s="4" t="s">
        <v>4396</v>
      </c>
      <c r="B591" s="1">
        <v>7.2</v>
      </c>
      <c r="C591" s="1">
        <v>16.2</v>
      </c>
      <c r="D591" s="1">
        <v>0.44444444444444448</v>
      </c>
      <c r="E591" s="1">
        <v>0.44444444444444448</v>
      </c>
      <c r="F591" t="str">
        <f t="shared" si="9"/>
        <v>Low Ratio</v>
      </c>
    </row>
    <row r="592" spans="1:6" x14ac:dyDescent="0.3">
      <c r="A592" s="4" t="s">
        <v>4489</v>
      </c>
      <c r="B592" s="1">
        <v>11.9</v>
      </c>
      <c r="C592" s="1">
        <v>10.7</v>
      </c>
      <c r="D592" s="1">
        <v>1.1121495327102804</v>
      </c>
      <c r="E592" s="1">
        <v>1.1121495327102804</v>
      </c>
      <c r="F592" t="str">
        <f t="shared" si="9"/>
        <v>Low Ratio</v>
      </c>
    </row>
    <row r="593" spans="1:6" x14ac:dyDescent="0.3">
      <c r="A593" s="4" t="s">
        <v>756</v>
      </c>
      <c r="B593" s="1">
        <v>82.1</v>
      </c>
      <c r="C593" s="1">
        <v>88.5</v>
      </c>
      <c r="D593" s="1">
        <v>0.927683615819209</v>
      </c>
      <c r="E593" s="1">
        <v>0.927683615819209</v>
      </c>
      <c r="F593" t="str">
        <f t="shared" si="9"/>
        <v>Low Ratio</v>
      </c>
    </row>
    <row r="594" spans="1:6" x14ac:dyDescent="0.3">
      <c r="A594" s="4" t="s">
        <v>1004</v>
      </c>
      <c r="B594" s="1">
        <v>75</v>
      </c>
      <c r="C594" s="1">
        <v>59</v>
      </c>
      <c r="D594" s="1">
        <v>1.271186440677966</v>
      </c>
      <c r="E594" s="1">
        <v>1.271186440677966</v>
      </c>
      <c r="F594" t="str">
        <f t="shared" si="9"/>
        <v>Low Ratio</v>
      </c>
    </row>
    <row r="595" spans="1:6" x14ac:dyDescent="0.3">
      <c r="A595" s="4" t="s">
        <v>2429</v>
      </c>
      <c r="B595" s="1">
        <v>14.8</v>
      </c>
      <c r="C595" s="1">
        <v>12.7</v>
      </c>
      <c r="D595" s="1">
        <v>1.1653543307086616</v>
      </c>
      <c r="E595" s="1">
        <v>1.1653543307086616</v>
      </c>
      <c r="F595" t="str">
        <f t="shared" si="9"/>
        <v>Low Ratio</v>
      </c>
    </row>
    <row r="596" spans="1:6" x14ac:dyDescent="0.3">
      <c r="A596" s="4" t="s">
        <v>1151</v>
      </c>
      <c r="B596" s="1">
        <v>60.1</v>
      </c>
      <c r="C596" s="1">
        <v>49.4</v>
      </c>
      <c r="D596" s="1">
        <v>1.2165991902834008</v>
      </c>
      <c r="E596" s="1">
        <v>1.2165991902834008</v>
      </c>
      <c r="F596" t="str">
        <f t="shared" si="9"/>
        <v>Low Ratio</v>
      </c>
    </row>
    <row r="597" spans="1:6" x14ac:dyDescent="0.3">
      <c r="A597" s="4" t="s">
        <v>4180</v>
      </c>
      <c r="B597" s="1">
        <v>23.9</v>
      </c>
      <c r="C597" s="1">
        <v>9.1999999999999993</v>
      </c>
      <c r="D597" s="1">
        <v>2.597826086956522</v>
      </c>
      <c r="E597" s="1">
        <v>2.597826086956522</v>
      </c>
      <c r="F597" t="str">
        <f t="shared" si="9"/>
        <v>Low Ratio</v>
      </c>
    </row>
    <row r="598" spans="1:6" x14ac:dyDescent="0.3">
      <c r="A598" s="4" t="s">
        <v>683</v>
      </c>
      <c r="B598" s="1">
        <v>1437.3</v>
      </c>
      <c r="C598" s="1">
        <v>68</v>
      </c>
      <c r="D598" s="1">
        <v>21.136764705882353</v>
      </c>
      <c r="E598" s="1">
        <v>21.136764705882353</v>
      </c>
      <c r="F598" t="str">
        <f t="shared" si="9"/>
        <v>High Ratio</v>
      </c>
    </row>
    <row r="599" spans="1:6" x14ac:dyDescent="0.3">
      <c r="A599" s="4" t="s">
        <v>1803</v>
      </c>
      <c r="B599" s="1">
        <v>262.89999999999998</v>
      </c>
      <c r="C599" s="1">
        <v>6.6</v>
      </c>
      <c r="D599" s="1">
        <v>39.833333333333329</v>
      </c>
      <c r="E599" s="1">
        <v>39.833333333333329</v>
      </c>
      <c r="F599" t="str">
        <f t="shared" si="9"/>
        <v>High Ratio</v>
      </c>
    </row>
    <row r="600" spans="1:6" x14ac:dyDescent="0.3">
      <c r="A600" s="4" t="s">
        <v>1995</v>
      </c>
      <c r="B600" s="1">
        <v>51.1</v>
      </c>
      <c r="C600" s="1">
        <v>38.799999999999997</v>
      </c>
      <c r="D600" s="1">
        <v>1.3170103092783507</v>
      </c>
      <c r="E600" s="1">
        <v>1.3170103092783507</v>
      </c>
      <c r="F600" t="str">
        <f t="shared" si="9"/>
        <v>Low Ratio</v>
      </c>
    </row>
    <row r="601" spans="1:6" x14ac:dyDescent="0.3">
      <c r="A601" s="4" t="s">
        <v>4133</v>
      </c>
      <c r="B601" s="1">
        <v>56.2</v>
      </c>
      <c r="C601" s="1">
        <v>3.1</v>
      </c>
      <c r="D601" s="1">
        <v>18.129032258064516</v>
      </c>
      <c r="E601" s="1">
        <v>18.129032258064516</v>
      </c>
      <c r="F601" t="str">
        <f t="shared" si="9"/>
        <v>High Ratio</v>
      </c>
    </row>
    <row r="602" spans="1:6" x14ac:dyDescent="0.3">
      <c r="A602" s="4" t="s">
        <v>888</v>
      </c>
      <c r="B602" s="1">
        <v>74.2</v>
      </c>
      <c r="C602" s="1">
        <v>87.9</v>
      </c>
      <c r="D602" s="1">
        <v>0.84414106939704203</v>
      </c>
      <c r="E602" s="1">
        <v>0.84414106939704203</v>
      </c>
      <c r="F602" t="str">
        <f t="shared" si="9"/>
        <v>Low Ratio</v>
      </c>
    </row>
    <row r="603" spans="1:6" x14ac:dyDescent="0.3">
      <c r="A603" s="4" t="s">
        <v>317</v>
      </c>
      <c r="B603" s="1">
        <v>318.8</v>
      </c>
      <c r="C603" s="1">
        <v>121.5</v>
      </c>
      <c r="D603" s="1">
        <v>2.6238683127572018</v>
      </c>
      <c r="E603" s="1">
        <v>2.6238683127572018</v>
      </c>
      <c r="F603" t="str">
        <f t="shared" si="9"/>
        <v>Low Ratio</v>
      </c>
    </row>
    <row r="604" spans="1:6" x14ac:dyDescent="0.3">
      <c r="A604" s="4" t="s">
        <v>1823</v>
      </c>
      <c r="B604" s="1">
        <v>25</v>
      </c>
      <c r="C604" s="1">
        <v>15.1</v>
      </c>
      <c r="D604" s="1">
        <v>1.6556291390728477</v>
      </c>
      <c r="E604" s="1">
        <v>1.6556291390728477</v>
      </c>
      <c r="F604" t="str">
        <f t="shared" si="9"/>
        <v>Low Ratio</v>
      </c>
    </row>
    <row r="605" spans="1:6" x14ac:dyDescent="0.3">
      <c r="A605" s="4" t="s">
        <v>3109</v>
      </c>
      <c r="B605" s="1">
        <v>6.5</v>
      </c>
      <c r="C605" s="1">
        <v>3.8</v>
      </c>
      <c r="D605" s="1">
        <v>1.7105263157894737</v>
      </c>
      <c r="E605" s="1">
        <v>1.7105263157894737</v>
      </c>
      <c r="F605" t="str">
        <f t="shared" si="9"/>
        <v>Low Ratio</v>
      </c>
    </row>
    <row r="606" spans="1:6" x14ac:dyDescent="0.3">
      <c r="A606" s="4" t="s">
        <v>3907</v>
      </c>
      <c r="B606" s="1">
        <v>71.5</v>
      </c>
      <c r="C606" s="1">
        <v>3.8</v>
      </c>
      <c r="D606" s="1">
        <v>18.815789473684212</v>
      </c>
      <c r="E606" s="1">
        <v>18.815789473684212</v>
      </c>
      <c r="F606" t="str">
        <f t="shared" si="9"/>
        <v>High Ratio</v>
      </c>
    </row>
    <row r="607" spans="1:6" x14ac:dyDescent="0.3">
      <c r="A607" s="4" t="s">
        <v>1248</v>
      </c>
      <c r="B607" s="1">
        <v>46.8</v>
      </c>
      <c r="C607" s="1">
        <v>20.399999999999999</v>
      </c>
      <c r="D607" s="1">
        <v>2.2941176470588234</v>
      </c>
      <c r="E607" s="1">
        <v>2.2941176470588234</v>
      </c>
      <c r="F607" t="str">
        <f t="shared" si="9"/>
        <v>Low Ratio</v>
      </c>
    </row>
    <row r="608" spans="1:6" x14ac:dyDescent="0.3">
      <c r="A608" s="4" t="s">
        <v>1955</v>
      </c>
      <c r="B608" s="1">
        <v>29.7</v>
      </c>
      <c r="C608" s="1">
        <v>8.6999999999999993</v>
      </c>
      <c r="D608" s="1">
        <v>3.4137931034482762</v>
      </c>
      <c r="E608" s="1">
        <v>3.4137931034482762</v>
      </c>
      <c r="F608" t="str">
        <f t="shared" si="9"/>
        <v>Low Ratio</v>
      </c>
    </row>
    <row r="609" spans="1:6" x14ac:dyDescent="0.3">
      <c r="A609" s="4" t="s">
        <v>2643</v>
      </c>
      <c r="B609" s="1">
        <v>10.199999999999999</v>
      </c>
      <c r="C609" s="1">
        <v>13</v>
      </c>
      <c r="D609" s="1">
        <v>0.7846153846153846</v>
      </c>
      <c r="E609" s="1">
        <v>0.7846153846153846</v>
      </c>
      <c r="F609" t="str">
        <f t="shared" si="9"/>
        <v>Low Ratio</v>
      </c>
    </row>
    <row r="610" spans="1:6" x14ac:dyDescent="0.3">
      <c r="A610" s="4" t="s">
        <v>2512</v>
      </c>
      <c r="B610" s="1">
        <v>20.3</v>
      </c>
      <c r="C610" s="1">
        <v>27.2</v>
      </c>
      <c r="D610" s="1">
        <v>0.74632352941176472</v>
      </c>
      <c r="E610" s="1">
        <v>0.74632352941176472</v>
      </c>
      <c r="F610" t="str">
        <f t="shared" si="9"/>
        <v>Low Ratio</v>
      </c>
    </row>
    <row r="611" spans="1:6" x14ac:dyDescent="0.3">
      <c r="A611" s="4" t="s">
        <v>4172</v>
      </c>
      <c r="B611" s="1">
        <v>3.9</v>
      </c>
      <c r="C611" s="1">
        <v>3.8</v>
      </c>
      <c r="D611" s="1">
        <v>1.0263157894736843</v>
      </c>
      <c r="E611" s="1">
        <v>1.0263157894736843</v>
      </c>
      <c r="F611" t="str">
        <f t="shared" si="9"/>
        <v>Low Ratio</v>
      </c>
    </row>
    <row r="612" spans="1:6" x14ac:dyDescent="0.3">
      <c r="A612" s="4" t="s">
        <v>3751</v>
      </c>
      <c r="B612" s="1">
        <v>8</v>
      </c>
      <c r="C612" s="1">
        <v>8.6</v>
      </c>
      <c r="D612" s="1">
        <v>0.93023255813953487</v>
      </c>
      <c r="E612" s="1">
        <v>0.93023255813953487</v>
      </c>
      <c r="F612" t="str">
        <f t="shared" si="9"/>
        <v>Low Ratio</v>
      </c>
    </row>
    <row r="613" spans="1:6" x14ac:dyDescent="0.3">
      <c r="A613" s="4" t="s">
        <v>4291</v>
      </c>
      <c r="B613" s="1">
        <v>6.2</v>
      </c>
      <c r="C613" s="1">
        <v>17</v>
      </c>
      <c r="D613" s="1">
        <v>0.36470588235294121</v>
      </c>
      <c r="E613" s="1">
        <v>0.36470588235294121</v>
      </c>
      <c r="F613" t="str">
        <f t="shared" si="9"/>
        <v>Low Ratio</v>
      </c>
    </row>
    <row r="614" spans="1:6" x14ac:dyDescent="0.3">
      <c r="A614" s="4" t="s">
        <v>2217</v>
      </c>
      <c r="B614" s="1">
        <v>42.6</v>
      </c>
      <c r="C614" s="1">
        <v>5.5</v>
      </c>
      <c r="D614" s="1">
        <v>7.745454545454546</v>
      </c>
      <c r="E614" s="1">
        <v>7.745454545454546</v>
      </c>
      <c r="F614" t="str">
        <f t="shared" si="9"/>
        <v>MediumRatio</v>
      </c>
    </row>
    <row r="615" spans="1:6" x14ac:dyDescent="0.3">
      <c r="A615" s="4" t="s">
        <v>3309</v>
      </c>
      <c r="B615" s="1">
        <v>3.7</v>
      </c>
      <c r="C615" s="1">
        <v>2.1</v>
      </c>
      <c r="D615" s="1">
        <v>1.7619047619047619</v>
      </c>
      <c r="E615" s="1">
        <v>1.7619047619047619</v>
      </c>
      <c r="F615" t="str">
        <f t="shared" si="9"/>
        <v>Low Ratio</v>
      </c>
    </row>
    <row r="616" spans="1:6" x14ac:dyDescent="0.3">
      <c r="A616" s="4" t="s">
        <v>1277</v>
      </c>
      <c r="B616" s="1">
        <v>152.69999999999999</v>
      </c>
      <c r="C616" s="1">
        <v>21.6</v>
      </c>
      <c r="D616" s="1">
        <v>7.0694444444444438</v>
      </c>
      <c r="E616" s="1">
        <v>7.0694444444444438</v>
      </c>
      <c r="F616" t="str">
        <f t="shared" si="9"/>
        <v>MediumRatio</v>
      </c>
    </row>
    <row r="617" spans="1:6" x14ac:dyDescent="0.3">
      <c r="A617" s="4" t="s">
        <v>4266</v>
      </c>
      <c r="B617" s="1">
        <v>7.2</v>
      </c>
      <c r="C617" s="1">
        <v>0.77600000000000002</v>
      </c>
      <c r="D617" s="1">
        <v>9.2783505154639183</v>
      </c>
      <c r="E617" s="1">
        <v>9.2783505154639183</v>
      </c>
      <c r="F617" t="str">
        <f t="shared" si="9"/>
        <v>MediumRatio</v>
      </c>
    </row>
    <row r="618" spans="1:6" x14ac:dyDescent="0.3">
      <c r="A618" s="4" t="s">
        <v>1153</v>
      </c>
      <c r="B618" s="1">
        <v>359.2</v>
      </c>
      <c r="C618" s="1">
        <v>18.5</v>
      </c>
      <c r="D618" s="1">
        <v>19.416216216216217</v>
      </c>
      <c r="E618" s="1">
        <v>19.416216216216217</v>
      </c>
      <c r="F618" t="str">
        <f t="shared" si="9"/>
        <v>High Ratio</v>
      </c>
    </row>
    <row r="619" spans="1:6" x14ac:dyDescent="0.3">
      <c r="A619" s="4" t="s">
        <v>1603</v>
      </c>
      <c r="B619" s="1">
        <v>33.700000000000003</v>
      </c>
      <c r="C619" s="1">
        <v>38.700000000000003</v>
      </c>
      <c r="D619" s="1">
        <v>0.87080103359173122</v>
      </c>
      <c r="E619" s="1">
        <v>0.87080103359173122</v>
      </c>
      <c r="F619" t="str">
        <f t="shared" si="9"/>
        <v>Low Ratio</v>
      </c>
    </row>
    <row r="620" spans="1:6" x14ac:dyDescent="0.3">
      <c r="A620" s="4" t="s">
        <v>2393</v>
      </c>
      <c r="B620" s="1">
        <v>22</v>
      </c>
      <c r="C620" s="1">
        <v>30.6</v>
      </c>
      <c r="D620" s="1">
        <v>0.71895424836601307</v>
      </c>
      <c r="E620" s="1">
        <v>0.71895424836601307</v>
      </c>
      <c r="F620" t="str">
        <f t="shared" si="9"/>
        <v>Low Ratio</v>
      </c>
    </row>
    <row r="621" spans="1:6" x14ac:dyDescent="0.3">
      <c r="A621" s="4" t="s">
        <v>3273</v>
      </c>
      <c r="B621" s="1">
        <v>4.4000000000000004</v>
      </c>
      <c r="C621" s="1">
        <v>4.3</v>
      </c>
      <c r="D621" s="1">
        <v>1.0232558139534884</v>
      </c>
      <c r="E621" s="1">
        <v>1.0232558139534884</v>
      </c>
      <c r="F621" t="str">
        <f t="shared" si="9"/>
        <v>Low Ratio</v>
      </c>
    </row>
    <row r="622" spans="1:6" x14ac:dyDescent="0.3">
      <c r="A622" s="4" t="s">
        <v>1477</v>
      </c>
      <c r="B622" s="1">
        <v>102</v>
      </c>
      <c r="C622" s="1">
        <v>14.4</v>
      </c>
      <c r="D622" s="1">
        <v>7.083333333333333</v>
      </c>
      <c r="E622" s="1">
        <v>7.083333333333333</v>
      </c>
      <c r="F622" t="str">
        <f t="shared" si="9"/>
        <v>MediumRatio</v>
      </c>
    </row>
    <row r="623" spans="1:6" x14ac:dyDescent="0.3">
      <c r="A623" s="4" t="s">
        <v>4015</v>
      </c>
      <c r="B623" s="1">
        <v>1.7</v>
      </c>
      <c r="C623" s="1">
        <v>4.5</v>
      </c>
      <c r="D623" s="1">
        <v>0.37777777777777777</v>
      </c>
      <c r="E623" s="1">
        <v>0.37777777777777777</v>
      </c>
      <c r="F623" t="str">
        <f t="shared" si="9"/>
        <v>Low Ratio</v>
      </c>
    </row>
    <row r="624" spans="1:6" x14ac:dyDescent="0.3">
      <c r="A624" s="4" t="s">
        <v>3107</v>
      </c>
      <c r="B624" s="1">
        <v>46.6</v>
      </c>
      <c r="C624" s="1">
        <v>14</v>
      </c>
      <c r="D624" s="1">
        <v>3.3285714285714287</v>
      </c>
      <c r="E624" s="1">
        <v>3.3285714285714287</v>
      </c>
      <c r="F624" t="str">
        <f t="shared" si="9"/>
        <v>Low Ratio</v>
      </c>
    </row>
    <row r="625" spans="1:6" x14ac:dyDescent="0.3">
      <c r="A625" s="4" t="s">
        <v>3023</v>
      </c>
      <c r="B625" s="1">
        <v>100</v>
      </c>
      <c r="C625" s="1">
        <v>3.7</v>
      </c>
      <c r="D625" s="1">
        <v>27.027027027027025</v>
      </c>
      <c r="E625" s="1">
        <v>27.027027027027025</v>
      </c>
      <c r="F625" t="str">
        <f t="shared" si="9"/>
        <v>High Ratio</v>
      </c>
    </row>
    <row r="626" spans="1:6" x14ac:dyDescent="0.3">
      <c r="A626" s="4" t="s">
        <v>3119</v>
      </c>
      <c r="B626" s="1">
        <v>11.4</v>
      </c>
      <c r="C626" s="1">
        <v>9.1</v>
      </c>
      <c r="D626" s="1">
        <v>1.2527472527472527</v>
      </c>
      <c r="E626" s="1">
        <v>1.2527472527472527</v>
      </c>
      <c r="F626" t="str">
        <f t="shared" si="9"/>
        <v>Low Ratio</v>
      </c>
    </row>
    <row r="627" spans="1:6" x14ac:dyDescent="0.3">
      <c r="A627" s="4" t="s">
        <v>3648</v>
      </c>
      <c r="B627" s="1">
        <v>21.8</v>
      </c>
      <c r="C627" s="1">
        <v>14.6</v>
      </c>
      <c r="D627" s="1">
        <v>1.493150684931507</v>
      </c>
      <c r="E627" s="1">
        <v>1.493150684931507</v>
      </c>
      <c r="F627" t="str">
        <f t="shared" si="9"/>
        <v>Low Ratio</v>
      </c>
    </row>
    <row r="628" spans="1:6" x14ac:dyDescent="0.3">
      <c r="A628" s="4" t="s">
        <v>2564</v>
      </c>
      <c r="B628" s="1">
        <v>12</v>
      </c>
      <c r="C628" s="1">
        <v>8.5</v>
      </c>
      <c r="D628" s="1">
        <v>1.411764705882353</v>
      </c>
      <c r="E628" s="1">
        <v>1.411764705882353</v>
      </c>
      <c r="F628" t="str">
        <f t="shared" si="9"/>
        <v>Low Ratio</v>
      </c>
    </row>
    <row r="629" spans="1:6" x14ac:dyDescent="0.3">
      <c r="A629" s="4" t="s">
        <v>1427</v>
      </c>
      <c r="B629" s="1">
        <v>58.8</v>
      </c>
      <c r="C629" s="1">
        <v>43.5</v>
      </c>
      <c r="D629" s="1">
        <v>1.3517241379310345</v>
      </c>
      <c r="E629" s="1">
        <v>1.3517241379310345</v>
      </c>
      <c r="F629" t="str">
        <f t="shared" si="9"/>
        <v>Low Ratio</v>
      </c>
    </row>
    <row r="630" spans="1:6" x14ac:dyDescent="0.3">
      <c r="A630" s="4" t="s">
        <v>4299</v>
      </c>
      <c r="B630" s="1">
        <v>4.5999999999999996</v>
      </c>
      <c r="C630" s="1">
        <v>3.4</v>
      </c>
      <c r="D630" s="1">
        <v>1.3529411764705881</v>
      </c>
      <c r="E630" s="1">
        <v>1.3529411764705881</v>
      </c>
      <c r="F630" t="str">
        <f t="shared" si="9"/>
        <v>Low Ratio</v>
      </c>
    </row>
    <row r="631" spans="1:6" x14ac:dyDescent="0.3">
      <c r="A631" s="4" t="s">
        <v>3538</v>
      </c>
      <c r="B631" s="1">
        <v>4.5</v>
      </c>
      <c r="C631" s="1">
        <v>2.6</v>
      </c>
      <c r="D631" s="1">
        <v>1.7307692307692306</v>
      </c>
      <c r="E631" s="1">
        <v>1.7307692307692306</v>
      </c>
      <c r="F631" t="str">
        <f t="shared" si="9"/>
        <v>Low Ratio</v>
      </c>
    </row>
    <row r="632" spans="1:6" x14ac:dyDescent="0.3">
      <c r="A632" s="4" t="s">
        <v>4505</v>
      </c>
      <c r="B632" s="1">
        <v>3.8</v>
      </c>
      <c r="C632" s="1">
        <v>4.0999999999999996</v>
      </c>
      <c r="D632" s="1">
        <v>0.92682926829268297</v>
      </c>
      <c r="E632" s="1">
        <v>0.92682926829268297</v>
      </c>
      <c r="F632" t="str">
        <f t="shared" si="9"/>
        <v>Low Ratio</v>
      </c>
    </row>
    <row r="633" spans="1:6" x14ac:dyDescent="0.3">
      <c r="A633" s="4" t="s">
        <v>4041</v>
      </c>
      <c r="B633" s="1">
        <v>7.7</v>
      </c>
      <c r="C633" s="1">
        <v>9.6999999999999993</v>
      </c>
      <c r="D633" s="1">
        <v>0.79381443298969079</v>
      </c>
      <c r="E633" s="1">
        <v>0.79381443298969079</v>
      </c>
      <c r="F633" t="str">
        <f t="shared" si="9"/>
        <v>Low Ratio</v>
      </c>
    </row>
    <row r="634" spans="1:6" x14ac:dyDescent="0.3">
      <c r="A634" s="4" t="s">
        <v>2462</v>
      </c>
      <c r="B634" s="1">
        <v>38.1</v>
      </c>
      <c r="C634" s="1">
        <v>11.5</v>
      </c>
      <c r="D634" s="1">
        <v>3.3130434782608695</v>
      </c>
      <c r="E634" s="1">
        <v>3.3130434782608695</v>
      </c>
      <c r="F634" t="str">
        <f t="shared" si="9"/>
        <v>Low Ratio</v>
      </c>
    </row>
    <row r="635" spans="1:6" x14ac:dyDescent="0.3">
      <c r="A635" s="4" t="s">
        <v>1882</v>
      </c>
      <c r="B635" s="1">
        <v>22</v>
      </c>
      <c r="C635" s="1">
        <v>21.6</v>
      </c>
      <c r="D635" s="1">
        <v>1.0185185185185184</v>
      </c>
      <c r="E635" s="1">
        <v>1.0185185185185184</v>
      </c>
      <c r="F635" t="str">
        <f t="shared" si="9"/>
        <v>Low Ratio</v>
      </c>
    </row>
    <row r="636" spans="1:6" x14ac:dyDescent="0.3">
      <c r="A636" s="4" t="s">
        <v>1969</v>
      </c>
      <c r="B636" s="1">
        <v>45.9</v>
      </c>
      <c r="C636" s="1">
        <v>12</v>
      </c>
      <c r="D636" s="1">
        <v>3.8249999999999997</v>
      </c>
      <c r="E636" s="1">
        <v>3.8249999999999997</v>
      </c>
      <c r="F636" t="str">
        <f t="shared" si="9"/>
        <v>Low Ratio</v>
      </c>
    </row>
    <row r="637" spans="1:6" x14ac:dyDescent="0.3">
      <c r="A637" s="4" t="s">
        <v>2384</v>
      </c>
      <c r="B637" s="1">
        <v>85.6</v>
      </c>
      <c r="C637" s="1">
        <v>5.4</v>
      </c>
      <c r="D637" s="1">
        <v>15.851851851851849</v>
      </c>
      <c r="E637" s="1">
        <v>15.851851851851849</v>
      </c>
      <c r="F637" t="str">
        <f t="shared" si="9"/>
        <v>High Ratio</v>
      </c>
    </row>
    <row r="638" spans="1:6" x14ac:dyDescent="0.3">
      <c r="A638" s="4" t="s">
        <v>841</v>
      </c>
      <c r="B638" s="1">
        <v>178.7</v>
      </c>
      <c r="C638" s="1">
        <v>29.5</v>
      </c>
      <c r="D638" s="1">
        <v>6.0576271186440671</v>
      </c>
      <c r="E638" s="1">
        <v>6.0576271186440671</v>
      </c>
      <c r="F638" t="str">
        <f t="shared" si="9"/>
        <v>MediumRatio</v>
      </c>
    </row>
    <row r="639" spans="1:6" x14ac:dyDescent="0.3">
      <c r="A639" s="4" t="s">
        <v>2426</v>
      </c>
      <c r="B639" s="1">
        <v>37.700000000000003</v>
      </c>
      <c r="C639" s="1">
        <v>12</v>
      </c>
      <c r="D639" s="1">
        <v>3.1416666666666671</v>
      </c>
      <c r="E639" s="1">
        <v>3.1416666666666671</v>
      </c>
      <c r="F639" t="str">
        <f t="shared" si="9"/>
        <v>Low Ratio</v>
      </c>
    </row>
    <row r="640" spans="1:6" x14ac:dyDescent="0.3">
      <c r="A640" s="4" t="s">
        <v>1147</v>
      </c>
      <c r="B640" s="1">
        <v>123.1</v>
      </c>
      <c r="C640" s="1">
        <v>89.8</v>
      </c>
      <c r="D640" s="1">
        <v>1.3708240534521159</v>
      </c>
      <c r="E640" s="1">
        <v>1.3708240534521159</v>
      </c>
      <c r="F640" t="str">
        <f t="shared" si="9"/>
        <v>Low Ratio</v>
      </c>
    </row>
    <row r="641" spans="1:6" x14ac:dyDescent="0.3">
      <c r="A641" s="4" t="s">
        <v>2549</v>
      </c>
      <c r="B641" s="1">
        <v>116.7</v>
      </c>
      <c r="C641" s="1">
        <v>4</v>
      </c>
      <c r="D641" s="1">
        <v>29.175000000000001</v>
      </c>
      <c r="E641" s="1">
        <v>29.175000000000001</v>
      </c>
      <c r="F641" t="str">
        <f t="shared" si="9"/>
        <v>High Ratio</v>
      </c>
    </row>
    <row r="642" spans="1:6" x14ac:dyDescent="0.3">
      <c r="A642" s="4" t="s">
        <v>1749</v>
      </c>
      <c r="B642" s="1">
        <v>64.599999999999994</v>
      </c>
      <c r="C642" s="1">
        <v>18.899999999999999</v>
      </c>
      <c r="D642" s="1">
        <v>3.4179894179894181</v>
      </c>
      <c r="E642" s="1">
        <v>3.4179894179894181</v>
      </c>
      <c r="F642" t="str">
        <f t="shared" si="9"/>
        <v>Low Ratio</v>
      </c>
    </row>
    <row r="643" spans="1:6" x14ac:dyDescent="0.3">
      <c r="A643" s="4" t="s">
        <v>2377</v>
      </c>
      <c r="B643" s="1">
        <v>35.6</v>
      </c>
      <c r="C643" s="1">
        <v>1.8</v>
      </c>
      <c r="D643" s="1">
        <v>19.777777777777779</v>
      </c>
      <c r="E643" s="1">
        <v>19.777777777777779</v>
      </c>
      <c r="F643" t="str">
        <f t="shared" ref="F643:F706" si="10">IF(E643&gt;10,"High Ratio",IF(E643&lt;5,"Low Ratio","MediumRatio"))</f>
        <v>High Ratio</v>
      </c>
    </row>
    <row r="644" spans="1:6" x14ac:dyDescent="0.3">
      <c r="A644" s="4" t="s">
        <v>2594</v>
      </c>
      <c r="B644" s="1">
        <v>70.900000000000006</v>
      </c>
      <c r="C644" s="1">
        <v>4.0999999999999996</v>
      </c>
      <c r="D644" s="1">
        <v>17.292682926829272</v>
      </c>
      <c r="E644" s="1">
        <v>17.292682926829272</v>
      </c>
      <c r="F644" t="str">
        <f t="shared" si="10"/>
        <v>High Ratio</v>
      </c>
    </row>
    <row r="645" spans="1:6" x14ac:dyDescent="0.3">
      <c r="A645" s="4" t="s">
        <v>3090</v>
      </c>
      <c r="B645" s="1">
        <v>14.7</v>
      </c>
      <c r="C645" s="1">
        <v>9.1</v>
      </c>
      <c r="D645" s="1">
        <v>1.6153846153846154</v>
      </c>
      <c r="E645" s="1">
        <v>1.6153846153846154</v>
      </c>
      <c r="F645" t="str">
        <f t="shared" si="10"/>
        <v>Low Ratio</v>
      </c>
    </row>
    <row r="646" spans="1:6" x14ac:dyDescent="0.3">
      <c r="A646" s="4" t="s">
        <v>1251</v>
      </c>
      <c r="B646" s="1">
        <v>38.5</v>
      </c>
      <c r="C646" s="1">
        <v>23.7</v>
      </c>
      <c r="D646" s="1">
        <v>1.6244725738396626</v>
      </c>
      <c r="E646" s="1">
        <v>1.6244725738396626</v>
      </c>
      <c r="F646" t="str">
        <f t="shared" si="10"/>
        <v>Low Ratio</v>
      </c>
    </row>
    <row r="647" spans="1:6" x14ac:dyDescent="0.3">
      <c r="A647" s="4" t="s">
        <v>2111</v>
      </c>
      <c r="B647" s="1">
        <v>21.4</v>
      </c>
      <c r="C647" s="1">
        <v>10.1</v>
      </c>
      <c r="D647" s="1">
        <v>2.1188118811881189</v>
      </c>
      <c r="E647" s="1">
        <v>2.1188118811881189</v>
      </c>
      <c r="F647" t="str">
        <f t="shared" si="10"/>
        <v>Low Ratio</v>
      </c>
    </row>
    <row r="648" spans="1:6" x14ac:dyDescent="0.3">
      <c r="A648" s="4" t="s">
        <v>2819</v>
      </c>
      <c r="B648" s="1">
        <v>55.6</v>
      </c>
      <c r="C648" s="1">
        <v>20.6</v>
      </c>
      <c r="D648" s="1">
        <v>2.6990291262135919</v>
      </c>
      <c r="E648" s="1">
        <v>2.6990291262135919</v>
      </c>
      <c r="F648" t="str">
        <f t="shared" si="10"/>
        <v>Low Ratio</v>
      </c>
    </row>
    <row r="649" spans="1:6" x14ac:dyDescent="0.3">
      <c r="A649" s="4" t="s">
        <v>1877</v>
      </c>
      <c r="B649" s="1">
        <v>21.3</v>
      </c>
      <c r="C649" s="1">
        <v>15.5</v>
      </c>
      <c r="D649" s="1">
        <v>1.3741935483870968</v>
      </c>
      <c r="E649" s="1">
        <v>1.3741935483870968</v>
      </c>
      <c r="F649" t="str">
        <f t="shared" si="10"/>
        <v>Low Ratio</v>
      </c>
    </row>
    <row r="650" spans="1:6" x14ac:dyDescent="0.3">
      <c r="A650" s="4" t="s">
        <v>1258</v>
      </c>
      <c r="B650" s="1">
        <v>74.7</v>
      </c>
      <c r="C650" s="1">
        <v>32.299999999999997</v>
      </c>
      <c r="D650" s="1">
        <v>2.3126934984520129</v>
      </c>
      <c r="E650" s="1">
        <v>2.3126934984520129</v>
      </c>
      <c r="F650" t="str">
        <f t="shared" si="10"/>
        <v>Low Ratio</v>
      </c>
    </row>
    <row r="651" spans="1:6" x14ac:dyDescent="0.3">
      <c r="A651" s="4" t="s">
        <v>1734</v>
      </c>
      <c r="B651" s="1">
        <v>83.6</v>
      </c>
      <c r="C651" s="1">
        <v>16.399999999999999</v>
      </c>
      <c r="D651" s="1">
        <v>5.0975609756097562</v>
      </c>
      <c r="E651" s="1">
        <v>5.0975609756097562</v>
      </c>
      <c r="F651" t="str">
        <f t="shared" si="10"/>
        <v>MediumRatio</v>
      </c>
    </row>
    <row r="652" spans="1:6" x14ac:dyDescent="0.3">
      <c r="A652" s="4" t="s">
        <v>1901</v>
      </c>
      <c r="B652" s="1">
        <v>60.2</v>
      </c>
      <c r="C652" s="1">
        <v>17</v>
      </c>
      <c r="D652" s="1">
        <v>3.5411764705882356</v>
      </c>
      <c r="E652" s="1">
        <v>3.5411764705882356</v>
      </c>
      <c r="F652" t="str">
        <f t="shared" si="10"/>
        <v>Low Ratio</v>
      </c>
    </row>
    <row r="653" spans="1:6" x14ac:dyDescent="0.3">
      <c r="A653" s="4" t="s">
        <v>2608</v>
      </c>
      <c r="B653" s="1">
        <v>9.6999999999999993</v>
      </c>
      <c r="C653" s="1">
        <v>6.1</v>
      </c>
      <c r="D653" s="1">
        <v>1.5901639344262295</v>
      </c>
      <c r="E653" s="1">
        <v>1.5901639344262295</v>
      </c>
      <c r="F653" t="str">
        <f t="shared" si="10"/>
        <v>Low Ratio</v>
      </c>
    </row>
    <row r="654" spans="1:6" x14ac:dyDescent="0.3">
      <c r="A654" s="4" t="s">
        <v>4398</v>
      </c>
      <c r="B654" s="1">
        <v>45.8</v>
      </c>
      <c r="C654" s="1">
        <v>2.7</v>
      </c>
      <c r="D654" s="1">
        <v>16.962962962962962</v>
      </c>
      <c r="E654" s="1">
        <v>16.962962962962962</v>
      </c>
      <c r="F654" t="str">
        <f t="shared" si="10"/>
        <v>High Ratio</v>
      </c>
    </row>
    <row r="655" spans="1:6" x14ac:dyDescent="0.3">
      <c r="A655" s="4" t="s">
        <v>2098</v>
      </c>
      <c r="B655" s="1">
        <v>41.8</v>
      </c>
      <c r="C655" s="1">
        <v>24.2</v>
      </c>
      <c r="D655" s="1">
        <v>1.7272727272727273</v>
      </c>
      <c r="E655" s="1">
        <v>1.7272727272727273</v>
      </c>
      <c r="F655" t="str">
        <f t="shared" si="10"/>
        <v>Low Ratio</v>
      </c>
    </row>
    <row r="656" spans="1:6" x14ac:dyDescent="0.3">
      <c r="A656" s="4" t="s">
        <v>4099</v>
      </c>
      <c r="B656" s="1">
        <v>19.3</v>
      </c>
      <c r="C656" s="1">
        <v>3</v>
      </c>
      <c r="D656" s="1">
        <v>6.4333333333333336</v>
      </c>
      <c r="E656" s="1">
        <v>6.4333333333333336</v>
      </c>
      <c r="F656" t="str">
        <f t="shared" si="10"/>
        <v>MediumRatio</v>
      </c>
    </row>
    <row r="657" spans="1:6" x14ac:dyDescent="0.3">
      <c r="A657" s="4" t="s">
        <v>2787</v>
      </c>
      <c r="B657" s="1">
        <v>15.3</v>
      </c>
      <c r="C657" s="1">
        <v>11.5</v>
      </c>
      <c r="D657" s="1">
        <v>1.3304347826086957</v>
      </c>
      <c r="E657" s="1">
        <v>1.3304347826086957</v>
      </c>
      <c r="F657" t="str">
        <f t="shared" si="10"/>
        <v>Low Ratio</v>
      </c>
    </row>
    <row r="658" spans="1:6" x14ac:dyDescent="0.3">
      <c r="A658" s="4" t="s">
        <v>3718</v>
      </c>
      <c r="B658" s="1">
        <v>23</v>
      </c>
      <c r="C658" s="1">
        <v>8.6999999999999993</v>
      </c>
      <c r="D658" s="1">
        <v>2.6436781609195403</v>
      </c>
      <c r="E658" s="1">
        <v>2.6436781609195403</v>
      </c>
      <c r="F658" t="str">
        <f t="shared" si="10"/>
        <v>Low Ratio</v>
      </c>
    </row>
    <row r="659" spans="1:6" x14ac:dyDescent="0.3">
      <c r="A659" s="4" t="s">
        <v>2600</v>
      </c>
      <c r="B659" s="1">
        <v>13.4</v>
      </c>
      <c r="C659" s="1">
        <v>7.5</v>
      </c>
      <c r="D659" s="1">
        <v>1.7866666666666666</v>
      </c>
      <c r="E659" s="1">
        <v>1.7866666666666666</v>
      </c>
      <c r="F659" t="str">
        <f t="shared" si="10"/>
        <v>Low Ratio</v>
      </c>
    </row>
    <row r="660" spans="1:6" x14ac:dyDescent="0.3">
      <c r="A660" s="4" t="s">
        <v>2296</v>
      </c>
      <c r="B660" s="1">
        <v>52.8</v>
      </c>
      <c r="C660" s="1">
        <v>7.4</v>
      </c>
      <c r="D660" s="1">
        <v>7.1351351351351342</v>
      </c>
      <c r="E660" s="1">
        <v>7.1351351351351342</v>
      </c>
      <c r="F660" t="str">
        <f t="shared" si="10"/>
        <v>MediumRatio</v>
      </c>
    </row>
    <row r="661" spans="1:6" x14ac:dyDescent="0.3">
      <c r="A661" s="4" t="s">
        <v>405</v>
      </c>
      <c r="B661" s="1">
        <v>111.9</v>
      </c>
      <c r="C661" s="1">
        <v>171.7</v>
      </c>
      <c r="D661" s="1">
        <v>0.65171811298776949</v>
      </c>
      <c r="E661" s="1">
        <v>0.65171811298776949</v>
      </c>
      <c r="F661" t="str">
        <f t="shared" si="10"/>
        <v>Low Ratio</v>
      </c>
    </row>
    <row r="662" spans="1:6" x14ac:dyDescent="0.3">
      <c r="A662" s="4" t="s">
        <v>787</v>
      </c>
      <c r="B662" s="1">
        <v>63.9</v>
      </c>
      <c r="C662" s="1">
        <v>35.9</v>
      </c>
      <c r="D662" s="1">
        <v>1.7799442896935933</v>
      </c>
      <c r="E662" s="1">
        <v>1.7799442896935933</v>
      </c>
      <c r="F662" t="str">
        <f t="shared" si="10"/>
        <v>Low Ratio</v>
      </c>
    </row>
    <row r="663" spans="1:6" x14ac:dyDescent="0.3">
      <c r="A663" s="4" t="s">
        <v>2093</v>
      </c>
      <c r="B663" s="1">
        <v>38.9</v>
      </c>
      <c r="C663" s="1">
        <v>7.8</v>
      </c>
      <c r="D663" s="1">
        <v>4.9871794871794872</v>
      </c>
      <c r="E663" s="1">
        <v>4.9871794871794872</v>
      </c>
      <c r="F663" t="str">
        <f t="shared" si="10"/>
        <v>Low Ratio</v>
      </c>
    </row>
    <row r="664" spans="1:6" x14ac:dyDescent="0.3">
      <c r="A664" s="4" t="s">
        <v>3191</v>
      </c>
      <c r="B664" s="1">
        <v>25.2</v>
      </c>
      <c r="C664" s="1">
        <v>22.4</v>
      </c>
      <c r="D664" s="1">
        <v>1.125</v>
      </c>
      <c r="E664" s="1">
        <v>1.125</v>
      </c>
      <c r="F664" t="str">
        <f t="shared" si="10"/>
        <v>Low Ratio</v>
      </c>
    </row>
    <row r="665" spans="1:6" x14ac:dyDescent="0.3">
      <c r="A665" s="4" t="s">
        <v>2788</v>
      </c>
      <c r="B665" s="1">
        <v>6.7</v>
      </c>
      <c r="C665" s="1">
        <v>13.1</v>
      </c>
      <c r="D665" s="1">
        <v>0.51145038167938939</v>
      </c>
      <c r="E665" s="1">
        <v>0.51145038167938939</v>
      </c>
      <c r="F665" t="str">
        <f t="shared" si="10"/>
        <v>Low Ratio</v>
      </c>
    </row>
    <row r="666" spans="1:6" x14ac:dyDescent="0.3">
      <c r="A666" s="4" t="s">
        <v>3650</v>
      </c>
      <c r="B666" s="1">
        <v>29.6</v>
      </c>
      <c r="C666" s="1">
        <v>5</v>
      </c>
      <c r="D666" s="1">
        <v>5.92</v>
      </c>
      <c r="E666" s="1">
        <v>5.92</v>
      </c>
      <c r="F666" t="str">
        <f t="shared" si="10"/>
        <v>MediumRatio</v>
      </c>
    </row>
    <row r="667" spans="1:6" x14ac:dyDescent="0.3">
      <c r="A667" s="4" t="s">
        <v>2117</v>
      </c>
      <c r="B667" s="1">
        <v>46.4</v>
      </c>
      <c r="C667" s="1">
        <v>16.5</v>
      </c>
      <c r="D667" s="1">
        <v>2.812121212121212</v>
      </c>
      <c r="E667" s="1">
        <v>2.812121212121212</v>
      </c>
      <c r="F667" t="str">
        <f t="shared" si="10"/>
        <v>Low Ratio</v>
      </c>
    </row>
    <row r="668" spans="1:6" x14ac:dyDescent="0.3">
      <c r="A668" s="4" t="s">
        <v>1091</v>
      </c>
      <c r="B668" s="1">
        <v>234.9</v>
      </c>
      <c r="C668" s="1">
        <v>20.2</v>
      </c>
      <c r="D668" s="1">
        <v>11.62871287128713</v>
      </c>
      <c r="E668" s="1">
        <v>11.62871287128713</v>
      </c>
      <c r="F668" t="str">
        <f t="shared" si="10"/>
        <v>High Ratio</v>
      </c>
    </row>
    <row r="669" spans="1:6" x14ac:dyDescent="0.3">
      <c r="A669" s="4" t="s">
        <v>3438</v>
      </c>
      <c r="B669" s="1">
        <v>12.4</v>
      </c>
      <c r="C669" s="1">
        <v>22.8</v>
      </c>
      <c r="D669" s="1">
        <v>0.54385964912280704</v>
      </c>
      <c r="E669" s="1">
        <v>0.54385964912280704</v>
      </c>
      <c r="F669" t="str">
        <f t="shared" si="10"/>
        <v>Low Ratio</v>
      </c>
    </row>
    <row r="670" spans="1:6" x14ac:dyDescent="0.3">
      <c r="A670" s="4" t="s">
        <v>4030</v>
      </c>
      <c r="B670" s="1">
        <v>2.6</v>
      </c>
      <c r="C670" s="1">
        <v>2.4</v>
      </c>
      <c r="D670" s="1">
        <v>1.0833333333333335</v>
      </c>
      <c r="E670" s="1">
        <v>1.0833333333333335</v>
      </c>
      <c r="F670" t="str">
        <f t="shared" si="10"/>
        <v>Low Ratio</v>
      </c>
    </row>
    <row r="671" spans="1:6" x14ac:dyDescent="0.3">
      <c r="A671" s="4" t="s">
        <v>805</v>
      </c>
      <c r="B671" s="1">
        <v>140.9</v>
      </c>
      <c r="C671" s="1">
        <v>31.5</v>
      </c>
      <c r="D671" s="1">
        <v>4.4730158730158731</v>
      </c>
      <c r="E671" s="1">
        <v>4.4730158730158731</v>
      </c>
      <c r="F671" t="str">
        <f t="shared" si="10"/>
        <v>Low Ratio</v>
      </c>
    </row>
    <row r="672" spans="1:6" x14ac:dyDescent="0.3">
      <c r="A672" s="4" t="s">
        <v>2080</v>
      </c>
      <c r="B672" s="1">
        <v>71.599999999999994</v>
      </c>
      <c r="C672" s="1">
        <v>41.9</v>
      </c>
      <c r="D672" s="1">
        <v>1.7088305489260143</v>
      </c>
      <c r="E672" s="1">
        <v>1.7088305489260143</v>
      </c>
      <c r="F672" t="str">
        <f t="shared" si="10"/>
        <v>Low Ratio</v>
      </c>
    </row>
    <row r="673" spans="1:6" x14ac:dyDescent="0.3">
      <c r="A673" s="4" t="s">
        <v>466</v>
      </c>
      <c r="B673" s="1">
        <v>209.8</v>
      </c>
      <c r="C673" s="1">
        <v>96</v>
      </c>
      <c r="D673" s="1">
        <v>2.1854166666666668</v>
      </c>
      <c r="E673" s="1">
        <v>2.1854166666666668</v>
      </c>
      <c r="F673" t="str">
        <f t="shared" si="10"/>
        <v>Low Ratio</v>
      </c>
    </row>
    <row r="674" spans="1:6" x14ac:dyDescent="0.3">
      <c r="A674" s="4" t="s">
        <v>1501</v>
      </c>
      <c r="B674" s="1">
        <v>67</v>
      </c>
      <c r="C674" s="1">
        <v>95.8</v>
      </c>
      <c r="D674" s="1">
        <v>0.69937369519832993</v>
      </c>
      <c r="E674" s="1">
        <v>0.69937369519832993</v>
      </c>
      <c r="F674" t="str">
        <f t="shared" si="10"/>
        <v>Low Ratio</v>
      </c>
    </row>
    <row r="675" spans="1:6" x14ac:dyDescent="0.3">
      <c r="A675" s="4" t="s">
        <v>860</v>
      </c>
      <c r="B675" s="1">
        <v>215</v>
      </c>
      <c r="C675" s="1">
        <v>89.3</v>
      </c>
      <c r="D675" s="1">
        <v>2.4076147816349387</v>
      </c>
      <c r="E675" s="1">
        <v>2.4076147816349387</v>
      </c>
      <c r="F675" t="str">
        <f t="shared" si="10"/>
        <v>Low Ratio</v>
      </c>
    </row>
    <row r="676" spans="1:6" x14ac:dyDescent="0.3">
      <c r="A676" s="4" t="s">
        <v>703</v>
      </c>
      <c r="B676" s="1">
        <v>158.30000000000001</v>
      </c>
      <c r="C676" s="1">
        <v>97</v>
      </c>
      <c r="D676" s="1">
        <v>1.6319587628865981</v>
      </c>
      <c r="E676" s="1">
        <v>1.6319587628865981</v>
      </c>
      <c r="F676" t="str">
        <f t="shared" si="10"/>
        <v>Low Ratio</v>
      </c>
    </row>
    <row r="677" spans="1:6" x14ac:dyDescent="0.3">
      <c r="A677" s="4" t="s">
        <v>2762</v>
      </c>
      <c r="B677" s="1">
        <v>14.5</v>
      </c>
      <c r="C677" s="1">
        <v>16.100000000000001</v>
      </c>
      <c r="D677" s="1">
        <v>0.90062111801242228</v>
      </c>
      <c r="E677" s="1">
        <v>0.90062111801242228</v>
      </c>
      <c r="F677" t="str">
        <f t="shared" si="10"/>
        <v>Low Ratio</v>
      </c>
    </row>
    <row r="678" spans="1:6" x14ac:dyDescent="0.3">
      <c r="A678" s="4" t="s">
        <v>2758</v>
      </c>
      <c r="B678" s="1">
        <v>18.899999999999999</v>
      </c>
      <c r="C678" s="1">
        <v>20</v>
      </c>
      <c r="D678" s="1">
        <v>0.94499999999999995</v>
      </c>
      <c r="E678" s="1">
        <v>0.94499999999999995</v>
      </c>
      <c r="F678" t="str">
        <f t="shared" si="10"/>
        <v>Low Ratio</v>
      </c>
    </row>
    <row r="679" spans="1:6" x14ac:dyDescent="0.3">
      <c r="A679" s="4" t="s">
        <v>4226</v>
      </c>
      <c r="B679" s="1">
        <v>19.399999999999999</v>
      </c>
      <c r="C679" s="1">
        <v>1</v>
      </c>
      <c r="D679" s="1">
        <v>19.399999999999999</v>
      </c>
      <c r="E679" s="1">
        <v>19.399999999999999</v>
      </c>
      <c r="F679" t="str">
        <f t="shared" si="10"/>
        <v>High Ratio</v>
      </c>
    </row>
    <row r="680" spans="1:6" x14ac:dyDescent="0.3">
      <c r="A680" s="4" t="s">
        <v>1780</v>
      </c>
      <c r="B680" s="1">
        <v>61.6</v>
      </c>
      <c r="C680" s="1">
        <v>12</v>
      </c>
      <c r="D680" s="1">
        <v>5.1333333333333337</v>
      </c>
      <c r="E680" s="1">
        <v>5.1333333333333337</v>
      </c>
      <c r="F680" t="str">
        <f t="shared" si="10"/>
        <v>MediumRatio</v>
      </c>
    </row>
    <row r="681" spans="1:6" x14ac:dyDescent="0.3">
      <c r="A681" s="4" t="s">
        <v>1142</v>
      </c>
      <c r="B681" s="1">
        <v>44.8</v>
      </c>
      <c r="C681" s="1">
        <v>23.5</v>
      </c>
      <c r="D681" s="1">
        <v>1.9063829787234041</v>
      </c>
      <c r="E681" s="1">
        <v>1.9063829787234041</v>
      </c>
      <c r="F681" t="str">
        <f t="shared" si="10"/>
        <v>Low Ratio</v>
      </c>
    </row>
    <row r="682" spans="1:6" x14ac:dyDescent="0.3">
      <c r="A682" s="4" t="s">
        <v>3181</v>
      </c>
      <c r="B682" s="1">
        <v>7.3</v>
      </c>
      <c r="C682" s="1">
        <v>5.7</v>
      </c>
      <c r="D682" s="1">
        <v>1.2807017543859649</v>
      </c>
      <c r="E682" s="1">
        <v>1.2807017543859649</v>
      </c>
      <c r="F682" t="str">
        <f t="shared" si="10"/>
        <v>Low Ratio</v>
      </c>
    </row>
    <row r="683" spans="1:6" x14ac:dyDescent="0.3">
      <c r="A683" s="4" t="s">
        <v>3077</v>
      </c>
      <c r="B683" s="1">
        <v>25.4</v>
      </c>
      <c r="C683" s="1">
        <v>4.5</v>
      </c>
      <c r="D683" s="1">
        <v>5.6444444444444439</v>
      </c>
      <c r="E683" s="1">
        <v>5.6444444444444439</v>
      </c>
      <c r="F683" t="str">
        <f t="shared" si="10"/>
        <v>MediumRatio</v>
      </c>
    </row>
    <row r="684" spans="1:6" x14ac:dyDescent="0.3">
      <c r="A684" s="4" t="s">
        <v>3858</v>
      </c>
      <c r="B684" s="1">
        <v>10.199999999999999</v>
      </c>
      <c r="C684" s="1">
        <v>2.2000000000000002</v>
      </c>
      <c r="D684" s="1">
        <v>4.6363636363636358</v>
      </c>
      <c r="E684" s="1">
        <v>4.6363636363636358</v>
      </c>
      <c r="F684" t="str">
        <f t="shared" si="10"/>
        <v>Low Ratio</v>
      </c>
    </row>
    <row r="685" spans="1:6" x14ac:dyDescent="0.3">
      <c r="A685" s="4" t="s">
        <v>4485</v>
      </c>
      <c r="B685" s="1">
        <v>20.100000000000001</v>
      </c>
      <c r="C685" s="1">
        <v>8.1999999999999993</v>
      </c>
      <c r="D685" s="1">
        <v>2.4512195121951224</v>
      </c>
      <c r="E685" s="1">
        <v>2.4512195121951224</v>
      </c>
      <c r="F685" t="str">
        <f t="shared" si="10"/>
        <v>Low Ratio</v>
      </c>
    </row>
    <row r="686" spans="1:6" x14ac:dyDescent="0.3">
      <c r="A686" s="4" t="s">
        <v>3480</v>
      </c>
      <c r="B686" s="1">
        <v>12.3</v>
      </c>
      <c r="C686" s="1">
        <v>5.4</v>
      </c>
      <c r="D686" s="1">
        <v>2.2777777777777777</v>
      </c>
      <c r="E686" s="1">
        <v>2.2777777777777777</v>
      </c>
      <c r="F686" t="str">
        <f t="shared" si="10"/>
        <v>Low Ratio</v>
      </c>
    </row>
    <row r="687" spans="1:6" x14ac:dyDescent="0.3">
      <c r="A687" s="4" t="s">
        <v>2089</v>
      </c>
      <c r="B687" s="1">
        <v>31.9</v>
      </c>
      <c r="C687" s="1">
        <v>8.3000000000000007</v>
      </c>
      <c r="D687" s="1">
        <v>3.843373493975903</v>
      </c>
      <c r="E687" s="1">
        <v>3.843373493975903</v>
      </c>
      <c r="F687" t="str">
        <f t="shared" si="10"/>
        <v>Low Ratio</v>
      </c>
    </row>
    <row r="688" spans="1:6" x14ac:dyDescent="0.3">
      <c r="A688" s="4" t="s">
        <v>399</v>
      </c>
      <c r="B688" s="1">
        <v>137.19999999999999</v>
      </c>
      <c r="C688" s="1">
        <v>102.8</v>
      </c>
      <c r="D688" s="1">
        <v>1.3346303501945525</v>
      </c>
      <c r="E688" s="1">
        <v>1.3346303501945525</v>
      </c>
      <c r="F688" t="str">
        <f t="shared" si="10"/>
        <v>Low Ratio</v>
      </c>
    </row>
    <row r="689" spans="1:6" x14ac:dyDescent="0.3">
      <c r="A689" s="4" t="s">
        <v>1863</v>
      </c>
      <c r="B689" s="1">
        <v>276.39999999999998</v>
      </c>
      <c r="C689" s="1">
        <v>13.3</v>
      </c>
      <c r="D689" s="1">
        <v>20.781954887218042</v>
      </c>
      <c r="E689" s="1">
        <v>20.781954887218042</v>
      </c>
      <c r="F689" t="str">
        <f t="shared" si="10"/>
        <v>High Ratio</v>
      </c>
    </row>
    <row r="690" spans="1:6" x14ac:dyDescent="0.3">
      <c r="A690" s="4" t="s">
        <v>2829</v>
      </c>
      <c r="B690" s="1">
        <v>19.899999999999999</v>
      </c>
      <c r="C690" s="1">
        <v>2.9</v>
      </c>
      <c r="D690" s="1">
        <v>6.8620689655172411</v>
      </c>
      <c r="E690" s="1">
        <v>6.8620689655172411</v>
      </c>
      <c r="F690" t="str">
        <f t="shared" si="10"/>
        <v>MediumRatio</v>
      </c>
    </row>
    <row r="691" spans="1:6" x14ac:dyDescent="0.3">
      <c r="A691" s="4" t="s">
        <v>2459</v>
      </c>
      <c r="B691" s="1">
        <v>28</v>
      </c>
      <c r="C691" s="1">
        <v>24</v>
      </c>
      <c r="D691" s="1">
        <v>1.1666666666666667</v>
      </c>
      <c r="E691" s="1">
        <v>1.1666666666666667</v>
      </c>
      <c r="F691" t="str">
        <f t="shared" si="10"/>
        <v>Low Ratio</v>
      </c>
    </row>
    <row r="692" spans="1:6" x14ac:dyDescent="0.3">
      <c r="A692" s="4" t="s">
        <v>4232</v>
      </c>
      <c r="B692" s="1">
        <v>2.6</v>
      </c>
      <c r="C692" s="1">
        <v>3.4</v>
      </c>
      <c r="D692" s="1">
        <v>0.76470588235294124</v>
      </c>
      <c r="E692" s="1">
        <v>0.76470588235294124</v>
      </c>
      <c r="F692" t="str">
        <f t="shared" si="10"/>
        <v>Low Ratio</v>
      </c>
    </row>
    <row r="693" spans="1:6" x14ac:dyDescent="0.3">
      <c r="A693" s="4" t="s">
        <v>1188</v>
      </c>
      <c r="B693" s="1">
        <v>370.1</v>
      </c>
      <c r="C693" s="1">
        <v>26.1</v>
      </c>
      <c r="D693" s="1">
        <v>14.18007662835249</v>
      </c>
      <c r="E693" s="1">
        <v>14.18007662835249</v>
      </c>
      <c r="F693" t="str">
        <f t="shared" si="10"/>
        <v>High Ratio</v>
      </c>
    </row>
    <row r="694" spans="1:6" x14ac:dyDescent="0.3">
      <c r="A694" s="4" t="s">
        <v>4305</v>
      </c>
      <c r="B694" s="1">
        <v>17.100000000000001</v>
      </c>
      <c r="C694" s="1">
        <v>1.9</v>
      </c>
      <c r="D694" s="1">
        <v>9.0000000000000018</v>
      </c>
      <c r="E694" s="1">
        <v>9.0000000000000018</v>
      </c>
      <c r="F694" t="str">
        <f t="shared" si="10"/>
        <v>MediumRatio</v>
      </c>
    </row>
    <row r="695" spans="1:6" x14ac:dyDescent="0.3">
      <c r="A695" s="4" t="s">
        <v>4125</v>
      </c>
      <c r="B695" s="1">
        <v>12.9</v>
      </c>
      <c r="C695" s="1">
        <v>1.7</v>
      </c>
      <c r="D695" s="1">
        <v>7.5882352941176476</v>
      </c>
      <c r="E695" s="1">
        <v>7.5882352941176476</v>
      </c>
      <c r="F695" t="str">
        <f t="shared" si="10"/>
        <v>MediumRatio</v>
      </c>
    </row>
    <row r="696" spans="1:6" x14ac:dyDescent="0.3">
      <c r="A696" s="4" t="s">
        <v>1094</v>
      </c>
      <c r="B696" s="1">
        <v>66.900000000000006</v>
      </c>
      <c r="C696" s="1">
        <v>27.5</v>
      </c>
      <c r="D696" s="1">
        <v>2.4327272727272731</v>
      </c>
      <c r="E696" s="1">
        <v>2.4327272727272731</v>
      </c>
      <c r="F696" t="str">
        <f t="shared" si="10"/>
        <v>Low Ratio</v>
      </c>
    </row>
    <row r="697" spans="1:6" x14ac:dyDescent="0.3">
      <c r="A697" s="4" t="s">
        <v>2231</v>
      </c>
      <c r="B697" s="1">
        <v>17.399999999999999</v>
      </c>
      <c r="C697" s="1">
        <v>15</v>
      </c>
      <c r="D697" s="1">
        <v>1.1599999999999999</v>
      </c>
      <c r="E697" s="1">
        <v>1.1599999999999999</v>
      </c>
      <c r="F697" t="str">
        <f t="shared" si="10"/>
        <v>Low Ratio</v>
      </c>
    </row>
    <row r="698" spans="1:6" x14ac:dyDescent="0.3">
      <c r="A698" s="4" t="s">
        <v>1638</v>
      </c>
      <c r="B698" s="1">
        <v>40.200000000000003</v>
      </c>
      <c r="C698" s="1">
        <v>15</v>
      </c>
      <c r="D698" s="1">
        <v>2.68</v>
      </c>
      <c r="E698" s="1">
        <v>2.68</v>
      </c>
      <c r="F698" t="str">
        <f t="shared" si="10"/>
        <v>Low Ratio</v>
      </c>
    </row>
    <row r="699" spans="1:6" x14ac:dyDescent="0.3">
      <c r="A699" s="4" t="s">
        <v>3900</v>
      </c>
      <c r="B699" s="1">
        <v>10.8</v>
      </c>
      <c r="C699" s="1">
        <v>2.4</v>
      </c>
      <c r="D699" s="1">
        <v>4.5000000000000009</v>
      </c>
      <c r="E699" s="1">
        <v>4.5000000000000009</v>
      </c>
      <c r="F699" t="str">
        <f t="shared" si="10"/>
        <v>Low Ratio</v>
      </c>
    </row>
    <row r="700" spans="1:6" x14ac:dyDescent="0.3">
      <c r="A700" s="4" t="s">
        <v>2631</v>
      </c>
      <c r="B700" s="1">
        <v>85.7</v>
      </c>
      <c r="C700" s="1">
        <v>6.1</v>
      </c>
      <c r="D700" s="1">
        <v>14.049180327868854</v>
      </c>
      <c r="E700" s="1">
        <v>14.049180327868854</v>
      </c>
      <c r="F700" t="str">
        <f t="shared" si="10"/>
        <v>High Ratio</v>
      </c>
    </row>
    <row r="701" spans="1:6" x14ac:dyDescent="0.3">
      <c r="A701" s="4" t="s">
        <v>4466</v>
      </c>
      <c r="B701" s="1">
        <v>3.7</v>
      </c>
      <c r="C701" s="1">
        <v>1.1000000000000001</v>
      </c>
      <c r="D701" s="1">
        <v>3.3636363636363633</v>
      </c>
      <c r="E701" s="1">
        <v>3.3636363636363633</v>
      </c>
      <c r="F701" t="str">
        <f t="shared" si="10"/>
        <v>Low Ratio</v>
      </c>
    </row>
    <row r="702" spans="1:6" x14ac:dyDescent="0.3">
      <c r="A702" s="4" t="s">
        <v>2742</v>
      </c>
      <c r="B702" s="1">
        <v>238.5</v>
      </c>
      <c r="C702" s="1">
        <v>1.6</v>
      </c>
      <c r="D702" s="1">
        <v>149.0625</v>
      </c>
      <c r="E702" s="1">
        <v>149.0625</v>
      </c>
      <c r="F702" t="str">
        <f t="shared" si="10"/>
        <v>High Ratio</v>
      </c>
    </row>
    <row r="703" spans="1:6" x14ac:dyDescent="0.3">
      <c r="A703" s="4" t="s">
        <v>3942</v>
      </c>
      <c r="B703" s="1">
        <v>36.6</v>
      </c>
      <c r="C703" s="1">
        <v>1.9</v>
      </c>
      <c r="D703" s="1">
        <v>19.263157894736842</v>
      </c>
      <c r="E703" s="1">
        <v>19.263157894736842</v>
      </c>
      <c r="F703" t="str">
        <f t="shared" si="10"/>
        <v>High Ratio</v>
      </c>
    </row>
    <row r="704" spans="1:6" x14ac:dyDescent="0.3">
      <c r="A704" s="4" t="s">
        <v>1808</v>
      </c>
      <c r="B704" s="1">
        <v>47.9</v>
      </c>
      <c r="C704" s="1">
        <v>15.4</v>
      </c>
      <c r="D704" s="1">
        <v>3.11038961038961</v>
      </c>
      <c r="E704" s="1">
        <v>3.11038961038961</v>
      </c>
      <c r="F704" t="str">
        <f t="shared" si="10"/>
        <v>Low Ratio</v>
      </c>
    </row>
    <row r="705" spans="1:6" x14ac:dyDescent="0.3">
      <c r="A705" s="4" t="s">
        <v>2368</v>
      </c>
      <c r="B705" s="1">
        <v>24.4</v>
      </c>
      <c r="C705" s="1">
        <v>9.5</v>
      </c>
      <c r="D705" s="1">
        <v>2.5684210526315789</v>
      </c>
      <c r="E705" s="1">
        <v>2.5684210526315789</v>
      </c>
      <c r="F705" t="str">
        <f t="shared" si="10"/>
        <v>Low Ratio</v>
      </c>
    </row>
    <row r="706" spans="1:6" x14ac:dyDescent="0.3">
      <c r="A706" s="4" t="s">
        <v>3045</v>
      </c>
      <c r="B706" s="1">
        <v>31.3</v>
      </c>
      <c r="C706" s="1">
        <v>5.5</v>
      </c>
      <c r="D706" s="1">
        <v>5.6909090909090914</v>
      </c>
      <c r="E706" s="1">
        <v>5.6909090909090914</v>
      </c>
      <c r="F706" t="str">
        <f t="shared" si="10"/>
        <v>MediumRatio</v>
      </c>
    </row>
    <row r="707" spans="1:6" x14ac:dyDescent="0.3">
      <c r="A707" s="4" t="s">
        <v>2436</v>
      </c>
      <c r="B707" s="1">
        <v>57.3</v>
      </c>
      <c r="C707" s="1">
        <v>11.4</v>
      </c>
      <c r="D707" s="1">
        <v>5.0263157894736841</v>
      </c>
      <c r="E707" s="1">
        <v>5.0263157894736841</v>
      </c>
      <c r="F707" t="str">
        <f t="shared" ref="F707:F770" si="11">IF(E707&gt;10,"High Ratio",IF(E707&lt;5,"Low Ratio","MediumRatio"))</f>
        <v>MediumRatio</v>
      </c>
    </row>
    <row r="708" spans="1:6" x14ac:dyDescent="0.3">
      <c r="A708" s="4" t="s">
        <v>3012</v>
      </c>
      <c r="B708" s="1">
        <v>5.4</v>
      </c>
      <c r="C708" s="1">
        <v>2</v>
      </c>
      <c r="D708" s="1">
        <v>2.7</v>
      </c>
      <c r="E708" s="1">
        <v>2.7</v>
      </c>
      <c r="F708" t="str">
        <f t="shared" si="11"/>
        <v>Low Ratio</v>
      </c>
    </row>
    <row r="709" spans="1:6" x14ac:dyDescent="0.3">
      <c r="A709" s="4" t="s">
        <v>3157</v>
      </c>
      <c r="B709" s="1">
        <v>22.1</v>
      </c>
      <c r="C709" s="1">
        <v>16.3</v>
      </c>
      <c r="D709" s="1">
        <v>1.3558282208588956</v>
      </c>
      <c r="E709" s="1">
        <v>1.3558282208588956</v>
      </c>
      <c r="F709" t="str">
        <f t="shared" si="11"/>
        <v>Low Ratio</v>
      </c>
    </row>
    <row r="710" spans="1:6" x14ac:dyDescent="0.3">
      <c r="A710" s="4" t="s">
        <v>1268</v>
      </c>
      <c r="B710" s="1">
        <v>103.2</v>
      </c>
      <c r="C710" s="1">
        <v>22.2</v>
      </c>
      <c r="D710" s="1">
        <v>4.6486486486486491</v>
      </c>
      <c r="E710" s="1">
        <v>4.6486486486486491</v>
      </c>
      <c r="F710" t="str">
        <f t="shared" si="11"/>
        <v>Low Ratio</v>
      </c>
    </row>
    <row r="711" spans="1:6" x14ac:dyDescent="0.3">
      <c r="A711" s="4" t="s">
        <v>2695</v>
      </c>
      <c r="B711" s="1">
        <v>14.8</v>
      </c>
      <c r="C711" s="1">
        <v>2.8</v>
      </c>
      <c r="D711" s="1">
        <v>5.2857142857142865</v>
      </c>
      <c r="E711" s="1">
        <v>5.2857142857142865</v>
      </c>
      <c r="F711" t="str">
        <f t="shared" si="11"/>
        <v>MediumRatio</v>
      </c>
    </row>
    <row r="712" spans="1:6" x14ac:dyDescent="0.3">
      <c r="A712" s="4" t="s">
        <v>2402</v>
      </c>
      <c r="B712" s="1">
        <v>24.8</v>
      </c>
      <c r="C712" s="1">
        <v>13.1</v>
      </c>
      <c r="D712" s="1">
        <v>1.8931297709923665</v>
      </c>
      <c r="E712" s="1">
        <v>1.8931297709923665</v>
      </c>
      <c r="F712" t="str">
        <f t="shared" si="11"/>
        <v>Low Ratio</v>
      </c>
    </row>
    <row r="713" spans="1:6" x14ac:dyDescent="0.3">
      <c r="A713" s="4" t="s">
        <v>3131</v>
      </c>
      <c r="B713" s="1">
        <v>4.5</v>
      </c>
      <c r="C713" s="1">
        <v>8.9</v>
      </c>
      <c r="D713" s="1">
        <v>0.5056179775280899</v>
      </c>
      <c r="E713" s="1">
        <v>0.5056179775280899</v>
      </c>
      <c r="F713" t="str">
        <f t="shared" si="11"/>
        <v>Low Ratio</v>
      </c>
    </row>
    <row r="714" spans="1:6" x14ac:dyDescent="0.3">
      <c r="A714" s="4" t="s">
        <v>2601</v>
      </c>
      <c r="B714" s="1">
        <v>11.7</v>
      </c>
      <c r="C714" s="1">
        <v>7.1</v>
      </c>
      <c r="D714" s="1">
        <v>1.647887323943662</v>
      </c>
      <c r="E714" s="1">
        <v>1.647887323943662</v>
      </c>
      <c r="F714" t="str">
        <f t="shared" si="11"/>
        <v>Low Ratio</v>
      </c>
    </row>
    <row r="715" spans="1:6" x14ac:dyDescent="0.3">
      <c r="A715" s="4" t="s">
        <v>2592</v>
      </c>
      <c r="B715" s="1">
        <v>27.5</v>
      </c>
      <c r="C715" s="1">
        <v>2.9</v>
      </c>
      <c r="D715" s="1">
        <v>9.4827586206896548</v>
      </c>
      <c r="E715" s="1">
        <v>9.4827586206896548</v>
      </c>
      <c r="F715" t="str">
        <f t="shared" si="11"/>
        <v>MediumRatio</v>
      </c>
    </row>
    <row r="716" spans="1:6" x14ac:dyDescent="0.3">
      <c r="A716" s="4" t="s">
        <v>75</v>
      </c>
      <c r="B716" s="1">
        <v>377.9</v>
      </c>
      <c r="C716" s="1">
        <v>331.9</v>
      </c>
      <c r="D716" s="1">
        <v>1.1385959626393491</v>
      </c>
      <c r="E716" s="1">
        <v>1.1385959626393491</v>
      </c>
      <c r="F716" t="str">
        <f t="shared" si="11"/>
        <v>Low Ratio</v>
      </c>
    </row>
    <row r="717" spans="1:6" x14ac:dyDescent="0.3">
      <c r="A717" s="4" t="s">
        <v>4032</v>
      </c>
      <c r="B717" s="1">
        <v>45.9</v>
      </c>
      <c r="C717" s="1">
        <v>2.4</v>
      </c>
      <c r="D717" s="1">
        <v>19.125</v>
      </c>
      <c r="E717" s="1">
        <v>19.125</v>
      </c>
      <c r="F717" t="str">
        <f t="shared" si="11"/>
        <v>High Ratio</v>
      </c>
    </row>
    <row r="718" spans="1:6" x14ac:dyDescent="0.3">
      <c r="A718" s="4" t="s">
        <v>4326</v>
      </c>
      <c r="B718" s="1">
        <v>4</v>
      </c>
      <c r="C718" s="1">
        <v>2.2000000000000002</v>
      </c>
      <c r="D718" s="1">
        <v>1.8181818181818181</v>
      </c>
      <c r="E718" s="1">
        <v>1.8181818181818181</v>
      </c>
      <c r="F718" t="str">
        <f t="shared" si="11"/>
        <v>Low Ratio</v>
      </c>
    </row>
    <row r="719" spans="1:6" x14ac:dyDescent="0.3">
      <c r="A719" s="4" t="s">
        <v>3602</v>
      </c>
      <c r="B719" s="1">
        <v>1.7</v>
      </c>
      <c r="C719" s="1">
        <v>1.6</v>
      </c>
      <c r="D719" s="1">
        <v>1.0625</v>
      </c>
      <c r="E719" s="1">
        <v>1.0625</v>
      </c>
      <c r="F719" t="str">
        <f t="shared" si="11"/>
        <v>Low Ratio</v>
      </c>
    </row>
    <row r="720" spans="1:6" x14ac:dyDescent="0.3">
      <c r="A720" s="4" t="s">
        <v>1172</v>
      </c>
      <c r="B720" s="1">
        <v>81.099999999999994</v>
      </c>
      <c r="C720" s="1">
        <v>37.9</v>
      </c>
      <c r="D720" s="1">
        <v>2.1398416886543536</v>
      </c>
      <c r="E720" s="1">
        <v>2.1398416886543536</v>
      </c>
      <c r="F720" t="str">
        <f t="shared" si="11"/>
        <v>Low Ratio</v>
      </c>
    </row>
    <row r="721" spans="1:6" x14ac:dyDescent="0.3">
      <c r="A721" s="4" t="s">
        <v>3550</v>
      </c>
      <c r="B721" s="1">
        <v>24.8</v>
      </c>
      <c r="C721" s="1">
        <v>13.1</v>
      </c>
      <c r="D721" s="1">
        <v>1.8931297709923665</v>
      </c>
      <c r="E721" s="1">
        <v>1.8931297709923665</v>
      </c>
      <c r="F721" t="str">
        <f t="shared" si="11"/>
        <v>Low Ratio</v>
      </c>
    </row>
    <row r="722" spans="1:6" x14ac:dyDescent="0.3">
      <c r="A722" s="4" t="s">
        <v>1355</v>
      </c>
      <c r="B722" s="1">
        <v>4323.8</v>
      </c>
      <c r="C722" s="1">
        <v>143.30000000000001</v>
      </c>
      <c r="D722" s="1">
        <v>30.173063503140263</v>
      </c>
      <c r="E722" s="1">
        <v>30.173063503140263</v>
      </c>
      <c r="F722" t="str">
        <f t="shared" si="11"/>
        <v>High Ratio</v>
      </c>
    </row>
    <row r="723" spans="1:6" x14ac:dyDescent="0.3">
      <c r="A723" s="4" t="s">
        <v>3061</v>
      </c>
      <c r="B723" s="1">
        <v>12.7</v>
      </c>
      <c r="C723" s="1">
        <v>5.5</v>
      </c>
      <c r="D723" s="1">
        <v>2.3090909090909091</v>
      </c>
      <c r="E723" s="1">
        <v>2.3090909090909091</v>
      </c>
      <c r="F723" t="str">
        <f t="shared" si="11"/>
        <v>Low Ratio</v>
      </c>
    </row>
    <row r="724" spans="1:6" x14ac:dyDescent="0.3">
      <c r="A724" s="4" t="s">
        <v>3172</v>
      </c>
      <c r="B724" s="1">
        <v>49.6</v>
      </c>
      <c r="C724" s="1">
        <v>5.5</v>
      </c>
      <c r="D724" s="1">
        <v>9.0181818181818176</v>
      </c>
      <c r="E724" s="1">
        <v>9.0181818181818176</v>
      </c>
      <c r="F724" t="str">
        <f t="shared" si="11"/>
        <v>MediumRatio</v>
      </c>
    </row>
    <row r="725" spans="1:6" x14ac:dyDescent="0.3">
      <c r="A725" s="4" t="s">
        <v>1640</v>
      </c>
      <c r="B725" s="1">
        <v>23.4</v>
      </c>
      <c r="C725" s="1">
        <v>20.2</v>
      </c>
      <c r="D725" s="1">
        <v>1.1584158415841583</v>
      </c>
      <c r="E725" s="1">
        <v>1.1584158415841583</v>
      </c>
      <c r="F725" t="str">
        <f t="shared" si="11"/>
        <v>Low Ratio</v>
      </c>
    </row>
    <row r="726" spans="1:6" x14ac:dyDescent="0.3">
      <c r="A726" s="4" t="s">
        <v>2614</v>
      </c>
      <c r="B726" s="1">
        <v>4.5</v>
      </c>
      <c r="C726" s="1">
        <v>7.4</v>
      </c>
      <c r="D726" s="1">
        <v>0.60810810810810811</v>
      </c>
      <c r="E726" s="1">
        <v>0.60810810810810811</v>
      </c>
      <c r="F726" t="str">
        <f t="shared" si="11"/>
        <v>Low Ratio</v>
      </c>
    </row>
    <row r="727" spans="1:6" x14ac:dyDescent="0.3">
      <c r="A727" s="4" t="s">
        <v>3646</v>
      </c>
      <c r="B727" s="1">
        <v>18.5</v>
      </c>
      <c r="C727" s="1">
        <v>9.8000000000000007</v>
      </c>
      <c r="D727" s="1">
        <v>1.8877551020408161</v>
      </c>
      <c r="E727" s="1">
        <v>1.8877551020408161</v>
      </c>
      <c r="F727" t="str">
        <f t="shared" si="11"/>
        <v>Low Ratio</v>
      </c>
    </row>
    <row r="728" spans="1:6" x14ac:dyDescent="0.3">
      <c r="A728" s="4" t="s">
        <v>4246</v>
      </c>
      <c r="B728" s="1">
        <v>38.1</v>
      </c>
      <c r="C728" s="1">
        <v>3.2</v>
      </c>
      <c r="D728" s="1">
        <v>11.90625</v>
      </c>
      <c r="E728" s="1">
        <v>11.90625</v>
      </c>
      <c r="F728" t="str">
        <f t="shared" si="11"/>
        <v>High Ratio</v>
      </c>
    </row>
    <row r="729" spans="1:6" x14ac:dyDescent="0.3">
      <c r="A729" s="4" t="s">
        <v>765</v>
      </c>
      <c r="B729" s="1">
        <v>86.1</v>
      </c>
      <c r="C729" s="1">
        <v>87.5</v>
      </c>
      <c r="D729" s="1">
        <v>0.98399999999999999</v>
      </c>
      <c r="E729" s="1">
        <v>0.98399999999999999</v>
      </c>
      <c r="F729" t="str">
        <f t="shared" si="11"/>
        <v>Low Ratio</v>
      </c>
    </row>
    <row r="730" spans="1:6" x14ac:dyDescent="0.3">
      <c r="A730" s="4" t="s">
        <v>1475</v>
      </c>
      <c r="B730" s="1">
        <v>48</v>
      </c>
      <c r="C730" s="1">
        <v>42</v>
      </c>
      <c r="D730" s="1">
        <v>1.1428571428571428</v>
      </c>
      <c r="E730" s="1">
        <v>1.1428571428571428</v>
      </c>
      <c r="F730" t="str">
        <f t="shared" si="11"/>
        <v>Low Ratio</v>
      </c>
    </row>
    <row r="731" spans="1:6" x14ac:dyDescent="0.3">
      <c r="A731" s="4" t="s">
        <v>1896</v>
      </c>
      <c r="B731" s="1">
        <v>15.7</v>
      </c>
      <c r="C731" s="1">
        <v>29.4</v>
      </c>
      <c r="D731" s="1">
        <v>0.53401360544217691</v>
      </c>
      <c r="E731" s="1">
        <v>0.53401360544217691</v>
      </c>
      <c r="F731" t="str">
        <f t="shared" si="11"/>
        <v>Low Ratio</v>
      </c>
    </row>
    <row r="732" spans="1:6" x14ac:dyDescent="0.3">
      <c r="A732" s="4" t="s">
        <v>2486</v>
      </c>
      <c r="B732" s="1">
        <v>9.3000000000000007</v>
      </c>
      <c r="C732" s="1">
        <v>6.6</v>
      </c>
      <c r="D732" s="1">
        <v>1.4090909090909092</v>
      </c>
      <c r="E732" s="1">
        <v>1.4090909090909092</v>
      </c>
      <c r="F732" t="str">
        <f t="shared" si="11"/>
        <v>Low Ratio</v>
      </c>
    </row>
    <row r="733" spans="1:6" x14ac:dyDescent="0.3">
      <c r="A733" s="4" t="s">
        <v>2569</v>
      </c>
      <c r="B733" s="1">
        <v>29.1</v>
      </c>
      <c r="C733" s="1">
        <v>9.1999999999999993</v>
      </c>
      <c r="D733" s="1">
        <v>3.1630434782608701</v>
      </c>
      <c r="E733" s="1">
        <v>3.1630434782608701</v>
      </c>
      <c r="F733" t="str">
        <f t="shared" si="11"/>
        <v>Low Ratio</v>
      </c>
    </row>
    <row r="734" spans="1:6" x14ac:dyDescent="0.3">
      <c r="A734" s="4" t="s">
        <v>4069</v>
      </c>
      <c r="B734" s="1">
        <v>61.5</v>
      </c>
      <c r="C734" s="1">
        <v>3</v>
      </c>
      <c r="D734" s="1">
        <v>20.5</v>
      </c>
      <c r="E734" s="1">
        <v>20.5</v>
      </c>
      <c r="F734" t="str">
        <f t="shared" si="11"/>
        <v>High Ratio</v>
      </c>
    </row>
    <row r="735" spans="1:6" x14ac:dyDescent="0.3">
      <c r="A735" s="4" t="s">
        <v>4114</v>
      </c>
      <c r="B735" s="1">
        <v>20.399999999999999</v>
      </c>
      <c r="C735" s="1">
        <v>1.5</v>
      </c>
      <c r="D735" s="1">
        <v>13.6</v>
      </c>
      <c r="E735" s="1">
        <v>13.6</v>
      </c>
      <c r="F735" t="str">
        <f t="shared" si="11"/>
        <v>High Ratio</v>
      </c>
    </row>
    <row r="736" spans="1:6" x14ac:dyDescent="0.3">
      <c r="A736" s="4" t="s">
        <v>2109</v>
      </c>
      <c r="B736" s="1">
        <v>74.400000000000006</v>
      </c>
      <c r="C736" s="1">
        <v>12.6</v>
      </c>
      <c r="D736" s="1">
        <v>5.9047619047619051</v>
      </c>
      <c r="E736" s="1">
        <v>5.9047619047619051</v>
      </c>
      <c r="F736" t="str">
        <f t="shared" si="11"/>
        <v>MediumRatio</v>
      </c>
    </row>
    <row r="737" spans="1:6" x14ac:dyDescent="0.3">
      <c r="A737" s="4" t="s">
        <v>2408</v>
      </c>
      <c r="B737" s="1">
        <v>35.9</v>
      </c>
      <c r="C737" s="1">
        <v>11.2</v>
      </c>
      <c r="D737" s="1">
        <v>3.2053571428571428</v>
      </c>
      <c r="E737" s="1">
        <v>3.2053571428571428</v>
      </c>
      <c r="F737" t="str">
        <f t="shared" si="11"/>
        <v>Low Ratio</v>
      </c>
    </row>
    <row r="738" spans="1:6" x14ac:dyDescent="0.3">
      <c r="A738" s="4" t="s">
        <v>1496</v>
      </c>
      <c r="B738" s="1">
        <v>214.5</v>
      </c>
      <c r="C738" s="1">
        <v>13.2</v>
      </c>
      <c r="D738" s="1">
        <v>16.25</v>
      </c>
      <c r="E738" s="1">
        <v>16.25</v>
      </c>
      <c r="F738" t="str">
        <f t="shared" si="11"/>
        <v>High Ratio</v>
      </c>
    </row>
    <row r="739" spans="1:6" x14ac:dyDescent="0.3">
      <c r="A739" s="4" t="s">
        <v>3218</v>
      </c>
      <c r="B739" s="1">
        <v>36.799999999999997</v>
      </c>
      <c r="C739" s="1">
        <v>1.9</v>
      </c>
      <c r="D739" s="1">
        <v>19.368421052631579</v>
      </c>
      <c r="E739" s="1">
        <v>19.368421052631579</v>
      </c>
      <c r="F739" t="str">
        <f t="shared" si="11"/>
        <v>High Ratio</v>
      </c>
    </row>
    <row r="740" spans="1:6" x14ac:dyDescent="0.3">
      <c r="A740" s="4" t="s">
        <v>1028</v>
      </c>
      <c r="B740" s="1">
        <v>336.3</v>
      </c>
      <c r="C740" s="1">
        <v>20.8</v>
      </c>
      <c r="D740" s="1">
        <v>16.16826923076923</v>
      </c>
      <c r="E740" s="1">
        <v>16.16826923076923</v>
      </c>
      <c r="F740" t="str">
        <f t="shared" si="11"/>
        <v>High Ratio</v>
      </c>
    </row>
    <row r="741" spans="1:6" x14ac:dyDescent="0.3">
      <c r="A741" s="4" t="s">
        <v>1420</v>
      </c>
      <c r="B741" s="1">
        <v>217.8</v>
      </c>
      <c r="C741" s="1">
        <v>14.7</v>
      </c>
      <c r="D741" s="1">
        <v>14.816326530612246</v>
      </c>
      <c r="E741" s="1">
        <v>14.816326530612246</v>
      </c>
      <c r="F741" t="str">
        <f t="shared" si="11"/>
        <v>High Ratio</v>
      </c>
    </row>
    <row r="742" spans="1:6" x14ac:dyDescent="0.3">
      <c r="A742" s="4" t="s">
        <v>2597</v>
      </c>
      <c r="B742" s="1">
        <v>144.30000000000001</v>
      </c>
      <c r="C742" s="1">
        <v>4.7</v>
      </c>
      <c r="D742" s="1">
        <v>30.702127659574469</v>
      </c>
      <c r="E742" s="1">
        <v>30.702127659574469</v>
      </c>
      <c r="F742" t="str">
        <f t="shared" si="11"/>
        <v>High Ratio</v>
      </c>
    </row>
    <row r="743" spans="1:6" x14ac:dyDescent="0.3">
      <c r="A743" s="4" t="s">
        <v>2856</v>
      </c>
      <c r="B743" s="1">
        <v>81.8</v>
      </c>
      <c r="C743" s="1">
        <v>4.9000000000000004</v>
      </c>
      <c r="D743" s="1">
        <v>16.693877551020407</v>
      </c>
      <c r="E743" s="1">
        <v>16.693877551020407</v>
      </c>
      <c r="F743" t="str">
        <f t="shared" si="11"/>
        <v>High Ratio</v>
      </c>
    </row>
    <row r="744" spans="1:6" x14ac:dyDescent="0.3">
      <c r="A744" s="4" t="s">
        <v>3472</v>
      </c>
      <c r="B744" s="1">
        <v>27.4</v>
      </c>
      <c r="C744" s="1">
        <v>10.5</v>
      </c>
      <c r="D744" s="1">
        <v>2.6095238095238096</v>
      </c>
      <c r="E744" s="1">
        <v>2.6095238095238096</v>
      </c>
      <c r="F744" t="str">
        <f t="shared" si="11"/>
        <v>Low Ratio</v>
      </c>
    </row>
    <row r="745" spans="1:6" x14ac:dyDescent="0.3">
      <c r="A745" s="4" t="s">
        <v>4218</v>
      </c>
      <c r="B745" s="1">
        <v>23.5</v>
      </c>
      <c r="C745" s="1">
        <v>5.9</v>
      </c>
      <c r="D745" s="1">
        <v>3.9830508474576267</v>
      </c>
      <c r="E745" s="1">
        <v>3.9830508474576267</v>
      </c>
      <c r="F745" t="str">
        <f t="shared" si="11"/>
        <v>Low Ratio</v>
      </c>
    </row>
    <row r="746" spans="1:6" x14ac:dyDescent="0.3">
      <c r="A746" s="4" t="s">
        <v>3156</v>
      </c>
      <c r="B746" s="1">
        <v>10.8</v>
      </c>
      <c r="C746" s="1">
        <v>3.6</v>
      </c>
      <c r="D746" s="1">
        <v>3</v>
      </c>
      <c r="E746" s="1">
        <v>3</v>
      </c>
      <c r="F746" t="str">
        <f t="shared" si="11"/>
        <v>Low Ratio</v>
      </c>
    </row>
    <row r="747" spans="1:6" x14ac:dyDescent="0.3">
      <c r="A747" s="4" t="s">
        <v>1984</v>
      </c>
      <c r="B747" s="1">
        <v>51.3</v>
      </c>
      <c r="C747" s="1">
        <v>12.9</v>
      </c>
      <c r="D747" s="1">
        <v>3.9767441860465111</v>
      </c>
      <c r="E747" s="1">
        <v>3.9767441860465111</v>
      </c>
      <c r="F747" t="str">
        <f t="shared" si="11"/>
        <v>Low Ratio</v>
      </c>
    </row>
    <row r="748" spans="1:6" x14ac:dyDescent="0.3">
      <c r="A748" s="4" t="s">
        <v>1652</v>
      </c>
      <c r="B748" s="1">
        <v>127.7</v>
      </c>
      <c r="C748" s="1">
        <v>12.4</v>
      </c>
      <c r="D748" s="1">
        <v>10.298387096774194</v>
      </c>
      <c r="E748" s="1">
        <v>10.298387096774194</v>
      </c>
      <c r="F748" t="str">
        <f t="shared" si="11"/>
        <v>High Ratio</v>
      </c>
    </row>
    <row r="749" spans="1:6" x14ac:dyDescent="0.3">
      <c r="A749" s="4" t="s">
        <v>1074</v>
      </c>
      <c r="B749" s="1">
        <v>92.7</v>
      </c>
      <c r="C749" s="1">
        <v>19.399999999999999</v>
      </c>
      <c r="D749" s="1">
        <v>4.7783505154639183</v>
      </c>
      <c r="E749" s="1">
        <v>4.7783505154639183</v>
      </c>
      <c r="F749" t="str">
        <f t="shared" si="11"/>
        <v>Low Ratio</v>
      </c>
    </row>
    <row r="750" spans="1:6" x14ac:dyDescent="0.3">
      <c r="A750" s="4" t="s">
        <v>2310</v>
      </c>
      <c r="B750" s="1">
        <v>18.3</v>
      </c>
      <c r="C750" s="1">
        <v>28.1</v>
      </c>
      <c r="D750" s="1">
        <v>0.6512455516014235</v>
      </c>
      <c r="E750" s="1">
        <v>0.6512455516014235</v>
      </c>
      <c r="F750" t="str">
        <f t="shared" si="11"/>
        <v>Low Ratio</v>
      </c>
    </row>
    <row r="751" spans="1:6" x14ac:dyDescent="0.3">
      <c r="A751" s="4" t="s">
        <v>4481</v>
      </c>
      <c r="B751" s="1">
        <v>6.7</v>
      </c>
      <c r="C751" s="1">
        <v>15.5</v>
      </c>
      <c r="D751" s="1">
        <v>0.43225806451612903</v>
      </c>
      <c r="E751" s="1">
        <v>0.43225806451612903</v>
      </c>
      <c r="F751" t="str">
        <f t="shared" si="11"/>
        <v>Low Ratio</v>
      </c>
    </row>
    <row r="752" spans="1:6" x14ac:dyDescent="0.3">
      <c r="A752" s="4" t="s">
        <v>2596</v>
      </c>
      <c r="B752" s="1">
        <v>24.4</v>
      </c>
      <c r="C752" s="1">
        <v>11.8</v>
      </c>
      <c r="D752" s="1">
        <v>2.0677966101694913</v>
      </c>
      <c r="E752" s="1">
        <v>2.0677966101694913</v>
      </c>
      <c r="F752" t="str">
        <f t="shared" si="11"/>
        <v>Low Ratio</v>
      </c>
    </row>
    <row r="753" spans="1:6" x14ac:dyDescent="0.3">
      <c r="A753" s="4" t="s">
        <v>4372</v>
      </c>
      <c r="B753" s="1">
        <v>12</v>
      </c>
      <c r="C753" s="1">
        <v>4.0999999999999996</v>
      </c>
      <c r="D753" s="1">
        <v>2.9268292682926833</v>
      </c>
      <c r="E753" s="1">
        <v>2.9268292682926833</v>
      </c>
      <c r="F753" t="str">
        <f t="shared" si="11"/>
        <v>Low Ratio</v>
      </c>
    </row>
    <row r="754" spans="1:6" x14ac:dyDescent="0.3">
      <c r="A754" s="4" t="s">
        <v>3929</v>
      </c>
      <c r="B754" s="1">
        <v>3.5</v>
      </c>
      <c r="C754" s="1">
        <v>1.6</v>
      </c>
      <c r="D754" s="1">
        <v>2.1875</v>
      </c>
      <c r="E754" s="1">
        <v>2.1875</v>
      </c>
      <c r="F754" t="str">
        <f t="shared" si="11"/>
        <v>Low Ratio</v>
      </c>
    </row>
    <row r="755" spans="1:6" x14ac:dyDescent="0.3">
      <c r="A755" s="4" t="s">
        <v>594</v>
      </c>
      <c r="B755" s="1">
        <v>274.3</v>
      </c>
      <c r="C755" s="1">
        <v>177.5</v>
      </c>
      <c r="D755" s="1">
        <v>1.5453521126760563</v>
      </c>
      <c r="E755" s="1">
        <v>1.5453521126760563</v>
      </c>
      <c r="F755" t="str">
        <f t="shared" si="11"/>
        <v>Low Ratio</v>
      </c>
    </row>
    <row r="756" spans="1:6" x14ac:dyDescent="0.3">
      <c r="A756" s="4" t="s">
        <v>2375</v>
      </c>
      <c r="B756" s="1">
        <v>7.3</v>
      </c>
      <c r="C756" s="1">
        <v>17.3</v>
      </c>
      <c r="D756" s="1">
        <v>0.4219653179190751</v>
      </c>
      <c r="E756" s="1">
        <v>0.4219653179190751</v>
      </c>
      <c r="F756" t="str">
        <f t="shared" si="11"/>
        <v>Low Ratio</v>
      </c>
    </row>
    <row r="757" spans="1:6" x14ac:dyDescent="0.3">
      <c r="A757" s="4" t="s">
        <v>3793</v>
      </c>
      <c r="B757" s="1">
        <v>17.8</v>
      </c>
      <c r="C757" s="1">
        <v>10.6</v>
      </c>
      <c r="D757" s="1">
        <v>1.679245283018868</v>
      </c>
      <c r="E757" s="1">
        <v>1.679245283018868</v>
      </c>
      <c r="F757" t="str">
        <f t="shared" si="11"/>
        <v>Low Ratio</v>
      </c>
    </row>
    <row r="758" spans="1:6" x14ac:dyDescent="0.3">
      <c r="A758" s="4" t="s">
        <v>2482</v>
      </c>
      <c r="B758" s="1">
        <v>13.1</v>
      </c>
      <c r="C758" s="1">
        <v>22.2</v>
      </c>
      <c r="D758" s="1">
        <v>0.59009009009009006</v>
      </c>
      <c r="E758" s="1">
        <v>0.59009009009009006</v>
      </c>
      <c r="F758" t="str">
        <f t="shared" si="11"/>
        <v>Low Ratio</v>
      </c>
    </row>
    <row r="759" spans="1:6" x14ac:dyDescent="0.3">
      <c r="A759" s="4" t="s">
        <v>1458</v>
      </c>
      <c r="B759" s="1">
        <v>29.9</v>
      </c>
      <c r="C759" s="1">
        <v>18.600000000000001</v>
      </c>
      <c r="D759" s="1">
        <v>1.60752688172043</v>
      </c>
      <c r="E759" s="1">
        <v>1.60752688172043</v>
      </c>
      <c r="F759" t="str">
        <f t="shared" si="11"/>
        <v>Low Ratio</v>
      </c>
    </row>
    <row r="760" spans="1:6" x14ac:dyDescent="0.3">
      <c r="A760" s="4" t="s">
        <v>2757</v>
      </c>
      <c r="B760" s="1">
        <v>7.7</v>
      </c>
      <c r="C760" s="1">
        <v>5.4</v>
      </c>
      <c r="D760" s="1">
        <v>1.4259259259259258</v>
      </c>
      <c r="E760" s="1">
        <v>1.4259259259259258</v>
      </c>
      <c r="F760" t="str">
        <f t="shared" si="11"/>
        <v>Low Ratio</v>
      </c>
    </row>
    <row r="761" spans="1:6" x14ac:dyDescent="0.3">
      <c r="A761" s="4" t="s">
        <v>2140</v>
      </c>
      <c r="B761" s="1">
        <v>49.9</v>
      </c>
      <c r="C761" s="1">
        <v>8.4</v>
      </c>
      <c r="D761" s="1">
        <v>5.9404761904761898</v>
      </c>
      <c r="E761" s="1">
        <v>5.9404761904761898</v>
      </c>
      <c r="F761" t="str">
        <f t="shared" si="11"/>
        <v>MediumRatio</v>
      </c>
    </row>
    <row r="762" spans="1:6" x14ac:dyDescent="0.3">
      <c r="A762" s="4" t="s">
        <v>2852</v>
      </c>
      <c r="B762" s="1">
        <v>17.5</v>
      </c>
      <c r="C762" s="1">
        <v>6.1</v>
      </c>
      <c r="D762" s="1">
        <v>2.8688524590163937</v>
      </c>
      <c r="E762" s="1">
        <v>2.8688524590163937</v>
      </c>
      <c r="F762" t="str">
        <f t="shared" si="11"/>
        <v>Low Ratio</v>
      </c>
    </row>
    <row r="763" spans="1:6" x14ac:dyDescent="0.3">
      <c r="A763" s="4" t="s">
        <v>3696</v>
      </c>
      <c r="B763" s="1">
        <v>20.5</v>
      </c>
      <c r="C763" s="1">
        <v>7</v>
      </c>
      <c r="D763" s="1">
        <v>2.9285714285714284</v>
      </c>
      <c r="E763" s="1">
        <v>2.9285714285714284</v>
      </c>
      <c r="F763" t="str">
        <f t="shared" si="11"/>
        <v>Low Ratio</v>
      </c>
    </row>
    <row r="764" spans="1:6" x14ac:dyDescent="0.3">
      <c r="A764" s="4" t="s">
        <v>2932</v>
      </c>
      <c r="B764" s="1">
        <v>33.700000000000003</v>
      </c>
      <c r="C764" s="1">
        <v>29.5</v>
      </c>
      <c r="D764" s="1">
        <v>1.1423728813559324</v>
      </c>
      <c r="E764" s="1">
        <v>1.1423728813559324</v>
      </c>
      <c r="F764" t="str">
        <f t="shared" si="11"/>
        <v>Low Ratio</v>
      </c>
    </row>
    <row r="765" spans="1:6" x14ac:dyDescent="0.3">
      <c r="A765" s="4" t="s">
        <v>3140</v>
      </c>
      <c r="B765" s="1">
        <v>5.0999999999999996</v>
      </c>
      <c r="C765" s="1">
        <v>3.5</v>
      </c>
      <c r="D765" s="1">
        <v>1.4571428571428571</v>
      </c>
      <c r="E765" s="1">
        <v>1.4571428571428571</v>
      </c>
      <c r="F765" t="str">
        <f t="shared" si="11"/>
        <v>Low Ratio</v>
      </c>
    </row>
    <row r="766" spans="1:6" x14ac:dyDescent="0.3">
      <c r="A766" s="4" t="s">
        <v>2523</v>
      </c>
      <c r="B766" s="1">
        <v>114</v>
      </c>
      <c r="C766" s="1">
        <v>28</v>
      </c>
      <c r="D766" s="1">
        <v>4.0714285714285712</v>
      </c>
      <c r="E766" s="1">
        <v>4.0714285714285712</v>
      </c>
      <c r="F766" t="str">
        <f t="shared" si="11"/>
        <v>Low Ratio</v>
      </c>
    </row>
    <row r="767" spans="1:6" x14ac:dyDescent="0.3">
      <c r="A767" s="4" t="s">
        <v>4144</v>
      </c>
      <c r="B767" s="1">
        <v>31.9</v>
      </c>
      <c r="C767" s="1">
        <v>1.3</v>
      </c>
      <c r="D767" s="1">
        <v>24.538461538461537</v>
      </c>
      <c r="E767" s="1">
        <v>24.538461538461537</v>
      </c>
      <c r="F767" t="str">
        <f t="shared" si="11"/>
        <v>High Ratio</v>
      </c>
    </row>
    <row r="768" spans="1:6" x14ac:dyDescent="0.3">
      <c r="A768" s="4" t="s">
        <v>2232</v>
      </c>
      <c r="B768" s="1">
        <v>21.7</v>
      </c>
      <c r="C768" s="1">
        <v>13.9</v>
      </c>
      <c r="D768" s="1">
        <v>1.5611510791366905</v>
      </c>
      <c r="E768" s="1">
        <v>1.5611510791366905</v>
      </c>
      <c r="F768" t="str">
        <f t="shared" si="11"/>
        <v>Low Ratio</v>
      </c>
    </row>
    <row r="769" spans="1:6" x14ac:dyDescent="0.3">
      <c r="A769" s="4" t="s">
        <v>4285</v>
      </c>
      <c r="B769" s="1">
        <v>6.1</v>
      </c>
      <c r="C769" s="1">
        <v>1.2</v>
      </c>
      <c r="D769" s="1">
        <v>5.083333333333333</v>
      </c>
      <c r="E769" s="1">
        <v>5.083333333333333</v>
      </c>
      <c r="F769" t="str">
        <f t="shared" si="11"/>
        <v>MediumRatio</v>
      </c>
    </row>
    <row r="770" spans="1:6" x14ac:dyDescent="0.3">
      <c r="A770" s="4" t="s">
        <v>2589</v>
      </c>
      <c r="B770" s="1">
        <v>32.9</v>
      </c>
      <c r="C770" s="1">
        <v>8.1</v>
      </c>
      <c r="D770" s="1">
        <v>4.0617283950617287</v>
      </c>
      <c r="E770" s="1">
        <v>4.0617283950617287</v>
      </c>
      <c r="F770" t="str">
        <f t="shared" si="11"/>
        <v>Low Ratio</v>
      </c>
    </row>
    <row r="771" spans="1:6" x14ac:dyDescent="0.3">
      <c r="A771" s="4" t="s">
        <v>1387</v>
      </c>
      <c r="B771" s="1">
        <v>3287.4</v>
      </c>
      <c r="C771" s="1">
        <v>110.5</v>
      </c>
      <c r="D771" s="1">
        <v>29.750226244343892</v>
      </c>
      <c r="E771" s="1">
        <v>29.750226244343892</v>
      </c>
      <c r="F771" t="str">
        <f t="shared" ref="F771:F834" si="12">IF(E771&gt;10,"High Ratio",IF(E771&lt;5,"Low Ratio","MediumRatio"))</f>
        <v>High Ratio</v>
      </c>
    </row>
    <row r="772" spans="1:6" x14ac:dyDescent="0.3">
      <c r="A772" s="4" t="s">
        <v>1352</v>
      </c>
      <c r="B772" s="1">
        <v>54.2</v>
      </c>
      <c r="C772" s="1">
        <v>23.8</v>
      </c>
      <c r="D772" s="1">
        <v>2.2773109243697478</v>
      </c>
      <c r="E772" s="1">
        <v>2.2773109243697478</v>
      </c>
      <c r="F772" t="str">
        <f t="shared" si="12"/>
        <v>Low Ratio</v>
      </c>
    </row>
    <row r="773" spans="1:6" x14ac:dyDescent="0.3">
      <c r="A773" s="4" t="s">
        <v>2255</v>
      </c>
      <c r="B773" s="1">
        <v>47.8</v>
      </c>
      <c r="C773" s="1">
        <v>29.6</v>
      </c>
      <c r="D773" s="1">
        <v>1.6148648648648647</v>
      </c>
      <c r="E773" s="1">
        <v>1.6148648648648647</v>
      </c>
      <c r="F773" t="str">
        <f t="shared" si="12"/>
        <v>Low Ratio</v>
      </c>
    </row>
    <row r="774" spans="1:6" x14ac:dyDescent="0.3">
      <c r="A774" s="4" t="s">
        <v>1124</v>
      </c>
      <c r="B774" s="1">
        <v>361.2</v>
      </c>
      <c r="C774" s="1">
        <v>27</v>
      </c>
      <c r="D774" s="1">
        <v>13.377777777777778</v>
      </c>
      <c r="E774" s="1">
        <v>13.377777777777778</v>
      </c>
      <c r="F774" t="str">
        <f t="shared" si="12"/>
        <v>High Ratio</v>
      </c>
    </row>
    <row r="775" spans="1:6" x14ac:dyDescent="0.3">
      <c r="A775" s="4" t="s">
        <v>1806</v>
      </c>
      <c r="B775" s="1">
        <v>31.6</v>
      </c>
      <c r="C775" s="1">
        <v>20.5</v>
      </c>
      <c r="D775" s="1">
        <v>1.5414634146341464</v>
      </c>
      <c r="E775" s="1">
        <v>1.5414634146341464</v>
      </c>
      <c r="F775" t="str">
        <f t="shared" si="12"/>
        <v>Low Ratio</v>
      </c>
    </row>
    <row r="776" spans="1:6" x14ac:dyDescent="0.3">
      <c r="A776" s="4" t="s">
        <v>1840</v>
      </c>
      <c r="B776" s="1">
        <v>23.2</v>
      </c>
      <c r="C776" s="1">
        <v>26</v>
      </c>
      <c r="D776" s="1">
        <v>0.89230769230769225</v>
      </c>
      <c r="E776" s="1">
        <v>0.89230769230769225</v>
      </c>
      <c r="F776" t="str">
        <f t="shared" si="12"/>
        <v>Low Ratio</v>
      </c>
    </row>
    <row r="777" spans="1:6" x14ac:dyDescent="0.3">
      <c r="A777" s="4" t="s">
        <v>3405</v>
      </c>
      <c r="B777" s="1">
        <v>215.7</v>
      </c>
      <c r="C777" s="1">
        <v>2.8</v>
      </c>
      <c r="D777" s="1">
        <v>77.035714285714292</v>
      </c>
      <c r="E777" s="1">
        <v>77.035714285714292</v>
      </c>
      <c r="F777" t="str">
        <f t="shared" si="12"/>
        <v>High Ratio</v>
      </c>
    </row>
    <row r="778" spans="1:6" x14ac:dyDescent="0.3">
      <c r="A778" s="4" t="s">
        <v>3552</v>
      </c>
      <c r="B778" s="1">
        <v>8</v>
      </c>
      <c r="C778" s="1">
        <v>4.7</v>
      </c>
      <c r="D778" s="1">
        <v>1.7021276595744681</v>
      </c>
      <c r="E778" s="1">
        <v>1.7021276595744681</v>
      </c>
      <c r="F778" t="str">
        <f t="shared" si="12"/>
        <v>Low Ratio</v>
      </c>
    </row>
    <row r="779" spans="1:6" x14ac:dyDescent="0.3">
      <c r="A779" s="4" t="s">
        <v>2432</v>
      </c>
      <c r="B779" s="1">
        <v>15</v>
      </c>
      <c r="C779" s="1">
        <v>16.100000000000001</v>
      </c>
      <c r="D779" s="1">
        <v>0.93167701863354024</v>
      </c>
      <c r="E779" s="1">
        <v>0.93167701863354024</v>
      </c>
      <c r="F779" t="str">
        <f t="shared" si="12"/>
        <v>Low Ratio</v>
      </c>
    </row>
    <row r="780" spans="1:6" x14ac:dyDescent="0.3">
      <c r="A780" s="4" t="s">
        <v>3205</v>
      </c>
      <c r="B780" s="1">
        <v>11.2</v>
      </c>
      <c r="C780" s="1">
        <v>2.9</v>
      </c>
      <c r="D780" s="1">
        <v>3.8620689655172411</v>
      </c>
      <c r="E780" s="1">
        <v>3.8620689655172411</v>
      </c>
      <c r="F780" t="str">
        <f t="shared" si="12"/>
        <v>Low Ratio</v>
      </c>
    </row>
    <row r="781" spans="1:6" x14ac:dyDescent="0.3">
      <c r="A781" s="4" t="s">
        <v>1838</v>
      </c>
      <c r="B781" s="1">
        <v>61</v>
      </c>
      <c r="C781" s="1">
        <v>10.5</v>
      </c>
      <c r="D781" s="1">
        <v>5.8095238095238093</v>
      </c>
      <c r="E781" s="1">
        <v>5.8095238095238093</v>
      </c>
      <c r="F781" t="str">
        <f t="shared" si="12"/>
        <v>MediumRatio</v>
      </c>
    </row>
    <row r="782" spans="1:6" x14ac:dyDescent="0.3">
      <c r="A782" s="4" t="s">
        <v>2204</v>
      </c>
      <c r="B782" s="1">
        <v>17.8</v>
      </c>
      <c r="C782" s="1">
        <v>22.3</v>
      </c>
      <c r="D782" s="1">
        <v>0.7982062780269058</v>
      </c>
      <c r="E782" s="1">
        <v>0.7982062780269058</v>
      </c>
      <c r="F782" t="str">
        <f t="shared" si="12"/>
        <v>Low Ratio</v>
      </c>
    </row>
    <row r="783" spans="1:6" x14ac:dyDescent="0.3">
      <c r="A783" s="4" t="s">
        <v>3966</v>
      </c>
      <c r="B783" s="1">
        <v>11.8</v>
      </c>
      <c r="C783" s="1">
        <v>1.5</v>
      </c>
      <c r="D783" s="1">
        <v>7.8666666666666671</v>
      </c>
      <c r="E783" s="1">
        <v>7.8666666666666671</v>
      </c>
      <c r="F783" t="str">
        <f t="shared" si="12"/>
        <v>MediumRatio</v>
      </c>
    </row>
    <row r="784" spans="1:6" x14ac:dyDescent="0.3">
      <c r="A784" s="4" t="s">
        <v>3820</v>
      </c>
      <c r="B784" s="1">
        <v>11</v>
      </c>
      <c r="C784" s="1">
        <v>14.9</v>
      </c>
      <c r="D784" s="1">
        <v>0.73825503355704691</v>
      </c>
      <c r="E784" s="1">
        <v>0.73825503355704691</v>
      </c>
      <c r="F784" t="str">
        <f t="shared" si="12"/>
        <v>Low Ratio</v>
      </c>
    </row>
    <row r="785" spans="1:6" x14ac:dyDescent="0.3">
      <c r="A785" s="4" t="s">
        <v>2833</v>
      </c>
      <c r="B785" s="1">
        <v>8.6</v>
      </c>
      <c r="C785" s="1">
        <v>5.5</v>
      </c>
      <c r="D785" s="1">
        <v>1.5636363636363635</v>
      </c>
      <c r="E785" s="1">
        <v>1.5636363636363635</v>
      </c>
      <c r="F785" t="str">
        <f t="shared" si="12"/>
        <v>Low Ratio</v>
      </c>
    </row>
    <row r="786" spans="1:6" x14ac:dyDescent="0.3">
      <c r="A786" s="4" t="s">
        <v>3041</v>
      </c>
      <c r="B786" s="1">
        <v>7.7</v>
      </c>
      <c r="C786" s="1">
        <v>6</v>
      </c>
      <c r="D786" s="1">
        <v>1.2833333333333334</v>
      </c>
      <c r="E786" s="1">
        <v>1.2833333333333334</v>
      </c>
      <c r="F786" t="str">
        <f t="shared" si="12"/>
        <v>Low Ratio</v>
      </c>
    </row>
    <row r="787" spans="1:6" x14ac:dyDescent="0.3">
      <c r="A787" s="4" t="s">
        <v>1981</v>
      </c>
      <c r="B787" s="1">
        <v>64.8</v>
      </c>
      <c r="C787" s="1">
        <v>25</v>
      </c>
      <c r="D787" s="1">
        <v>2.5920000000000001</v>
      </c>
      <c r="E787" s="1">
        <v>2.5920000000000001</v>
      </c>
      <c r="F787" t="str">
        <f t="shared" si="12"/>
        <v>Low Ratio</v>
      </c>
    </row>
    <row r="788" spans="1:6" x14ac:dyDescent="0.3">
      <c r="A788" s="4" t="s">
        <v>498</v>
      </c>
      <c r="B788" s="1">
        <v>163.9</v>
      </c>
      <c r="C788" s="1">
        <v>69.5</v>
      </c>
      <c r="D788" s="1">
        <v>2.3582733812949641</v>
      </c>
      <c r="E788" s="1">
        <v>2.3582733812949641</v>
      </c>
      <c r="F788" t="str">
        <f t="shared" si="12"/>
        <v>Low Ratio</v>
      </c>
    </row>
    <row r="789" spans="1:6" x14ac:dyDescent="0.3">
      <c r="A789" s="4" t="s">
        <v>1736</v>
      </c>
      <c r="B789" s="1">
        <v>32.200000000000003</v>
      </c>
      <c r="C789" s="1">
        <v>19.5</v>
      </c>
      <c r="D789" s="1">
        <v>1.6512820512820514</v>
      </c>
      <c r="E789" s="1">
        <v>1.6512820512820514</v>
      </c>
      <c r="F789" t="str">
        <f t="shared" si="12"/>
        <v>Low Ratio</v>
      </c>
    </row>
    <row r="790" spans="1:6" x14ac:dyDescent="0.3">
      <c r="A790" s="4" t="s">
        <v>2019</v>
      </c>
      <c r="B790" s="1">
        <v>47.9</v>
      </c>
      <c r="C790" s="1">
        <v>33.200000000000003</v>
      </c>
      <c r="D790" s="1">
        <v>1.4427710843373491</v>
      </c>
      <c r="E790" s="1">
        <v>1.4427710843373491</v>
      </c>
      <c r="F790" t="str">
        <f t="shared" si="12"/>
        <v>Low Ratio</v>
      </c>
    </row>
    <row r="791" spans="1:6" x14ac:dyDescent="0.3">
      <c r="A791" s="4" t="s">
        <v>3508</v>
      </c>
      <c r="B791" s="1">
        <v>4.2</v>
      </c>
      <c r="C791" s="1">
        <v>3.4</v>
      </c>
      <c r="D791" s="1">
        <v>1.2352941176470589</v>
      </c>
      <c r="E791" s="1">
        <v>1.2352941176470589</v>
      </c>
      <c r="F791" t="str">
        <f t="shared" si="12"/>
        <v>Low Ratio</v>
      </c>
    </row>
    <row r="792" spans="1:6" x14ac:dyDescent="0.3">
      <c r="A792" s="4" t="s">
        <v>2265</v>
      </c>
      <c r="B792" s="1">
        <v>27.2</v>
      </c>
      <c r="C792" s="1">
        <v>25.2</v>
      </c>
      <c r="D792" s="1">
        <v>1.0793650793650793</v>
      </c>
      <c r="E792" s="1">
        <v>1.0793650793650793</v>
      </c>
      <c r="F792" t="str">
        <f t="shared" si="12"/>
        <v>Low Ratio</v>
      </c>
    </row>
    <row r="793" spans="1:6" x14ac:dyDescent="0.3">
      <c r="A793" s="4" t="s">
        <v>3154</v>
      </c>
      <c r="B793" s="1">
        <v>50.9</v>
      </c>
      <c r="C793" s="1">
        <v>12.5</v>
      </c>
      <c r="D793" s="1">
        <v>4.0720000000000001</v>
      </c>
      <c r="E793" s="1">
        <v>4.0720000000000001</v>
      </c>
      <c r="F793" t="str">
        <f t="shared" si="12"/>
        <v>Low Ratio</v>
      </c>
    </row>
    <row r="794" spans="1:6" x14ac:dyDescent="0.3">
      <c r="A794" s="4" t="s">
        <v>3684</v>
      </c>
      <c r="B794" s="1">
        <v>15.8</v>
      </c>
      <c r="C794" s="1">
        <v>3.8</v>
      </c>
      <c r="D794" s="1">
        <v>4.1578947368421053</v>
      </c>
      <c r="E794" s="1">
        <v>4.1578947368421053</v>
      </c>
      <c r="F794" t="str">
        <f t="shared" si="12"/>
        <v>Low Ratio</v>
      </c>
    </row>
    <row r="795" spans="1:6" x14ac:dyDescent="0.3">
      <c r="A795" s="4" t="s">
        <v>1014</v>
      </c>
      <c r="B795" s="1">
        <v>55.2</v>
      </c>
      <c r="C795" s="1">
        <v>43.1</v>
      </c>
      <c r="D795" s="1">
        <v>1.2807424593967518</v>
      </c>
      <c r="E795" s="1">
        <v>1.2807424593967518</v>
      </c>
      <c r="F795" t="str">
        <f t="shared" si="12"/>
        <v>Low Ratio</v>
      </c>
    </row>
    <row r="796" spans="1:6" x14ac:dyDescent="0.3">
      <c r="A796" s="4" t="s">
        <v>4028</v>
      </c>
      <c r="B796" s="1">
        <v>20.9</v>
      </c>
      <c r="C796" s="1">
        <v>5.7</v>
      </c>
      <c r="D796" s="1">
        <v>3.6666666666666665</v>
      </c>
      <c r="E796" s="1">
        <v>3.6666666666666665</v>
      </c>
      <c r="F796" t="str">
        <f t="shared" si="12"/>
        <v>Low Ratio</v>
      </c>
    </row>
    <row r="797" spans="1:6" x14ac:dyDescent="0.3">
      <c r="A797" s="4" t="s">
        <v>1627</v>
      </c>
      <c r="B797" s="1">
        <v>30.9</v>
      </c>
      <c r="C797" s="1">
        <v>20.2</v>
      </c>
      <c r="D797" s="1">
        <v>1.5297029702970297</v>
      </c>
      <c r="E797" s="1">
        <v>1.5297029702970297</v>
      </c>
      <c r="F797" t="str">
        <f t="shared" si="12"/>
        <v>Low Ratio</v>
      </c>
    </row>
    <row r="798" spans="1:6" x14ac:dyDescent="0.3">
      <c r="A798" s="4" t="s">
        <v>361</v>
      </c>
      <c r="B798" s="1">
        <v>276.60000000000002</v>
      </c>
      <c r="C798" s="1">
        <v>174.9</v>
      </c>
      <c r="D798" s="1">
        <v>1.58147512864494</v>
      </c>
      <c r="E798" s="1">
        <v>1.58147512864494</v>
      </c>
      <c r="F798" t="str">
        <f t="shared" si="12"/>
        <v>Low Ratio</v>
      </c>
    </row>
    <row r="799" spans="1:6" x14ac:dyDescent="0.3">
      <c r="A799" s="4" t="s">
        <v>663</v>
      </c>
      <c r="B799" s="1">
        <v>555.29999999999995</v>
      </c>
      <c r="C799" s="1">
        <v>74.7</v>
      </c>
      <c r="D799" s="1">
        <v>7.4337349397590353</v>
      </c>
      <c r="E799" s="1">
        <v>7.4337349397590353</v>
      </c>
      <c r="F799" t="str">
        <f t="shared" si="12"/>
        <v>MediumRatio</v>
      </c>
    </row>
    <row r="800" spans="1:6" x14ac:dyDescent="0.3">
      <c r="A800" s="4" t="s">
        <v>3410</v>
      </c>
      <c r="B800" s="1">
        <v>5.3</v>
      </c>
      <c r="C800" s="1">
        <v>2.6</v>
      </c>
      <c r="D800" s="1">
        <v>2.0384615384615383</v>
      </c>
      <c r="E800" s="1">
        <v>2.0384615384615383</v>
      </c>
      <c r="F800" t="str">
        <f t="shared" si="12"/>
        <v>Low Ratio</v>
      </c>
    </row>
    <row r="801" spans="1:6" x14ac:dyDescent="0.3">
      <c r="A801" s="4" t="s">
        <v>2104</v>
      </c>
      <c r="B801" s="1">
        <v>18.3</v>
      </c>
      <c r="C801" s="1">
        <v>23.1</v>
      </c>
      <c r="D801" s="1">
        <v>0.79220779220779214</v>
      </c>
      <c r="E801" s="1">
        <v>0.79220779220779214</v>
      </c>
      <c r="F801" t="str">
        <f t="shared" si="12"/>
        <v>Low Ratio</v>
      </c>
    </row>
    <row r="802" spans="1:6" x14ac:dyDescent="0.3">
      <c r="A802" s="4" t="s">
        <v>3546</v>
      </c>
      <c r="B802" s="1">
        <v>70.900000000000006</v>
      </c>
      <c r="C802" s="1">
        <v>7</v>
      </c>
      <c r="D802" s="1">
        <v>10.12857142857143</v>
      </c>
      <c r="E802" s="1">
        <v>10.12857142857143</v>
      </c>
      <c r="F802" t="str">
        <f t="shared" si="12"/>
        <v>High Ratio</v>
      </c>
    </row>
    <row r="803" spans="1:6" x14ac:dyDescent="0.3">
      <c r="A803" s="4" t="s">
        <v>1851</v>
      </c>
      <c r="B803" s="1">
        <v>36</v>
      </c>
      <c r="C803" s="1">
        <v>45</v>
      </c>
      <c r="D803" s="1">
        <v>0.8</v>
      </c>
      <c r="E803" s="1">
        <v>0.8</v>
      </c>
      <c r="F803" t="str">
        <f t="shared" si="12"/>
        <v>Low Ratio</v>
      </c>
    </row>
    <row r="804" spans="1:6" x14ac:dyDescent="0.3">
      <c r="A804" s="4" t="s">
        <v>2958</v>
      </c>
      <c r="B804" s="1">
        <v>15.4</v>
      </c>
      <c r="C804" s="1">
        <v>13.4</v>
      </c>
      <c r="D804" s="1">
        <v>1.1492537313432836</v>
      </c>
      <c r="E804" s="1">
        <v>1.1492537313432836</v>
      </c>
      <c r="F804" t="str">
        <f t="shared" si="12"/>
        <v>Low Ratio</v>
      </c>
    </row>
    <row r="805" spans="1:6" x14ac:dyDescent="0.3">
      <c r="A805" s="4" t="s">
        <v>2687</v>
      </c>
      <c r="B805" s="1">
        <v>93.4</v>
      </c>
      <c r="C805" s="1">
        <v>4.9000000000000004</v>
      </c>
      <c r="D805" s="1">
        <v>19.061224489795919</v>
      </c>
      <c r="E805" s="1">
        <v>19.061224489795919</v>
      </c>
      <c r="F805" t="str">
        <f t="shared" si="12"/>
        <v>High Ratio</v>
      </c>
    </row>
    <row r="806" spans="1:6" x14ac:dyDescent="0.3">
      <c r="A806" s="4" t="s">
        <v>1831</v>
      </c>
      <c r="B806" s="1">
        <v>56.3</v>
      </c>
      <c r="C806" s="1">
        <v>27.4</v>
      </c>
      <c r="D806" s="1">
        <v>2.0547445255474455</v>
      </c>
      <c r="E806" s="1">
        <v>2.0547445255474455</v>
      </c>
      <c r="F806" t="str">
        <f t="shared" si="12"/>
        <v>Low Ratio</v>
      </c>
    </row>
    <row r="807" spans="1:6" x14ac:dyDescent="0.3">
      <c r="A807" s="4" t="s">
        <v>2612</v>
      </c>
      <c r="B807" s="1">
        <v>13.2</v>
      </c>
      <c r="C807" s="1">
        <v>7.7</v>
      </c>
      <c r="D807" s="1">
        <v>1.7142857142857142</v>
      </c>
      <c r="E807" s="1">
        <v>1.7142857142857142</v>
      </c>
      <c r="F807" t="str">
        <f t="shared" si="12"/>
        <v>Low Ratio</v>
      </c>
    </row>
    <row r="808" spans="1:6" x14ac:dyDescent="0.3">
      <c r="A808" s="4" t="s">
        <v>557</v>
      </c>
      <c r="B808" s="1">
        <v>123.9</v>
      </c>
      <c r="C808" s="1">
        <v>218</v>
      </c>
      <c r="D808" s="1">
        <v>0.56834862385321105</v>
      </c>
      <c r="E808" s="1">
        <v>0.56834862385321105</v>
      </c>
      <c r="F808" t="str">
        <f t="shared" si="12"/>
        <v>Low Ratio</v>
      </c>
    </row>
    <row r="809" spans="1:6" x14ac:dyDescent="0.3">
      <c r="A809" s="4" t="s">
        <v>1990</v>
      </c>
      <c r="B809" s="1">
        <v>51.8</v>
      </c>
      <c r="C809" s="1">
        <v>9.8000000000000007</v>
      </c>
      <c r="D809" s="1">
        <v>5.2857142857142847</v>
      </c>
      <c r="E809" s="1">
        <v>5.2857142857142847</v>
      </c>
      <c r="F809" t="str">
        <f t="shared" si="12"/>
        <v>MediumRatio</v>
      </c>
    </row>
    <row r="810" spans="1:6" x14ac:dyDescent="0.3">
      <c r="A810" s="4" t="s">
        <v>2619</v>
      </c>
      <c r="B810" s="1">
        <v>18.5</v>
      </c>
      <c r="C810" s="1">
        <v>7.1</v>
      </c>
      <c r="D810" s="1">
        <v>2.6056338028169015</v>
      </c>
      <c r="E810" s="1">
        <v>2.6056338028169015</v>
      </c>
      <c r="F810" t="str">
        <f t="shared" si="12"/>
        <v>Low Ratio</v>
      </c>
    </row>
    <row r="811" spans="1:6" x14ac:dyDescent="0.3">
      <c r="A811" s="4" t="s">
        <v>3371</v>
      </c>
      <c r="B811" s="1">
        <v>28.6</v>
      </c>
      <c r="C811" s="1">
        <v>5.5</v>
      </c>
      <c r="D811" s="1">
        <v>5.2</v>
      </c>
      <c r="E811" s="1">
        <v>5.2</v>
      </c>
      <c r="F811" t="str">
        <f t="shared" si="12"/>
        <v>MediumRatio</v>
      </c>
    </row>
    <row r="812" spans="1:6" x14ac:dyDescent="0.3">
      <c r="A812" s="4" t="s">
        <v>2969</v>
      </c>
      <c r="B812" s="1">
        <v>8</v>
      </c>
      <c r="C812" s="1">
        <v>4.3</v>
      </c>
      <c r="D812" s="1">
        <v>1.8604651162790697</v>
      </c>
      <c r="E812" s="1">
        <v>1.8604651162790697</v>
      </c>
      <c r="F812" t="str">
        <f t="shared" si="12"/>
        <v>Low Ratio</v>
      </c>
    </row>
    <row r="813" spans="1:6" x14ac:dyDescent="0.3">
      <c r="A813" s="4" t="s">
        <v>3798</v>
      </c>
      <c r="B813" s="1">
        <v>8.1999999999999993</v>
      </c>
      <c r="C813" s="1">
        <v>4.5</v>
      </c>
      <c r="D813" s="1">
        <v>1.822222222222222</v>
      </c>
      <c r="E813" s="1">
        <v>1.822222222222222</v>
      </c>
      <c r="F813" t="str">
        <f t="shared" si="12"/>
        <v>Low Ratio</v>
      </c>
    </row>
    <row r="814" spans="1:6" x14ac:dyDescent="0.3">
      <c r="A814" s="4" t="s">
        <v>122</v>
      </c>
      <c r="B814" s="1">
        <v>1698.4</v>
      </c>
      <c r="C814" s="1">
        <v>116.7</v>
      </c>
      <c r="D814" s="1">
        <v>14.553556126820908</v>
      </c>
      <c r="E814" s="1">
        <v>14.553556126820908</v>
      </c>
      <c r="F814" t="str">
        <f t="shared" si="12"/>
        <v>High Ratio</v>
      </c>
    </row>
    <row r="815" spans="1:6" x14ac:dyDescent="0.3">
      <c r="A815" s="4" t="s">
        <v>4091</v>
      </c>
      <c r="B815" s="1">
        <v>2.9</v>
      </c>
      <c r="C815" s="1">
        <v>2.2000000000000002</v>
      </c>
      <c r="D815" s="1">
        <v>1.3181818181818181</v>
      </c>
      <c r="E815" s="1">
        <v>1.3181818181818181</v>
      </c>
      <c r="F815" t="str">
        <f t="shared" si="12"/>
        <v>Low Ratio</v>
      </c>
    </row>
    <row r="816" spans="1:6" x14ac:dyDescent="0.3">
      <c r="A816" s="4" t="s">
        <v>3562</v>
      </c>
      <c r="B816" s="1">
        <v>15.7</v>
      </c>
      <c r="C816" s="1">
        <v>1.3</v>
      </c>
      <c r="D816" s="1">
        <v>12.076923076923077</v>
      </c>
      <c r="E816" s="1">
        <v>12.076923076923077</v>
      </c>
      <c r="F816" t="str">
        <f t="shared" si="12"/>
        <v>High Ratio</v>
      </c>
    </row>
    <row r="817" spans="1:6" x14ac:dyDescent="0.3">
      <c r="A817" s="4" t="s">
        <v>3393</v>
      </c>
      <c r="B817" s="1">
        <v>22</v>
      </c>
      <c r="C817" s="1">
        <v>19.7</v>
      </c>
      <c r="D817" s="1">
        <v>1.116751269035533</v>
      </c>
      <c r="E817" s="1">
        <v>1.116751269035533</v>
      </c>
      <c r="F817" t="str">
        <f t="shared" si="12"/>
        <v>Low Ratio</v>
      </c>
    </row>
    <row r="818" spans="1:6" x14ac:dyDescent="0.3">
      <c r="A818" s="4" t="s">
        <v>3844</v>
      </c>
      <c r="B818" s="1">
        <v>11.3</v>
      </c>
      <c r="C818" s="1">
        <v>9.1999999999999993</v>
      </c>
      <c r="D818" s="1">
        <v>1.2282608695652175</v>
      </c>
      <c r="E818" s="1">
        <v>1.2282608695652175</v>
      </c>
      <c r="F818" t="str">
        <f t="shared" si="12"/>
        <v>Low Ratio</v>
      </c>
    </row>
    <row r="819" spans="1:6" x14ac:dyDescent="0.3">
      <c r="A819" s="4" t="s">
        <v>2127</v>
      </c>
      <c r="B819" s="1">
        <v>47</v>
      </c>
      <c r="C819" s="1">
        <v>15.3</v>
      </c>
      <c r="D819" s="1">
        <v>3.0718954248366011</v>
      </c>
      <c r="E819" s="1">
        <v>3.0718954248366011</v>
      </c>
      <c r="F819" t="str">
        <f t="shared" si="12"/>
        <v>Low Ratio</v>
      </c>
    </row>
    <row r="820" spans="1:6" x14ac:dyDescent="0.3">
      <c r="A820" s="4" t="s">
        <v>2002</v>
      </c>
      <c r="B820" s="1">
        <v>27.1</v>
      </c>
      <c r="C820" s="1">
        <v>25.1</v>
      </c>
      <c r="D820" s="1">
        <v>1.0796812749003983</v>
      </c>
      <c r="E820" s="1">
        <v>1.0796812749003983</v>
      </c>
      <c r="F820" t="str">
        <f t="shared" si="12"/>
        <v>Low Ratio</v>
      </c>
    </row>
    <row r="821" spans="1:6" x14ac:dyDescent="0.3">
      <c r="A821" s="4" t="s">
        <v>1304</v>
      </c>
      <c r="B821" s="1">
        <v>52.7</v>
      </c>
      <c r="C821" s="1">
        <v>28.4</v>
      </c>
      <c r="D821" s="1">
        <v>1.8556338028169017</v>
      </c>
      <c r="E821" s="1">
        <v>1.8556338028169017</v>
      </c>
      <c r="F821" t="str">
        <f t="shared" si="12"/>
        <v>Low Ratio</v>
      </c>
    </row>
    <row r="822" spans="1:6" x14ac:dyDescent="0.3">
      <c r="A822" s="4" t="s">
        <v>2369</v>
      </c>
      <c r="B822" s="1">
        <v>165.6</v>
      </c>
      <c r="C822" s="1">
        <v>45.5</v>
      </c>
      <c r="D822" s="1">
        <v>3.6395604395604395</v>
      </c>
      <c r="E822" s="1">
        <v>3.6395604395604395</v>
      </c>
      <c r="F822" t="str">
        <f t="shared" si="12"/>
        <v>Low Ratio</v>
      </c>
    </row>
    <row r="823" spans="1:6" x14ac:dyDescent="0.3">
      <c r="A823" s="4" t="s">
        <v>2658</v>
      </c>
      <c r="B823" s="1">
        <v>75.5</v>
      </c>
      <c r="C823" s="1">
        <v>18.600000000000001</v>
      </c>
      <c r="D823" s="1">
        <v>4.0591397849462361</v>
      </c>
      <c r="E823" s="1">
        <v>4.0591397849462361</v>
      </c>
      <c r="F823" t="str">
        <f t="shared" si="12"/>
        <v>Low Ratio</v>
      </c>
    </row>
    <row r="824" spans="1:6" x14ac:dyDescent="0.3">
      <c r="A824" s="4" t="s">
        <v>3536</v>
      </c>
      <c r="B824" s="1">
        <v>8.5</v>
      </c>
      <c r="C824" s="1">
        <v>18.2</v>
      </c>
      <c r="D824" s="1">
        <v>0.46703296703296704</v>
      </c>
      <c r="E824" s="1">
        <v>0.46703296703296704</v>
      </c>
      <c r="F824" t="str">
        <f t="shared" si="12"/>
        <v>Low Ratio</v>
      </c>
    </row>
    <row r="825" spans="1:6" x14ac:dyDescent="0.3">
      <c r="A825" s="4" t="s">
        <v>1897</v>
      </c>
      <c r="B825" s="1">
        <v>118.1</v>
      </c>
      <c r="C825" s="1">
        <v>14.6</v>
      </c>
      <c r="D825" s="1">
        <v>8.0890410958904102</v>
      </c>
      <c r="E825" s="1">
        <v>8.0890410958904102</v>
      </c>
      <c r="F825" t="str">
        <f t="shared" si="12"/>
        <v>MediumRatio</v>
      </c>
    </row>
    <row r="826" spans="1:6" x14ac:dyDescent="0.3">
      <c r="A826" s="4" t="s">
        <v>3032</v>
      </c>
      <c r="B826" s="1">
        <v>79.400000000000006</v>
      </c>
      <c r="C826" s="1">
        <v>11.3</v>
      </c>
      <c r="D826" s="1">
        <v>7.0265486725663715</v>
      </c>
      <c r="E826" s="1">
        <v>7.0265486725663715</v>
      </c>
      <c r="F826" t="str">
        <f t="shared" si="12"/>
        <v>MediumRatio</v>
      </c>
    </row>
    <row r="827" spans="1:6" x14ac:dyDescent="0.3">
      <c r="A827" s="4" t="s">
        <v>2223</v>
      </c>
      <c r="B827" s="1">
        <v>21.9</v>
      </c>
      <c r="C827" s="1">
        <v>22.8</v>
      </c>
      <c r="D827" s="1">
        <v>0.96052631578947356</v>
      </c>
      <c r="E827" s="1">
        <v>0.96052631578947356</v>
      </c>
      <c r="F827" t="str">
        <f t="shared" si="12"/>
        <v>Low Ratio</v>
      </c>
    </row>
    <row r="828" spans="1:6" x14ac:dyDescent="0.3">
      <c r="A828" s="4" t="s">
        <v>3486</v>
      </c>
      <c r="B828" s="1">
        <v>52</v>
      </c>
      <c r="C828" s="1">
        <v>8.4</v>
      </c>
      <c r="D828" s="1">
        <v>6.1904761904761898</v>
      </c>
      <c r="E828" s="1">
        <v>6.1904761904761898</v>
      </c>
      <c r="F828" t="str">
        <f t="shared" si="12"/>
        <v>MediumRatio</v>
      </c>
    </row>
    <row r="829" spans="1:6" x14ac:dyDescent="0.3">
      <c r="A829" s="4" t="s">
        <v>2723</v>
      </c>
      <c r="B829" s="1">
        <v>14.9</v>
      </c>
      <c r="C829" s="1">
        <v>11.3</v>
      </c>
      <c r="D829" s="1">
        <v>1.3185840707964602</v>
      </c>
      <c r="E829" s="1">
        <v>1.3185840707964602</v>
      </c>
      <c r="F829" t="str">
        <f t="shared" si="12"/>
        <v>Low Ratio</v>
      </c>
    </row>
    <row r="830" spans="1:6" x14ac:dyDescent="0.3">
      <c r="A830" s="4" t="s">
        <v>4104</v>
      </c>
      <c r="B830" s="1">
        <v>8.6999999999999993</v>
      </c>
      <c r="C830" s="1">
        <v>15.2</v>
      </c>
      <c r="D830" s="1">
        <v>0.57236842105263153</v>
      </c>
      <c r="E830" s="1">
        <v>0.57236842105263153</v>
      </c>
      <c r="F830" t="str">
        <f t="shared" si="12"/>
        <v>Low Ratio</v>
      </c>
    </row>
    <row r="831" spans="1:6" x14ac:dyDescent="0.3">
      <c r="A831" s="4" t="s">
        <v>2944</v>
      </c>
      <c r="B831" s="1">
        <v>21.9</v>
      </c>
      <c r="C831" s="1">
        <v>9.6999999999999993</v>
      </c>
      <c r="D831" s="1">
        <v>2.2577319587628866</v>
      </c>
      <c r="E831" s="1">
        <v>2.2577319587628866</v>
      </c>
      <c r="F831" t="str">
        <f t="shared" si="12"/>
        <v>Low Ratio</v>
      </c>
    </row>
    <row r="832" spans="1:6" x14ac:dyDescent="0.3">
      <c r="A832" s="4" t="s">
        <v>3201</v>
      </c>
      <c r="B832" s="1">
        <v>26.9</v>
      </c>
      <c r="C832" s="1">
        <v>10.8</v>
      </c>
      <c r="D832" s="1">
        <v>2.4907407407407405</v>
      </c>
      <c r="E832" s="1">
        <v>2.4907407407407405</v>
      </c>
      <c r="F832" t="str">
        <f t="shared" si="12"/>
        <v>Low Ratio</v>
      </c>
    </row>
    <row r="833" spans="1:6" x14ac:dyDescent="0.3">
      <c r="A833" s="4" t="s">
        <v>3005</v>
      </c>
      <c r="B833" s="1">
        <v>12.7</v>
      </c>
      <c r="C833" s="1">
        <v>19.5</v>
      </c>
      <c r="D833" s="1">
        <v>0.6512820512820513</v>
      </c>
      <c r="E833" s="1">
        <v>0.6512820512820513</v>
      </c>
      <c r="F833" t="str">
        <f t="shared" si="12"/>
        <v>Low Ratio</v>
      </c>
    </row>
    <row r="834" spans="1:6" x14ac:dyDescent="0.3">
      <c r="A834" s="4" t="s">
        <v>2170</v>
      </c>
      <c r="B834" s="1">
        <v>45.4</v>
      </c>
      <c r="C834" s="1">
        <v>7.5</v>
      </c>
      <c r="D834" s="1">
        <v>6.0533333333333328</v>
      </c>
      <c r="E834" s="1">
        <v>6.0533333333333328</v>
      </c>
      <c r="F834" t="str">
        <f t="shared" si="12"/>
        <v>MediumRatio</v>
      </c>
    </row>
    <row r="835" spans="1:6" x14ac:dyDescent="0.3">
      <c r="A835" s="4" t="s">
        <v>1594</v>
      </c>
      <c r="B835" s="1">
        <v>35.799999999999997</v>
      </c>
      <c r="C835" s="1">
        <v>14.3</v>
      </c>
      <c r="D835" s="1">
        <v>2.5034965034965033</v>
      </c>
      <c r="E835" s="1">
        <v>2.5034965034965033</v>
      </c>
      <c r="F835" t="str">
        <f t="shared" ref="F835:F898" si="13">IF(E835&gt;10,"High Ratio",IF(E835&lt;5,"Low Ratio","MediumRatio"))</f>
        <v>Low Ratio</v>
      </c>
    </row>
    <row r="836" spans="1:6" x14ac:dyDescent="0.3">
      <c r="A836" s="4" t="s">
        <v>2587</v>
      </c>
      <c r="B836" s="1">
        <v>26</v>
      </c>
      <c r="C836" s="1">
        <v>19.3</v>
      </c>
      <c r="D836" s="1">
        <v>1.3471502590673574</v>
      </c>
      <c r="E836" s="1">
        <v>1.3471502590673574</v>
      </c>
      <c r="F836" t="str">
        <f t="shared" si="13"/>
        <v>Low Ratio</v>
      </c>
    </row>
    <row r="837" spans="1:6" x14ac:dyDescent="0.3">
      <c r="A837" s="4" t="s">
        <v>819</v>
      </c>
      <c r="B837" s="1">
        <v>73.900000000000006</v>
      </c>
      <c r="C837" s="1">
        <v>38.6</v>
      </c>
      <c r="D837" s="1">
        <v>1.9145077720207255</v>
      </c>
      <c r="E837" s="1">
        <v>1.9145077720207255</v>
      </c>
      <c r="F837" t="str">
        <f t="shared" si="13"/>
        <v>Low Ratio</v>
      </c>
    </row>
    <row r="838" spans="1:6" x14ac:dyDescent="0.3">
      <c r="A838" s="4" t="s">
        <v>4507</v>
      </c>
      <c r="B838" s="1">
        <v>18.100000000000001</v>
      </c>
      <c r="C838" s="1">
        <v>10.9</v>
      </c>
      <c r="D838" s="1">
        <v>1.6605504587155964</v>
      </c>
      <c r="E838" s="1">
        <v>1.6605504587155964</v>
      </c>
      <c r="F838" t="str">
        <f t="shared" si="13"/>
        <v>Low Ratio</v>
      </c>
    </row>
    <row r="839" spans="1:6" x14ac:dyDescent="0.3">
      <c r="A839" s="4" t="s">
        <v>3324</v>
      </c>
      <c r="B839" s="1">
        <v>6.2</v>
      </c>
      <c r="C839" s="1">
        <v>16.100000000000001</v>
      </c>
      <c r="D839" s="1">
        <v>0.3850931677018633</v>
      </c>
      <c r="E839" s="1">
        <v>0.3850931677018633</v>
      </c>
      <c r="F839" t="str">
        <f t="shared" si="13"/>
        <v>Low Ratio</v>
      </c>
    </row>
    <row r="840" spans="1:6" x14ac:dyDescent="0.3">
      <c r="A840" s="4" t="s">
        <v>2768</v>
      </c>
      <c r="B840" s="1">
        <v>30.8</v>
      </c>
      <c r="C840" s="1">
        <v>18.3</v>
      </c>
      <c r="D840" s="1">
        <v>1.6830601092896174</v>
      </c>
      <c r="E840" s="1">
        <v>1.6830601092896174</v>
      </c>
      <c r="F840" t="str">
        <f t="shared" si="13"/>
        <v>Low Ratio</v>
      </c>
    </row>
    <row r="841" spans="1:6" x14ac:dyDescent="0.3">
      <c r="A841" s="4" t="s">
        <v>4273</v>
      </c>
      <c r="B841" s="1">
        <v>10.9</v>
      </c>
      <c r="C841" s="1">
        <v>10.7</v>
      </c>
      <c r="D841" s="1">
        <v>1.0186915887850467</v>
      </c>
      <c r="E841" s="1">
        <v>1.0186915887850467</v>
      </c>
      <c r="F841" t="str">
        <f t="shared" si="13"/>
        <v>Low Ratio</v>
      </c>
    </row>
    <row r="842" spans="1:6" x14ac:dyDescent="0.3">
      <c r="A842" s="4" t="s">
        <v>4358</v>
      </c>
      <c r="B842" s="1">
        <v>47.2</v>
      </c>
      <c r="C842" s="1">
        <v>5</v>
      </c>
      <c r="D842" s="1">
        <v>9.4400000000000013</v>
      </c>
      <c r="E842" s="1">
        <v>9.4400000000000013</v>
      </c>
      <c r="F842" t="str">
        <f t="shared" si="13"/>
        <v>MediumRatio</v>
      </c>
    </row>
    <row r="843" spans="1:6" x14ac:dyDescent="0.3">
      <c r="A843" s="4" t="s">
        <v>3444</v>
      </c>
      <c r="B843" s="1">
        <v>185.4</v>
      </c>
      <c r="C843" s="1">
        <v>6.1</v>
      </c>
      <c r="D843" s="1">
        <v>30.393442622950822</v>
      </c>
      <c r="E843" s="1">
        <v>30.393442622950822</v>
      </c>
      <c r="F843" t="str">
        <f t="shared" si="13"/>
        <v>High Ratio</v>
      </c>
    </row>
    <row r="844" spans="1:6" x14ac:dyDescent="0.3">
      <c r="A844" s="4" t="s">
        <v>3913</v>
      </c>
      <c r="B844" s="1">
        <v>71.5</v>
      </c>
      <c r="C844" s="1">
        <v>1.4</v>
      </c>
      <c r="D844" s="1">
        <v>51.071428571428577</v>
      </c>
      <c r="E844" s="1">
        <v>51.071428571428577</v>
      </c>
      <c r="F844" t="str">
        <f t="shared" si="13"/>
        <v>High Ratio</v>
      </c>
    </row>
    <row r="845" spans="1:6" x14ac:dyDescent="0.3">
      <c r="A845" s="4" t="s">
        <v>2681</v>
      </c>
      <c r="B845" s="1">
        <v>65.8</v>
      </c>
      <c r="C845" s="1">
        <v>2.9</v>
      </c>
      <c r="D845" s="1">
        <v>22.689655172413794</v>
      </c>
      <c r="E845" s="1">
        <v>22.689655172413794</v>
      </c>
      <c r="F845" t="str">
        <f t="shared" si="13"/>
        <v>High Ratio</v>
      </c>
    </row>
    <row r="846" spans="1:6" x14ac:dyDescent="0.3">
      <c r="A846" s="4" t="s">
        <v>2380</v>
      </c>
      <c r="B846" s="1">
        <v>130.5</v>
      </c>
      <c r="C846" s="1">
        <v>6.3</v>
      </c>
      <c r="D846" s="1">
        <v>20.714285714285715</v>
      </c>
      <c r="E846" s="1">
        <v>20.714285714285715</v>
      </c>
      <c r="F846" t="str">
        <f t="shared" si="13"/>
        <v>High Ratio</v>
      </c>
    </row>
    <row r="847" spans="1:6" x14ac:dyDescent="0.3">
      <c r="A847" s="4" t="s">
        <v>4471</v>
      </c>
      <c r="B847" s="1">
        <v>8.5</v>
      </c>
      <c r="C847" s="1">
        <v>3.2</v>
      </c>
      <c r="D847" s="1">
        <v>2.65625</v>
      </c>
      <c r="E847" s="1">
        <v>2.65625</v>
      </c>
      <c r="F847" t="str">
        <f t="shared" si="13"/>
        <v>Low Ratio</v>
      </c>
    </row>
    <row r="848" spans="1:6" x14ac:dyDescent="0.3">
      <c r="A848" s="4" t="s">
        <v>2195</v>
      </c>
      <c r="B848" s="1">
        <v>16.8</v>
      </c>
      <c r="C848" s="1">
        <v>22.1</v>
      </c>
      <c r="D848" s="1">
        <v>0.76018099547511309</v>
      </c>
      <c r="E848" s="1">
        <v>0.76018099547511309</v>
      </c>
      <c r="F848" t="str">
        <f t="shared" si="13"/>
        <v>Low Ratio</v>
      </c>
    </row>
    <row r="849" spans="1:6" x14ac:dyDescent="0.3">
      <c r="A849" s="4" t="s">
        <v>3713</v>
      </c>
      <c r="B849" s="1">
        <v>98</v>
      </c>
      <c r="C849" s="1">
        <v>1.4</v>
      </c>
      <c r="D849" s="1">
        <v>70</v>
      </c>
      <c r="E849" s="1">
        <v>70</v>
      </c>
      <c r="F849" t="str">
        <f t="shared" si="13"/>
        <v>High Ratio</v>
      </c>
    </row>
    <row r="850" spans="1:6" x14ac:dyDescent="0.3">
      <c r="A850" s="4" t="s">
        <v>4001</v>
      </c>
      <c r="B850" s="1">
        <v>3.5</v>
      </c>
      <c r="C850" s="1">
        <v>5.8</v>
      </c>
      <c r="D850" s="1">
        <v>0.60344827586206895</v>
      </c>
      <c r="E850" s="1">
        <v>0.60344827586206895</v>
      </c>
      <c r="F850" t="str">
        <f t="shared" si="13"/>
        <v>Low Ratio</v>
      </c>
    </row>
    <row r="851" spans="1:6" x14ac:dyDescent="0.3">
      <c r="A851" s="4" t="s">
        <v>1450</v>
      </c>
      <c r="B851" s="1">
        <v>35.700000000000003</v>
      </c>
      <c r="C851" s="1">
        <v>36.9</v>
      </c>
      <c r="D851" s="1">
        <v>0.96747967479674812</v>
      </c>
      <c r="E851" s="1">
        <v>0.96747967479674812</v>
      </c>
      <c r="F851" t="str">
        <f t="shared" si="13"/>
        <v>Low Ratio</v>
      </c>
    </row>
    <row r="852" spans="1:6" x14ac:dyDescent="0.3">
      <c r="A852" s="4" t="s">
        <v>3681</v>
      </c>
      <c r="B852" s="1">
        <v>106.4</v>
      </c>
      <c r="C852" s="1">
        <v>5.6</v>
      </c>
      <c r="D852" s="1">
        <v>19.000000000000004</v>
      </c>
      <c r="E852" s="1">
        <v>19.000000000000004</v>
      </c>
      <c r="F852" t="str">
        <f t="shared" si="13"/>
        <v>High Ratio</v>
      </c>
    </row>
    <row r="853" spans="1:6" x14ac:dyDescent="0.3">
      <c r="A853" s="4" t="s">
        <v>2318</v>
      </c>
      <c r="B853" s="1">
        <v>29.1</v>
      </c>
      <c r="C853" s="1">
        <v>13.7</v>
      </c>
      <c r="D853" s="1">
        <v>2.1240875912408761</v>
      </c>
      <c r="E853" s="1">
        <v>2.1240875912408761</v>
      </c>
      <c r="F853" t="str">
        <f t="shared" si="13"/>
        <v>Low Ratio</v>
      </c>
    </row>
    <row r="854" spans="1:6" x14ac:dyDescent="0.3">
      <c r="A854" s="4" t="s">
        <v>1821</v>
      </c>
      <c r="B854" s="1">
        <v>43.4</v>
      </c>
      <c r="C854" s="1">
        <v>14</v>
      </c>
      <c r="D854" s="1">
        <v>3.1</v>
      </c>
      <c r="E854" s="1">
        <v>3.1</v>
      </c>
      <c r="F854" t="str">
        <f t="shared" si="13"/>
        <v>Low Ratio</v>
      </c>
    </row>
    <row r="855" spans="1:6" x14ac:dyDescent="0.3">
      <c r="A855" s="4" t="s">
        <v>2477</v>
      </c>
      <c r="B855" s="1">
        <v>78</v>
      </c>
      <c r="C855" s="1">
        <v>15.8</v>
      </c>
      <c r="D855" s="1">
        <v>4.9367088607594933</v>
      </c>
      <c r="E855" s="1">
        <v>4.9367088607594933</v>
      </c>
      <c r="F855" t="str">
        <f t="shared" si="13"/>
        <v>Low Ratio</v>
      </c>
    </row>
    <row r="856" spans="1:6" x14ac:dyDescent="0.3">
      <c r="A856" s="4" t="s">
        <v>1712</v>
      </c>
      <c r="B856" s="1">
        <v>24.7</v>
      </c>
      <c r="C856" s="1">
        <v>23.1</v>
      </c>
      <c r="D856" s="1">
        <v>1.0692640692640691</v>
      </c>
      <c r="E856" s="1">
        <v>1.0692640692640691</v>
      </c>
      <c r="F856" t="str">
        <f t="shared" si="13"/>
        <v>Low Ratio</v>
      </c>
    </row>
    <row r="857" spans="1:6" x14ac:dyDescent="0.3">
      <c r="A857" s="4" t="s">
        <v>3060</v>
      </c>
      <c r="B857" s="1">
        <v>35.5</v>
      </c>
      <c r="C857" s="1">
        <v>5.2</v>
      </c>
      <c r="D857" s="1">
        <v>6.8269230769230766</v>
      </c>
      <c r="E857" s="1">
        <v>6.8269230769230766</v>
      </c>
      <c r="F857" t="str">
        <f t="shared" si="13"/>
        <v>MediumRatio</v>
      </c>
    </row>
    <row r="858" spans="1:6" x14ac:dyDescent="0.3">
      <c r="A858" s="4" t="s">
        <v>1503</v>
      </c>
      <c r="B858" s="1">
        <v>452.3</v>
      </c>
      <c r="C858" s="1">
        <v>21.5</v>
      </c>
      <c r="D858" s="1">
        <v>21.037209302325582</v>
      </c>
      <c r="E858" s="1">
        <v>21.037209302325582</v>
      </c>
      <c r="F858" t="str">
        <f t="shared" si="13"/>
        <v>High Ratio</v>
      </c>
    </row>
    <row r="859" spans="1:6" x14ac:dyDescent="0.3">
      <c r="A859" s="4" t="s">
        <v>3512</v>
      </c>
      <c r="B859" s="1">
        <v>39.200000000000003</v>
      </c>
      <c r="C859" s="1">
        <v>10.1</v>
      </c>
      <c r="D859" s="1">
        <v>3.8811881188118815</v>
      </c>
      <c r="E859" s="1">
        <v>3.8811881188118815</v>
      </c>
      <c r="F859" t="str">
        <f t="shared" si="13"/>
        <v>Low Ratio</v>
      </c>
    </row>
    <row r="860" spans="1:6" x14ac:dyDescent="0.3">
      <c r="A860" s="4" t="s">
        <v>4307</v>
      </c>
      <c r="B860" s="1">
        <v>7.7</v>
      </c>
      <c r="C860" s="1">
        <v>16.8</v>
      </c>
      <c r="D860" s="1">
        <v>0.45833333333333331</v>
      </c>
      <c r="E860" s="1">
        <v>0.45833333333333331</v>
      </c>
      <c r="F860" t="str">
        <f t="shared" si="13"/>
        <v>Low Ratio</v>
      </c>
    </row>
    <row r="861" spans="1:6" x14ac:dyDescent="0.3">
      <c r="A861" s="4" t="s">
        <v>2397</v>
      </c>
      <c r="B861" s="1">
        <v>158.9</v>
      </c>
      <c r="C861" s="1">
        <v>38.799999999999997</v>
      </c>
      <c r="D861" s="1">
        <v>4.0953608247422686</v>
      </c>
      <c r="E861" s="1">
        <v>4.0953608247422686</v>
      </c>
      <c r="F861" t="str">
        <f t="shared" si="13"/>
        <v>Low Ratio</v>
      </c>
    </row>
    <row r="862" spans="1:6" x14ac:dyDescent="0.3">
      <c r="A862" s="4" t="s">
        <v>3640</v>
      </c>
      <c r="B862" s="1">
        <v>114.8</v>
      </c>
      <c r="C862" s="1">
        <v>4.7</v>
      </c>
      <c r="D862" s="1">
        <v>24.425531914893615</v>
      </c>
      <c r="E862" s="1">
        <v>24.425531914893615</v>
      </c>
      <c r="F862" t="str">
        <f t="shared" si="13"/>
        <v>High Ratio</v>
      </c>
    </row>
    <row r="863" spans="1:6" x14ac:dyDescent="0.3">
      <c r="A863" s="4" t="s">
        <v>4138</v>
      </c>
      <c r="B863" s="1">
        <v>38.700000000000003</v>
      </c>
      <c r="C863" s="1">
        <v>6.7</v>
      </c>
      <c r="D863" s="1">
        <v>5.7761194029850751</v>
      </c>
      <c r="E863" s="1">
        <v>5.7761194029850751</v>
      </c>
      <c r="F863" t="str">
        <f t="shared" si="13"/>
        <v>MediumRatio</v>
      </c>
    </row>
    <row r="864" spans="1:6" x14ac:dyDescent="0.3">
      <c r="A864" s="4" t="s">
        <v>1332</v>
      </c>
      <c r="B864" s="1">
        <v>70.599999999999994</v>
      </c>
      <c r="C864" s="1">
        <v>25</v>
      </c>
      <c r="D864" s="1">
        <v>2.8239999999999998</v>
      </c>
      <c r="E864" s="1">
        <v>2.8239999999999998</v>
      </c>
      <c r="F864" t="str">
        <f t="shared" si="13"/>
        <v>Low Ratio</v>
      </c>
    </row>
    <row r="865" spans="1:6" x14ac:dyDescent="0.3">
      <c r="A865" s="4" t="s">
        <v>3112</v>
      </c>
      <c r="B865" s="1">
        <v>36.1</v>
      </c>
      <c r="C865" s="1">
        <v>16.7</v>
      </c>
      <c r="D865" s="1">
        <v>2.1616766467065869</v>
      </c>
      <c r="E865" s="1">
        <v>2.1616766467065869</v>
      </c>
      <c r="F865" t="str">
        <f t="shared" si="13"/>
        <v>Low Ratio</v>
      </c>
    </row>
    <row r="866" spans="1:6" x14ac:dyDescent="0.3">
      <c r="A866" s="4" t="s">
        <v>849</v>
      </c>
      <c r="B866" s="1">
        <v>57</v>
      </c>
      <c r="C866" s="1">
        <v>66.7</v>
      </c>
      <c r="D866" s="1">
        <v>0.85457271364317833</v>
      </c>
      <c r="E866" s="1">
        <v>0.85457271364317833</v>
      </c>
      <c r="F866" t="str">
        <f t="shared" si="13"/>
        <v>Low Ratio</v>
      </c>
    </row>
    <row r="867" spans="1:6" x14ac:dyDescent="0.3">
      <c r="A867" s="4" t="s">
        <v>2154</v>
      </c>
      <c r="B867" s="1">
        <v>12</v>
      </c>
      <c r="C867" s="1">
        <v>13.3</v>
      </c>
      <c r="D867" s="1">
        <v>0.90225563909774431</v>
      </c>
      <c r="E867" s="1">
        <v>0.90225563909774431</v>
      </c>
      <c r="F867" t="str">
        <f t="shared" si="13"/>
        <v>Low Ratio</v>
      </c>
    </row>
    <row r="868" spans="1:6" x14ac:dyDescent="0.3">
      <c r="A868" s="4" t="s">
        <v>2625</v>
      </c>
      <c r="B868" s="1">
        <v>51.8</v>
      </c>
      <c r="C868" s="1">
        <v>48.1</v>
      </c>
      <c r="D868" s="1">
        <v>1.0769230769230769</v>
      </c>
      <c r="E868" s="1">
        <v>1.0769230769230769</v>
      </c>
      <c r="F868" t="str">
        <f t="shared" si="13"/>
        <v>Low Ratio</v>
      </c>
    </row>
    <row r="869" spans="1:6" x14ac:dyDescent="0.3">
      <c r="A869" s="4" t="s">
        <v>332</v>
      </c>
      <c r="B869" s="1">
        <v>483.2</v>
      </c>
      <c r="C869" s="1">
        <v>49.3</v>
      </c>
      <c r="D869" s="1">
        <v>9.8012170385395549</v>
      </c>
      <c r="E869" s="1">
        <v>9.8012170385395549</v>
      </c>
      <c r="F869" t="str">
        <f t="shared" si="13"/>
        <v>MediumRatio</v>
      </c>
    </row>
    <row r="870" spans="1:6" x14ac:dyDescent="0.3">
      <c r="A870" s="4" t="s">
        <v>4196</v>
      </c>
      <c r="B870" s="1">
        <v>20.5</v>
      </c>
      <c r="C870" s="1">
        <v>2.2999999999999998</v>
      </c>
      <c r="D870" s="1">
        <v>8.913043478260871</v>
      </c>
      <c r="E870" s="1">
        <v>8.913043478260871</v>
      </c>
      <c r="F870" t="str">
        <f t="shared" si="13"/>
        <v>MediumRatio</v>
      </c>
    </row>
    <row r="871" spans="1:6" x14ac:dyDescent="0.3">
      <c r="A871" s="4" t="s">
        <v>3865</v>
      </c>
      <c r="B871" s="1">
        <v>7.3</v>
      </c>
      <c r="C871" s="1">
        <v>3.2</v>
      </c>
      <c r="D871" s="1">
        <v>2.28125</v>
      </c>
      <c r="E871" s="1">
        <v>2.28125</v>
      </c>
      <c r="F871" t="str">
        <f t="shared" si="13"/>
        <v>Low Ratio</v>
      </c>
    </row>
    <row r="872" spans="1:6" x14ac:dyDescent="0.3">
      <c r="A872" s="4" t="s">
        <v>1758</v>
      </c>
      <c r="B872" s="1">
        <v>40.200000000000003</v>
      </c>
      <c r="C872" s="1">
        <v>22.9</v>
      </c>
      <c r="D872" s="1">
        <v>1.7554585152838431</v>
      </c>
      <c r="E872" s="1">
        <v>1.7554585152838431</v>
      </c>
      <c r="F872" t="str">
        <f t="shared" si="13"/>
        <v>Low Ratio</v>
      </c>
    </row>
    <row r="873" spans="1:6" x14ac:dyDescent="0.3">
      <c r="A873" s="4" t="s">
        <v>1587</v>
      </c>
      <c r="B873" s="1">
        <v>61.9</v>
      </c>
      <c r="C873" s="1">
        <v>32.799999999999997</v>
      </c>
      <c r="D873" s="1">
        <v>1.8871951219512195</v>
      </c>
      <c r="E873" s="1">
        <v>1.8871951219512195</v>
      </c>
      <c r="F873" t="str">
        <f t="shared" si="13"/>
        <v>Low Ratio</v>
      </c>
    </row>
    <row r="874" spans="1:6" x14ac:dyDescent="0.3">
      <c r="A874" s="4" t="s">
        <v>3636</v>
      </c>
      <c r="B874" s="1">
        <v>9</v>
      </c>
      <c r="C874" s="1">
        <v>14.1</v>
      </c>
      <c r="D874" s="1">
        <v>0.63829787234042556</v>
      </c>
      <c r="E874" s="1">
        <v>0.63829787234042556</v>
      </c>
      <c r="F874" t="str">
        <f t="shared" si="13"/>
        <v>Low Ratio</v>
      </c>
    </row>
    <row r="875" spans="1:6" x14ac:dyDescent="0.3">
      <c r="A875" s="4" t="s">
        <v>3027</v>
      </c>
      <c r="B875" s="1">
        <v>71.900000000000006</v>
      </c>
      <c r="C875" s="1">
        <v>11.7</v>
      </c>
      <c r="D875" s="1">
        <v>6.1452991452991466</v>
      </c>
      <c r="E875" s="1">
        <v>6.1452991452991466</v>
      </c>
      <c r="F875" t="str">
        <f t="shared" si="13"/>
        <v>MediumRatio</v>
      </c>
    </row>
    <row r="876" spans="1:6" x14ac:dyDescent="0.3">
      <c r="A876" s="4" t="s">
        <v>2347</v>
      </c>
      <c r="B876" s="1">
        <v>69.5</v>
      </c>
      <c r="C876" s="1">
        <v>3.5</v>
      </c>
      <c r="D876" s="1">
        <v>19.857142857142858</v>
      </c>
      <c r="E876" s="1">
        <v>19.857142857142858</v>
      </c>
      <c r="F876" t="str">
        <f t="shared" si="13"/>
        <v>High Ratio</v>
      </c>
    </row>
    <row r="877" spans="1:6" x14ac:dyDescent="0.3">
      <c r="A877" s="4" t="s">
        <v>1914</v>
      </c>
      <c r="B877" s="1">
        <v>37.700000000000003</v>
      </c>
      <c r="C877" s="1">
        <v>31.8</v>
      </c>
      <c r="D877" s="1">
        <v>1.1855345911949686</v>
      </c>
      <c r="E877" s="1">
        <v>1.1855345911949686</v>
      </c>
      <c r="F877" t="str">
        <f t="shared" si="13"/>
        <v>Low Ratio</v>
      </c>
    </row>
    <row r="878" spans="1:6" x14ac:dyDescent="0.3">
      <c r="A878" s="4" t="s">
        <v>3901</v>
      </c>
      <c r="B878" s="1">
        <v>15.2</v>
      </c>
      <c r="C878" s="1">
        <v>19.399999999999999</v>
      </c>
      <c r="D878" s="1">
        <v>0.78350515463917525</v>
      </c>
      <c r="E878" s="1">
        <v>0.78350515463917525</v>
      </c>
      <c r="F878" t="str">
        <f t="shared" si="13"/>
        <v>Low Ratio</v>
      </c>
    </row>
    <row r="879" spans="1:6" x14ac:dyDescent="0.3">
      <c r="A879" s="4" t="s">
        <v>1690</v>
      </c>
      <c r="B879" s="1">
        <v>35</v>
      </c>
      <c r="C879" s="1">
        <v>23.3</v>
      </c>
      <c r="D879" s="1">
        <v>1.502145922746781</v>
      </c>
      <c r="E879" s="1">
        <v>1.502145922746781</v>
      </c>
      <c r="F879" t="str">
        <f t="shared" si="13"/>
        <v>Low Ratio</v>
      </c>
    </row>
    <row r="880" spans="1:6" x14ac:dyDescent="0.3">
      <c r="A880" s="4" t="s">
        <v>4131</v>
      </c>
      <c r="B880" s="1">
        <v>10.1</v>
      </c>
      <c r="C880" s="1">
        <v>12.5</v>
      </c>
      <c r="D880" s="1">
        <v>0.80799999999999994</v>
      </c>
      <c r="E880" s="1">
        <v>0.80799999999999994</v>
      </c>
      <c r="F880" t="str">
        <f t="shared" si="13"/>
        <v>Low Ratio</v>
      </c>
    </row>
    <row r="881" spans="1:6" x14ac:dyDescent="0.3">
      <c r="A881" s="4" t="s">
        <v>4136</v>
      </c>
      <c r="B881" s="1">
        <v>16</v>
      </c>
      <c r="C881" s="1">
        <v>13.6</v>
      </c>
      <c r="D881" s="1">
        <v>1.1764705882352942</v>
      </c>
      <c r="E881" s="1">
        <v>1.1764705882352942</v>
      </c>
      <c r="F881" t="str">
        <f t="shared" si="13"/>
        <v>Low Ratio</v>
      </c>
    </row>
    <row r="882" spans="1:6" x14ac:dyDescent="0.3">
      <c r="A882" s="4" t="s">
        <v>1583</v>
      </c>
      <c r="B882" s="1">
        <v>22.6</v>
      </c>
      <c r="C882" s="1">
        <v>14.5</v>
      </c>
      <c r="D882" s="1">
        <v>1.5586206896551724</v>
      </c>
      <c r="E882" s="1">
        <v>1.5586206896551724</v>
      </c>
      <c r="F882" t="str">
        <f t="shared" si="13"/>
        <v>Low Ratio</v>
      </c>
    </row>
    <row r="883" spans="1:6" x14ac:dyDescent="0.3">
      <c r="A883" s="4" t="s">
        <v>4109</v>
      </c>
      <c r="B883" s="1">
        <v>24.3</v>
      </c>
      <c r="C883" s="1">
        <v>9.4</v>
      </c>
      <c r="D883" s="1">
        <v>2.5851063829787235</v>
      </c>
      <c r="E883" s="1">
        <v>2.5851063829787235</v>
      </c>
      <c r="F883" t="str">
        <f t="shared" si="13"/>
        <v>Low Ratio</v>
      </c>
    </row>
    <row r="884" spans="1:6" x14ac:dyDescent="0.3">
      <c r="A884" s="4" t="s">
        <v>1904</v>
      </c>
      <c r="B884" s="1">
        <v>24.7</v>
      </c>
      <c r="C884" s="1">
        <v>11.6</v>
      </c>
      <c r="D884" s="1">
        <v>2.1293103448275863</v>
      </c>
      <c r="E884" s="1">
        <v>2.1293103448275863</v>
      </c>
      <c r="F884" t="str">
        <f t="shared" si="13"/>
        <v>Low Ratio</v>
      </c>
    </row>
    <row r="885" spans="1:6" x14ac:dyDescent="0.3">
      <c r="A885" s="4" t="s">
        <v>1538</v>
      </c>
      <c r="B885" s="1">
        <v>58.6</v>
      </c>
      <c r="C885" s="1">
        <v>28.1</v>
      </c>
      <c r="D885" s="1">
        <v>2.0854092526690389</v>
      </c>
      <c r="E885" s="1">
        <v>2.0854092526690389</v>
      </c>
      <c r="F885" t="str">
        <f t="shared" si="13"/>
        <v>Low Ratio</v>
      </c>
    </row>
    <row r="886" spans="1:6" x14ac:dyDescent="0.3">
      <c r="A886" s="4" t="s">
        <v>2795</v>
      </c>
      <c r="B886" s="1">
        <v>18.399999999999999</v>
      </c>
      <c r="C886" s="1">
        <v>5.9</v>
      </c>
      <c r="D886" s="1">
        <v>3.1186440677966099</v>
      </c>
      <c r="E886" s="1">
        <v>3.1186440677966099</v>
      </c>
      <c r="F886" t="str">
        <f t="shared" si="13"/>
        <v>Low Ratio</v>
      </c>
    </row>
    <row r="887" spans="1:6" x14ac:dyDescent="0.3">
      <c r="A887" s="4" t="s">
        <v>2238</v>
      </c>
      <c r="B887" s="1">
        <v>17.899999999999999</v>
      </c>
      <c r="C887" s="1">
        <v>31.4</v>
      </c>
      <c r="D887" s="1">
        <v>0.57006369426751591</v>
      </c>
      <c r="E887" s="1">
        <v>0.57006369426751591</v>
      </c>
      <c r="F887" t="str">
        <f t="shared" si="13"/>
        <v>Low Ratio</v>
      </c>
    </row>
    <row r="888" spans="1:6" x14ac:dyDescent="0.3">
      <c r="A888" s="4" t="s">
        <v>2054</v>
      </c>
      <c r="B888" s="1">
        <v>18.3</v>
      </c>
      <c r="C888" s="1">
        <v>12.6</v>
      </c>
      <c r="D888" s="1">
        <v>1.4523809523809526</v>
      </c>
      <c r="E888" s="1">
        <v>1.4523809523809526</v>
      </c>
      <c r="F888" t="str">
        <f t="shared" si="13"/>
        <v>Low Ratio</v>
      </c>
    </row>
    <row r="889" spans="1:6" x14ac:dyDescent="0.3">
      <c r="A889" s="4" t="s">
        <v>2250</v>
      </c>
      <c r="B889" s="1">
        <v>15.9</v>
      </c>
      <c r="C889" s="1">
        <v>10.5</v>
      </c>
      <c r="D889" s="1">
        <v>1.5142857142857142</v>
      </c>
      <c r="E889" s="1">
        <v>1.5142857142857142</v>
      </c>
      <c r="F889" t="str">
        <f t="shared" si="13"/>
        <v>Low Ratio</v>
      </c>
    </row>
    <row r="890" spans="1:6" x14ac:dyDescent="0.3">
      <c r="A890" s="4" t="s">
        <v>2026</v>
      </c>
      <c r="B890" s="1">
        <v>27.1</v>
      </c>
      <c r="C890" s="1">
        <v>26.1</v>
      </c>
      <c r="D890" s="1">
        <v>1.0383141762452108</v>
      </c>
      <c r="E890" s="1">
        <v>1.0383141762452108</v>
      </c>
      <c r="F890" t="str">
        <f t="shared" si="13"/>
        <v>Low Ratio</v>
      </c>
    </row>
    <row r="891" spans="1:6" x14ac:dyDescent="0.3">
      <c r="A891" s="4" t="s">
        <v>3795</v>
      </c>
      <c r="B891" s="1">
        <v>84.5</v>
      </c>
      <c r="C891" s="1">
        <v>1.3</v>
      </c>
      <c r="D891" s="1">
        <v>65</v>
      </c>
      <c r="E891" s="1">
        <v>65</v>
      </c>
      <c r="F891" t="str">
        <f t="shared" si="13"/>
        <v>High Ratio</v>
      </c>
    </row>
    <row r="892" spans="1:6" x14ac:dyDescent="0.3">
      <c r="A892" s="4" t="s">
        <v>768</v>
      </c>
      <c r="B892" s="1">
        <v>80.8</v>
      </c>
      <c r="C892" s="1">
        <v>67.3</v>
      </c>
      <c r="D892" s="1">
        <v>1.200594353640416</v>
      </c>
      <c r="E892" s="1">
        <v>1.200594353640416</v>
      </c>
      <c r="F892" t="str">
        <f t="shared" si="13"/>
        <v>Low Ratio</v>
      </c>
    </row>
    <row r="893" spans="1:6" x14ac:dyDescent="0.3">
      <c r="A893" s="4" t="s">
        <v>3610</v>
      </c>
      <c r="B893" s="1">
        <v>20.399999999999999</v>
      </c>
      <c r="C893" s="1">
        <v>6.6</v>
      </c>
      <c r="D893" s="1">
        <v>3.0909090909090908</v>
      </c>
      <c r="E893" s="1">
        <v>3.0909090909090908</v>
      </c>
      <c r="F893" t="str">
        <f t="shared" si="13"/>
        <v>Low Ratio</v>
      </c>
    </row>
    <row r="894" spans="1:6" x14ac:dyDescent="0.3">
      <c r="A894" s="4" t="s">
        <v>3670</v>
      </c>
      <c r="B894" s="1">
        <v>108.2</v>
      </c>
      <c r="C894" s="1">
        <v>1.1000000000000001</v>
      </c>
      <c r="D894" s="1">
        <v>98.36363636363636</v>
      </c>
      <c r="E894" s="1">
        <v>98.36363636363636</v>
      </c>
      <c r="F894" t="str">
        <f t="shared" si="13"/>
        <v>High Ratio</v>
      </c>
    </row>
    <row r="895" spans="1:6" x14ac:dyDescent="0.3">
      <c r="A895" s="4" t="s">
        <v>1137</v>
      </c>
      <c r="B895" s="1">
        <v>62.6</v>
      </c>
      <c r="C895" s="1">
        <v>30.1</v>
      </c>
      <c r="D895" s="1">
        <v>2.0797342192691031</v>
      </c>
      <c r="E895" s="1">
        <v>2.0797342192691031</v>
      </c>
      <c r="F895" t="str">
        <f t="shared" si="13"/>
        <v>Low Ratio</v>
      </c>
    </row>
    <row r="896" spans="1:6" x14ac:dyDescent="0.3">
      <c r="A896" s="4" t="s">
        <v>4381</v>
      </c>
      <c r="B896" s="1">
        <v>8.6999999999999993</v>
      </c>
      <c r="C896" s="1">
        <v>4</v>
      </c>
      <c r="D896" s="1">
        <v>2.1749999999999998</v>
      </c>
      <c r="E896" s="1">
        <v>2.1749999999999998</v>
      </c>
      <c r="F896" t="str">
        <f t="shared" si="13"/>
        <v>Low Ratio</v>
      </c>
    </row>
    <row r="897" spans="1:6" x14ac:dyDescent="0.3">
      <c r="A897" s="4" t="s">
        <v>573</v>
      </c>
      <c r="B897" s="1">
        <v>117.9</v>
      </c>
      <c r="C897" s="1">
        <v>191.7</v>
      </c>
      <c r="D897" s="1">
        <v>0.61502347417840386</v>
      </c>
      <c r="E897" s="1">
        <v>0.61502347417840386</v>
      </c>
      <c r="F897" t="str">
        <f t="shared" si="13"/>
        <v>Low Ratio</v>
      </c>
    </row>
    <row r="898" spans="1:6" x14ac:dyDescent="0.3">
      <c r="A898" s="4" t="s">
        <v>454</v>
      </c>
      <c r="B898" s="1">
        <v>196.7</v>
      </c>
      <c r="C898" s="1">
        <v>141.30000000000001</v>
      </c>
      <c r="D898" s="1">
        <v>1.3920736022646849</v>
      </c>
      <c r="E898" s="1">
        <v>1.3920736022646849</v>
      </c>
      <c r="F898" t="str">
        <f t="shared" si="13"/>
        <v>Low Ratio</v>
      </c>
    </row>
    <row r="899" spans="1:6" x14ac:dyDescent="0.3">
      <c r="A899" s="4" t="s">
        <v>833</v>
      </c>
      <c r="B899" s="1">
        <v>65.599999999999994</v>
      </c>
      <c r="C899" s="1">
        <v>36.9</v>
      </c>
      <c r="D899" s="1">
        <v>1.7777777777777777</v>
      </c>
      <c r="E899" s="1">
        <v>1.7777777777777777</v>
      </c>
      <c r="F899" t="str">
        <f t="shared" ref="F899:F962" si="14">IF(E899&gt;10,"High Ratio",IF(E899&lt;5,"Low Ratio","MediumRatio"))</f>
        <v>Low Ratio</v>
      </c>
    </row>
    <row r="900" spans="1:6" x14ac:dyDescent="0.3">
      <c r="A900" s="4" t="s">
        <v>2139</v>
      </c>
      <c r="B900" s="1">
        <v>43.4</v>
      </c>
      <c r="C900" s="1">
        <v>2.6</v>
      </c>
      <c r="D900" s="1">
        <v>16.69230769230769</v>
      </c>
      <c r="E900" s="1">
        <v>16.69230769230769</v>
      </c>
      <c r="F900" t="str">
        <f t="shared" si="14"/>
        <v>High Ratio</v>
      </c>
    </row>
    <row r="901" spans="1:6" x14ac:dyDescent="0.3">
      <c r="A901" s="4" t="s">
        <v>3275</v>
      </c>
      <c r="B901" s="1">
        <v>69.7</v>
      </c>
      <c r="C901" s="1">
        <v>2.5</v>
      </c>
      <c r="D901" s="1">
        <v>27.880000000000003</v>
      </c>
      <c r="E901" s="1">
        <v>27.880000000000003</v>
      </c>
      <c r="F901" t="str">
        <f t="shared" si="14"/>
        <v>High Ratio</v>
      </c>
    </row>
    <row r="902" spans="1:6" x14ac:dyDescent="0.3">
      <c r="A902" s="4" t="s">
        <v>2698</v>
      </c>
      <c r="B902" s="1">
        <v>13.5</v>
      </c>
      <c r="C902" s="1">
        <v>12.1</v>
      </c>
      <c r="D902" s="1">
        <v>1.115702479338843</v>
      </c>
      <c r="E902" s="1">
        <v>1.115702479338843</v>
      </c>
      <c r="F902" t="str">
        <f t="shared" si="14"/>
        <v>Low Ratio</v>
      </c>
    </row>
    <row r="903" spans="1:6" x14ac:dyDescent="0.3">
      <c r="A903" s="4" t="s">
        <v>3897</v>
      </c>
      <c r="B903" s="1">
        <v>12.5</v>
      </c>
      <c r="C903" s="1">
        <v>5.4</v>
      </c>
      <c r="D903" s="1">
        <v>2.3148148148148149</v>
      </c>
      <c r="E903" s="1">
        <v>2.3148148148148149</v>
      </c>
      <c r="F903" t="str">
        <f t="shared" si="14"/>
        <v>Low Ratio</v>
      </c>
    </row>
    <row r="904" spans="1:6" x14ac:dyDescent="0.3">
      <c r="A904" s="4" t="s">
        <v>3292</v>
      </c>
      <c r="B904" s="1">
        <v>15.5</v>
      </c>
      <c r="C904" s="1">
        <v>8.9</v>
      </c>
      <c r="D904" s="1">
        <v>1.7415730337078652</v>
      </c>
      <c r="E904" s="1">
        <v>1.7415730337078652</v>
      </c>
      <c r="F904" t="str">
        <f t="shared" si="14"/>
        <v>Low Ratio</v>
      </c>
    </row>
    <row r="905" spans="1:6" x14ac:dyDescent="0.3">
      <c r="A905" s="4" t="s">
        <v>2865</v>
      </c>
      <c r="B905" s="1">
        <v>10.4</v>
      </c>
      <c r="C905" s="1">
        <v>6.9</v>
      </c>
      <c r="D905" s="1">
        <v>1.5072463768115942</v>
      </c>
      <c r="E905" s="1">
        <v>1.5072463768115942</v>
      </c>
      <c r="F905" t="str">
        <f t="shared" si="14"/>
        <v>Low Ratio</v>
      </c>
    </row>
    <row r="906" spans="1:6" x14ac:dyDescent="0.3">
      <c r="A906" s="4" t="s">
        <v>2777</v>
      </c>
      <c r="B906" s="1">
        <v>8</v>
      </c>
      <c r="C906" s="1">
        <v>5.3</v>
      </c>
      <c r="D906" s="1">
        <v>1.5094339622641511</v>
      </c>
      <c r="E906" s="1">
        <v>1.5094339622641511</v>
      </c>
      <c r="F906" t="str">
        <f t="shared" si="14"/>
        <v>Low Ratio</v>
      </c>
    </row>
    <row r="907" spans="1:6" x14ac:dyDescent="0.3">
      <c r="A907" s="4" t="s">
        <v>1378</v>
      </c>
      <c r="B907" s="1">
        <v>35.799999999999997</v>
      </c>
      <c r="C907" s="1">
        <v>53.1</v>
      </c>
      <c r="D907" s="1">
        <v>0.67419962335216566</v>
      </c>
      <c r="E907" s="1">
        <v>0.67419962335216566</v>
      </c>
      <c r="F907" t="str">
        <f t="shared" si="14"/>
        <v>Low Ratio</v>
      </c>
    </row>
    <row r="908" spans="1:6" x14ac:dyDescent="0.3">
      <c r="A908" s="4" t="s">
        <v>3286</v>
      </c>
      <c r="B908" s="1">
        <v>55</v>
      </c>
      <c r="C908" s="1">
        <v>2.5</v>
      </c>
      <c r="D908" s="1">
        <v>22</v>
      </c>
      <c r="E908" s="1">
        <v>22</v>
      </c>
      <c r="F908" t="str">
        <f t="shared" si="14"/>
        <v>High Ratio</v>
      </c>
    </row>
    <row r="909" spans="1:6" x14ac:dyDescent="0.3">
      <c r="A909" s="4" t="s">
        <v>80</v>
      </c>
      <c r="B909" s="1">
        <v>3000.5</v>
      </c>
      <c r="C909" s="1">
        <v>144.9</v>
      </c>
      <c r="D909" s="1">
        <v>20.707384403036578</v>
      </c>
      <c r="E909" s="1">
        <v>20.707384403036578</v>
      </c>
      <c r="F909" t="str">
        <f t="shared" si="14"/>
        <v>High Ratio</v>
      </c>
    </row>
    <row r="910" spans="1:6" x14ac:dyDescent="0.3">
      <c r="A910" s="4" t="s">
        <v>2688</v>
      </c>
      <c r="B910" s="1">
        <v>126.1</v>
      </c>
      <c r="C910" s="1">
        <v>4.8</v>
      </c>
      <c r="D910" s="1">
        <v>26.270833333333332</v>
      </c>
      <c r="E910" s="1">
        <v>26.270833333333332</v>
      </c>
      <c r="F910" t="str">
        <f t="shared" si="14"/>
        <v>High Ratio</v>
      </c>
    </row>
    <row r="911" spans="1:6" x14ac:dyDescent="0.3">
      <c r="A911" s="4" t="s">
        <v>2979</v>
      </c>
      <c r="B911" s="1">
        <v>31.9</v>
      </c>
      <c r="C911" s="1">
        <v>16.3</v>
      </c>
      <c r="D911" s="1">
        <v>1.9570552147239262</v>
      </c>
      <c r="E911" s="1">
        <v>1.9570552147239262</v>
      </c>
      <c r="F911" t="str">
        <f t="shared" si="14"/>
        <v>Low Ratio</v>
      </c>
    </row>
    <row r="912" spans="1:6" x14ac:dyDescent="0.3">
      <c r="A912" s="4" t="s">
        <v>3783</v>
      </c>
      <c r="B912" s="1">
        <v>12.1</v>
      </c>
      <c r="C912" s="1">
        <v>9.9</v>
      </c>
      <c r="D912" s="1">
        <v>1.2222222222222221</v>
      </c>
      <c r="E912" s="1">
        <v>1.2222222222222221</v>
      </c>
      <c r="F912" t="str">
        <f t="shared" si="14"/>
        <v>Low Ratio</v>
      </c>
    </row>
    <row r="913" spans="1:6" x14ac:dyDescent="0.3">
      <c r="A913" s="4" t="s">
        <v>2024</v>
      </c>
      <c r="B913" s="1">
        <v>78.2</v>
      </c>
      <c r="C913" s="1">
        <v>35.700000000000003</v>
      </c>
      <c r="D913" s="1">
        <v>2.1904761904761902</v>
      </c>
      <c r="E913" s="1">
        <v>2.1904761904761902</v>
      </c>
      <c r="F913" t="str">
        <f t="shared" si="14"/>
        <v>Low Ratio</v>
      </c>
    </row>
    <row r="914" spans="1:6" x14ac:dyDescent="0.3">
      <c r="A914" s="4" t="s">
        <v>2135</v>
      </c>
      <c r="B914" s="1">
        <v>127.7</v>
      </c>
      <c r="C914" s="1">
        <v>7.5</v>
      </c>
      <c r="D914" s="1">
        <v>17.026666666666667</v>
      </c>
      <c r="E914" s="1">
        <v>17.026666666666667</v>
      </c>
      <c r="F914" t="str">
        <f t="shared" si="14"/>
        <v>High Ratio</v>
      </c>
    </row>
    <row r="915" spans="1:6" x14ac:dyDescent="0.3">
      <c r="A915" s="4" t="s">
        <v>1292</v>
      </c>
      <c r="B915" s="1">
        <v>606</v>
      </c>
      <c r="C915" s="1">
        <v>25.3</v>
      </c>
      <c r="D915" s="1">
        <v>23.952569169960473</v>
      </c>
      <c r="E915" s="1">
        <v>23.952569169960473</v>
      </c>
      <c r="F915" t="str">
        <f t="shared" si="14"/>
        <v>High Ratio</v>
      </c>
    </row>
    <row r="916" spans="1:6" x14ac:dyDescent="0.3">
      <c r="A916" s="4" t="s">
        <v>3420</v>
      </c>
      <c r="B916" s="1">
        <v>6.9</v>
      </c>
      <c r="C916" s="1">
        <v>5.5</v>
      </c>
      <c r="D916" s="1">
        <v>1.2545454545454546</v>
      </c>
      <c r="E916" s="1">
        <v>1.2545454545454546</v>
      </c>
      <c r="F916" t="str">
        <f t="shared" si="14"/>
        <v>Low Ratio</v>
      </c>
    </row>
    <row r="917" spans="1:6" x14ac:dyDescent="0.3">
      <c r="A917" s="4" t="s">
        <v>3355</v>
      </c>
      <c r="B917" s="1">
        <v>39</v>
      </c>
      <c r="C917" s="1">
        <v>11.8</v>
      </c>
      <c r="D917" s="1">
        <v>3.3050847457627115</v>
      </c>
      <c r="E917" s="1">
        <v>3.3050847457627115</v>
      </c>
      <c r="F917" t="str">
        <f t="shared" si="14"/>
        <v>Low Ratio</v>
      </c>
    </row>
    <row r="918" spans="1:6" x14ac:dyDescent="0.3">
      <c r="A918" s="4" t="s">
        <v>4013</v>
      </c>
      <c r="B918" s="1">
        <v>3.2</v>
      </c>
      <c r="C918" s="1">
        <v>2.2999999999999998</v>
      </c>
      <c r="D918" s="1">
        <v>1.3913043478260871</v>
      </c>
      <c r="E918" s="1">
        <v>1.3913043478260871</v>
      </c>
      <c r="F918" t="str">
        <f t="shared" si="14"/>
        <v>Low Ratio</v>
      </c>
    </row>
    <row r="919" spans="1:6" x14ac:dyDescent="0.3">
      <c r="A919" s="4" t="s">
        <v>2152</v>
      </c>
      <c r="B919" s="1">
        <v>254.8</v>
      </c>
      <c r="C919" s="1">
        <v>10.199999999999999</v>
      </c>
      <c r="D919" s="1">
        <v>24.980392156862749</v>
      </c>
      <c r="E919" s="1">
        <v>24.980392156862749</v>
      </c>
      <c r="F919" t="str">
        <f t="shared" si="14"/>
        <v>High Ratio</v>
      </c>
    </row>
    <row r="920" spans="1:6" x14ac:dyDescent="0.3">
      <c r="A920" s="4" t="s">
        <v>1197</v>
      </c>
      <c r="B920" s="1">
        <v>50.1</v>
      </c>
      <c r="C920" s="1">
        <v>109.2</v>
      </c>
      <c r="D920" s="1">
        <v>0.45879120879120877</v>
      </c>
      <c r="E920" s="1">
        <v>0.45879120879120877</v>
      </c>
      <c r="F920" t="str">
        <f t="shared" si="14"/>
        <v>Low Ratio</v>
      </c>
    </row>
    <row r="921" spans="1:6" x14ac:dyDescent="0.3">
      <c r="A921" s="4" t="s">
        <v>2961</v>
      </c>
      <c r="B921" s="1">
        <v>19.3</v>
      </c>
      <c r="C921" s="1">
        <v>22.5</v>
      </c>
      <c r="D921" s="1">
        <v>0.85777777777777786</v>
      </c>
      <c r="E921" s="1">
        <v>0.85777777777777786</v>
      </c>
      <c r="F921" t="str">
        <f t="shared" si="14"/>
        <v>Low Ratio</v>
      </c>
    </row>
    <row r="922" spans="1:6" x14ac:dyDescent="0.3">
      <c r="A922" s="4" t="s">
        <v>1725</v>
      </c>
      <c r="B922" s="1">
        <v>193.5</v>
      </c>
      <c r="C922" s="1">
        <v>11.1</v>
      </c>
      <c r="D922" s="1">
        <v>17.432432432432432</v>
      </c>
      <c r="E922" s="1">
        <v>17.432432432432432</v>
      </c>
      <c r="F922" t="str">
        <f t="shared" si="14"/>
        <v>High Ratio</v>
      </c>
    </row>
    <row r="923" spans="1:6" x14ac:dyDescent="0.3">
      <c r="A923" s="4" t="s">
        <v>3320</v>
      </c>
      <c r="B923" s="1">
        <v>11.2</v>
      </c>
      <c r="C923" s="1">
        <v>11.6</v>
      </c>
      <c r="D923" s="1">
        <v>0.96551724137931028</v>
      </c>
      <c r="E923" s="1">
        <v>0.96551724137931028</v>
      </c>
      <c r="F923" t="str">
        <f t="shared" si="14"/>
        <v>Low Ratio</v>
      </c>
    </row>
    <row r="924" spans="1:6" x14ac:dyDescent="0.3">
      <c r="A924" s="4" t="s">
        <v>4202</v>
      </c>
      <c r="B924" s="1">
        <v>53.5</v>
      </c>
      <c r="C924" s="1">
        <v>0.79900000000000004</v>
      </c>
      <c r="D924" s="1">
        <v>66.958698372966211</v>
      </c>
      <c r="E924" s="1">
        <v>66.958698372966211</v>
      </c>
      <c r="F924" t="str">
        <f t="shared" si="14"/>
        <v>High Ratio</v>
      </c>
    </row>
    <row r="925" spans="1:6" x14ac:dyDescent="0.3">
      <c r="A925" s="4" t="s">
        <v>3428</v>
      </c>
      <c r="B925" s="1">
        <v>11.7</v>
      </c>
      <c r="C925" s="1">
        <v>7.2</v>
      </c>
      <c r="D925" s="1">
        <v>1.6249999999999998</v>
      </c>
      <c r="E925" s="1">
        <v>1.6249999999999998</v>
      </c>
      <c r="F925" t="str">
        <f t="shared" si="14"/>
        <v>Low Ratio</v>
      </c>
    </row>
    <row r="926" spans="1:6" x14ac:dyDescent="0.3">
      <c r="A926" s="4" t="s">
        <v>2895</v>
      </c>
      <c r="B926" s="1">
        <v>25.2</v>
      </c>
      <c r="C926" s="1">
        <v>5.9</v>
      </c>
      <c r="D926" s="1">
        <v>4.2711864406779654</v>
      </c>
      <c r="E926" s="1">
        <v>4.2711864406779654</v>
      </c>
      <c r="F926" t="str">
        <f t="shared" si="14"/>
        <v>Low Ratio</v>
      </c>
    </row>
    <row r="927" spans="1:6" x14ac:dyDescent="0.3">
      <c r="A927" s="4" t="s">
        <v>3389</v>
      </c>
      <c r="B927" s="1">
        <v>18.100000000000001</v>
      </c>
      <c r="C927" s="1">
        <v>24.4</v>
      </c>
      <c r="D927" s="1">
        <v>0.74180327868852469</v>
      </c>
      <c r="E927" s="1">
        <v>0.74180327868852469</v>
      </c>
      <c r="F927" t="str">
        <f t="shared" si="14"/>
        <v>Low Ratio</v>
      </c>
    </row>
    <row r="928" spans="1:6" x14ac:dyDescent="0.3">
      <c r="A928" s="4" t="s">
        <v>3133</v>
      </c>
      <c r="B928" s="1">
        <v>11.5</v>
      </c>
      <c r="C928" s="1">
        <v>19.7</v>
      </c>
      <c r="D928" s="1">
        <v>0.58375634517766495</v>
      </c>
      <c r="E928" s="1">
        <v>0.58375634517766495</v>
      </c>
      <c r="F928" t="str">
        <f t="shared" si="14"/>
        <v>Low Ratio</v>
      </c>
    </row>
    <row r="929" spans="1:6" x14ac:dyDescent="0.3">
      <c r="A929" s="4" t="s">
        <v>3065</v>
      </c>
      <c r="B929" s="1">
        <v>31.9</v>
      </c>
      <c r="C929" s="1">
        <v>11.1</v>
      </c>
      <c r="D929" s="1">
        <v>2.8738738738738738</v>
      </c>
      <c r="E929" s="1">
        <v>2.8738738738738738</v>
      </c>
      <c r="F929" t="str">
        <f t="shared" si="14"/>
        <v>Low Ratio</v>
      </c>
    </row>
    <row r="930" spans="1:6" x14ac:dyDescent="0.3">
      <c r="A930" s="4" t="s">
        <v>1625</v>
      </c>
      <c r="B930" s="1">
        <v>45.2</v>
      </c>
      <c r="C930" s="1">
        <v>44.3</v>
      </c>
      <c r="D930" s="1">
        <v>1.0203160270880363</v>
      </c>
      <c r="E930" s="1">
        <v>1.0203160270880363</v>
      </c>
      <c r="F930" t="str">
        <f t="shared" si="14"/>
        <v>Low Ratio</v>
      </c>
    </row>
    <row r="931" spans="1:6" x14ac:dyDescent="0.3">
      <c r="A931" s="4" t="s">
        <v>462</v>
      </c>
      <c r="B931" s="1">
        <v>219.8</v>
      </c>
      <c r="C931" s="1">
        <v>125.4</v>
      </c>
      <c r="D931" s="1">
        <v>1.7527910685805423</v>
      </c>
      <c r="E931" s="1">
        <v>1.7527910685805423</v>
      </c>
      <c r="F931" t="str">
        <f t="shared" si="14"/>
        <v>Low Ratio</v>
      </c>
    </row>
    <row r="932" spans="1:6" x14ac:dyDescent="0.3">
      <c r="A932" s="4" t="s">
        <v>3233</v>
      </c>
      <c r="B932" s="1">
        <v>26.1</v>
      </c>
      <c r="C932" s="1">
        <v>19.3</v>
      </c>
      <c r="D932" s="1">
        <v>1.3523316062176165</v>
      </c>
      <c r="E932" s="1">
        <v>1.3523316062176165</v>
      </c>
      <c r="F932" t="str">
        <f t="shared" si="14"/>
        <v>Low Ratio</v>
      </c>
    </row>
    <row r="933" spans="1:6" x14ac:dyDescent="0.3">
      <c r="A933" s="4" t="s">
        <v>2956</v>
      </c>
      <c r="B933" s="1">
        <v>70.2</v>
      </c>
      <c r="C933" s="1">
        <v>8.9</v>
      </c>
      <c r="D933" s="1">
        <v>7.8876404494382024</v>
      </c>
      <c r="E933" s="1">
        <v>7.8876404494382024</v>
      </c>
      <c r="F933" t="str">
        <f t="shared" si="14"/>
        <v>MediumRatio</v>
      </c>
    </row>
    <row r="934" spans="1:6" x14ac:dyDescent="0.3">
      <c r="A934" s="4" t="s">
        <v>577</v>
      </c>
      <c r="B934" s="1">
        <v>164.1</v>
      </c>
      <c r="C934" s="1">
        <v>50.5</v>
      </c>
      <c r="D934" s="1">
        <v>3.2495049504950493</v>
      </c>
      <c r="E934" s="1">
        <v>3.2495049504950493</v>
      </c>
      <c r="F934" t="str">
        <f t="shared" si="14"/>
        <v>Low Ratio</v>
      </c>
    </row>
    <row r="935" spans="1:6" x14ac:dyDescent="0.3">
      <c r="A935" s="4" t="s">
        <v>424</v>
      </c>
      <c r="B935" s="1">
        <v>137.19999999999999</v>
      </c>
      <c r="C935" s="1">
        <v>62.1</v>
      </c>
      <c r="D935" s="1">
        <v>2.2093397745571655</v>
      </c>
      <c r="E935" s="1">
        <v>2.2093397745571655</v>
      </c>
      <c r="F935" t="str">
        <f t="shared" si="14"/>
        <v>Low Ratio</v>
      </c>
    </row>
    <row r="936" spans="1:6" x14ac:dyDescent="0.3">
      <c r="A936" s="4" t="s">
        <v>23</v>
      </c>
      <c r="B936" s="1">
        <v>6586</v>
      </c>
      <c r="C936" s="1">
        <v>223.8</v>
      </c>
      <c r="D936" s="1">
        <v>29.42806076854334</v>
      </c>
      <c r="E936" s="1">
        <v>29.42806076854334</v>
      </c>
      <c r="F936" t="str">
        <f t="shared" si="14"/>
        <v>High Ratio</v>
      </c>
    </row>
    <row r="937" spans="1:6" x14ac:dyDescent="0.3">
      <c r="A937" s="4" t="s">
        <v>667</v>
      </c>
      <c r="B937" s="1">
        <v>283.5</v>
      </c>
      <c r="C937" s="1">
        <v>28.5</v>
      </c>
      <c r="D937" s="1">
        <v>9.9473684210526319</v>
      </c>
      <c r="E937" s="1">
        <v>9.9473684210526319</v>
      </c>
      <c r="F937" t="str">
        <f t="shared" si="14"/>
        <v>MediumRatio</v>
      </c>
    </row>
    <row r="938" spans="1:6" x14ac:dyDescent="0.3">
      <c r="A938" s="4" t="s">
        <v>2792</v>
      </c>
      <c r="B938" s="1">
        <v>17</v>
      </c>
      <c r="C938" s="1">
        <v>8.1999999999999993</v>
      </c>
      <c r="D938" s="1">
        <v>2.0731707317073171</v>
      </c>
      <c r="E938" s="1">
        <v>2.0731707317073171</v>
      </c>
      <c r="F938" t="str">
        <f t="shared" si="14"/>
        <v>Low Ratio</v>
      </c>
    </row>
    <row r="939" spans="1:6" x14ac:dyDescent="0.3">
      <c r="A939" s="4" t="s">
        <v>3022</v>
      </c>
      <c r="B939" s="1">
        <v>43.7</v>
      </c>
      <c r="C939" s="1">
        <v>3.7</v>
      </c>
      <c r="D939" s="1">
        <v>11.810810810810811</v>
      </c>
      <c r="E939" s="1">
        <v>11.810810810810811</v>
      </c>
      <c r="F939" t="str">
        <f t="shared" si="14"/>
        <v>High Ratio</v>
      </c>
    </row>
    <row r="940" spans="1:6" x14ac:dyDescent="0.3">
      <c r="A940" s="4" t="s">
        <v>2043</v>
      </c>
      <c r="B940" s="1">
        <v>33.1</v>
      </c>
      <c r="C940" s="1">
        <v>60.3</v>
      </c>
      <c r="D940" s="1">
        <v>0.54892205638474301</v>
      </c>
      <c r="E940" s="1">
        <v>0.54892205638474301</v>
      </c>
      <c r="F940" t="str">
        <f t="shared" si="14"/>
        <v>Low Ratio</v>
      </c>
    </row>
    <row r="941" spans="1:6" x14ac:dyDescent="0.3">
      <c r="A941" s="4" t="s">
        <v>3957</v>
      </c>
      <c r="B941" s="1">
        <v>5.9</v>
      </c>
      <c r="C941" s="1">
        <v>3.2</v>
      </c>
      <c r="D941" s="1">
        <v>1.84375</v>
      </c>
      <c r="E941" s="1">
        <v>1.84375</v>
      </c>
      <c r="F941" t="str">
        <f t="shared" si="14"/>
        <v>Low Ratio</v>
      </c>
    </row>
    <row r="942" spans="1:6" x14ac:dyDescent="0.3">
      <c r="A942" s="4" t="s">
        <v>2938</v>
      </c>
      <c r="B942" s="1">
        <v>3.4</v>
      </c>
      <c r="C942" s="1">
        <v>3.7</v>
      </c>
      <c r="D942" s="1">
        <v>0.91891891891891886</v>
      </c>
      <c r="E942" s="1">
        <v>0.91891891891891886</v>
      </c>
      <c r="F942" t="str">
        <f t="shared" si="14"/>
        <v>Low Ratio</v>
      </c>
    </row>
    <row r="943" spans="1:6" x14ac:dyDescent="0.3">
      <c r="A943" s="4" t="s">
        <v>4344</v>
      </c>
      <c r="B943" s="1">
        <v>11.2</v>
      </c>
      <c r="C943" s="1">
        <v>4.5999999999999996</v>
      </c>
      <c r="D943" s="1">
        <v>2.4347826086956523</v>
      </c>
      <c r="E943" s="1">
        <v>2.4347826086956523</v>
      </c>
      <c r="F943" t="str">
        <f t="shared" si="14"/>
        <v>Low Ratio</v>
      </c>
    </row>
    <row r="944" spans="1:6" x14ac:dyDescent="0.3">
      <c r="A944" s="4" t="s">
        <v>1879</v>
      </c>
      <c r="B944" s="1">
        <v>15.7</v>
      </c>
      <c r="C944" s="1">
        <v>16.100000000000001</v>
      </c>
      <c r="D944" s="1">
        <v>0.97515527950310543</v>
      </c>
      <c r="E944" s="1">
        <v>0.97515527950310543</v>
      </c>
      <c r="F944" t="str">
        <f t="shared" si="14"/>
        <v>Low Ratio</v>
      </c>
    </row>
    <row r="945" spans="1:6" x14ac:dyDescent="0.3">
      <c r="A945" s="4" t="s">
        <v>1693</v>
      </c>
      <c r="B945" s="1">
        <v>36.1</v>
      </c>
      <c r="C945" s="1">
        <v>22.8</v>
      </c>
      <c r="D945" s="1">
        <v>1.5833333333333333</v>
      </c>
      <c r="E945" s="1">
        <v>1.5833333333333333</v>
      </c>
      <c r="F945" t="str">
        <f t="shared" si="14"/>
        <v>Low Ratio</v>
      </c>
    </row>
    <row r="946" spans="1:6" x14ac:dyDescent="0.3">
      <c r="A946" s="4" t="s">
        <v>3878</v>
      </c>
      <c r="B946" s="1">
        <v>7.1</v>
      </c>
      <c r="C946" s="1">
        <v>3.8</v>
      </c>
      <c r="D946" s="1">
        <v>1.868421052631579</v>
      </c>
      <c r="E946" s="1">
        <v>1.868421052631579</v>
      </c>
      <c r="F946" t="str">
        <f t="shared" si="14"/>
        <v>Low Ratio</v>
      </c>
    </row>
    <row r="947" spans="1:6" x14ac:dyDescent="0.3">
      <c r="A947" s="4" t="s">
        <v>2460</v>
      </c>
      <c r="B947" s="1">
        <v>95.4</v>
      </c>
      <c r="C947" s="1">
        <v>7.8</v>
      </c>
      <c r="D947" s="1">
        <v>12.230769230769232</v>
      </c>
      <c r="E947" s="1">
        <v>12.230769230769232</v>
      </c>
      <c r="F947" t="str">
        <f t="shared" si="14"/>
        <v>High Ratio</v>
      </c>
    </row>
    <row r="948" spans="1:6" x14ac:dyDescent="0.3">
      <c r="A948" s="4" t="s">
        <v>1088</v>
      </c>
      <c r="B948" s="1">
        <v>57.8</v>
      </c>
      <c r="C948" s="1">
        <v>93.8</v>
      </c>
      <c r="D948" s="1">
        <v>0.61620469083155649</v>
      </c>
      <c r="E948" s="1">
        <v>0.61620469083155649</v>
      </c>
      <c r="F948" t="str">
        <f t="shared" si="14"/>
        <v>Low Ratio</v>
      </c>
    </row>
    <row r="949" spans="1:6" x14ac:dyDescent="0.3">
      <c r="A949" s="4" t="s">
        <v>2419</v>
      </c>
      <c r="B949" s="1">
        <v>58.6</v>
      </c>
      <c r="C949" s="1">
        <v>3.2</v>
      </c>
      <c r="D949" s="1">
        <v>18.3125</v>
      </c>
      <c r="E949" s="1">
        <v>18.3125</v>
      </c>
      <c r="F949" t="str">
        <f t="shared" si="14"/>
        <v>High Ratio</v>
      </c>
    </row>
    <row r="950" spans="1:6" x14ac:dyDescent="0.3">
      <c r="A950" s="4" t="s">
        <v>1062</v>
      </c>
      <c r="B950" s="1">
        <v>35.6</v>
      </c>
      <c r="C950" s="1">
        <v>38.9</v>
      </c>
      <c r="D950" s="1">
        <v>0.91516709511568128</v>
      </c>
      <c r="E950" s="1">
        <v>0.91516709511568128</v>
      </c>
      <c r="F950" t="str">
        <f t="shared" si="14"/>
        <v>Low Ratio</v>
      </c>
    </row>
    <row r="951" spans="1:6" x14ac:dyDescent="0.3">
      <c r="A951" s="4" t="s">
        <v>3959</v>
      </c>
      <c r="B951" s="1">
        <v>17.2</v>
      </c>
      <c r="C951" s="1">
        <v>15.3</v>
      </c>
      <c r="D951" s="1">
        <v>1.1241830065359477</v>
      </c>
      <c r="E951" s="1">
        <v>1.1241830065359477</v>
      </c>
      <c r="F951" t="str">
        <f t="shared" si="14"/>
        <v>Low Ratio</v>
      </c>
    </row>
    <row r="952" spans="1:6" x14ac:dyDescent="0.3">
      <c r="A952" s="4" t="s">
        <v>4205</v>
      </c>
      <c r="B952" s="1">
        <v>6.7</v>
      </c>
      <c r="C952" s="1">
        <v>3.5</v>
      </c>
      <c r="D952" s="1">
        <v>1.9142857142857144</v>
      </c>
      <c r="E952" s="1">
        <v>1.9142857142857144</v>
      </c>
      <c r="F952" t="str">
        <f t="shared" si="14"/>
        <v>Low Ratio</v>
      </c>
    </row>
    <row r="953" spans="1:6" x14ac:dyDescent="0.3">
      <c r="A953" s="4" t="s">
        <v>2387</v>
      </c>
      <c r="B953" s="1">
        <v>61.8</v>
      </c>
      <c r="C953" s="1">
        <v>6.7</v>
      </c>
      <c r="D953" s="1">
        <v>9.223880597014924</v>
      </c>
      <c r="E953" s="1">
        <v>9.223880597014924</v>
      </c>
      <c r="F953" t="str">
        <f t="shared" si="14"/>
        <v>MediumRatio</v>
      </c>
    </row>
    <row r="954" spans="1:6" x14ac:dyDescent="0.3">
      <c r="A954" s="4" t="s">
        <v>414</v>
      </c>
      <c r="B954" s="1">
        <v>1419.2</v>
      </c>
      <c r="C954" s="1">
        <v>58.9</v>
      </c>
      <c r="D954" s="1">
        <v>24.095076400679119</v>
      </c>
      <c r="E954" s="1">
        <v>24.095076400679119</v>
      </c>
      <c r="F954" t="str">
        <f t="shared" si="14"/>
        <v>High Ratio</v>
      </c>
    </row>
    <row r="955" spans="1:6" x14ac:dyDescent="0.3">
      <c r="A955" s="4" t="s">
        <v>1931</v>
      </c>
      <c r="B955" s="1">
        <v>336.8</v>
      </c>
      <c r="C955" s="1">
        <v>15.6</v>
      </c>
      <c r="D955" s="1">
        <v>21.589743589743591</v>
      </c>
      <c r="E955" s="1">
        <v>21.589743589743591</v>
      </c>
      <c r="F955" t="str">
        <f t="shared" si="14"/>
        <v>High Ratio</v>
      </c>
    </row>
    <row r="956" spans="1:6" x14ac:dyDescent="0.3">
      <c r="A956" s="4" t="s">
        <v>3004</v>
      </c>
      <c r="B956" s="1">
        <v>10.8</v>
      </c>
      <c r="C956" s="1">
        <v>3.1</v>
      </c>
      <c r="D956" s="1">
        <v>3.4838709677419355</v>
      </c>
      <c r="E956" s="1">
        <v>3.4838709677419355</v>
      </c>
      <c r="F956" t="str">
        <f t="shared" si="14"/>
        <v>Low Ratio</v>
      </c>
    </row>
    <row r="957" spans="1:6" x14ac:dyDescent="0.3">
      <c r="A957" s="4" t="s">
        <v>2818</v>
      </c>
      <c r="B957" s="1">
        <v>16.399999999999999</v>
      </c>
      <c r="C957" s="1">
        <v>1</v>
      </c>
      <c r="D957" s="1">
        <v>16.399999999999999</v>
      </c>
      <c r="E957" s="1">
        <v>16.399999999999999</v>
      </c>
      <c r="F957" t="str">
        <f t="shared" si="14"/>
        <v>High Ratio</v>
      </c>
    </row>
    <row r="958" spans="1:6" x14ac:dyDescent="0.3">
      <c r="A958" s="4" t="s">
        <v>1586</v>
      </c>
      <c r="B958" s="1">
        <v>31.4</v>
      </c>
      <c r="C958" s="1">
        <v>16.899999999999999</v>
      </c>
      <c r="D958" s="1">
        <v>1.8579881656804735</v>
      </c>
      <c r="E958" s="1">
        <v>1.8579881656804735</v>
      </c>
      <c r="F958" t="str">
        <f t="shared" si="14"/>
        <v>Low Ratio</v>
      </c>
    </row>
    <row r="959" spans="1:6" x14ac:dyDescent="0.3">
      <c r="A959" s="4" t="s">
        <v>4293</v>
      </c>
      <c r="B959" s="1">
        <v>14.7</v>
      </c>
      <c r="C959" s="1">
        <v>4</v>
      </c>
      <c r="D959" s="1">
        <v>3.6749999999999998</v>
      </c>
      <c r="E959" s="1">
        <v>3.6749999999999998</v>
      </c>
      <c r="F959" t="str">
        <f t="shared" si="14"/>
        <v>Low Ratio</v>
      </c>
    </row>
    <row r="960" spans="1:6" x14ac:dyDescent="0.3">
      <c r="A960" s="4" t="s">
        <v>1822</v>
      </c>
      <c r="B960" s="1">
        <v>16.5</v>
      </c>
      <c r="C960" s="1">
        <v>18.600000000000001</v>
      </c>
      <c r="D960" s="1">
        <v>0.88709677419354827</v>
      </c>
      <c r="E960" s="1">
        <v>0.88709677419354827</v>
      </c>
      <c r="F960" t="str">
        <f t="shared" si="14"/>
        <v>Low Ratio</v>
      </c>
    </row>
    <row r="961" spans="1:6" x14ac:dyDescent="0.3">
      <c r="A961" s="4" t="s">
        <v>709</v>
      </c>
      <c r="B961" s="1">
        <v>1112.3</v>
      </c>
      <c r="C961" s="1">
        <v>24.5</v>
      </c>
      <c r="D961" s="1">
        <v>45.4</v>
      </c>
      <c r="E961" s="1">
        <v>45.4</v>
      </c>
      <c r="F961" t="str">
        <f t="shared" si="14"/>
        <v>High Ratio</v>
      </c>
    </row>
    <row r="962" spans="1:6" x14ac:dyDescent="0.3">
      <c r="A962" s="4" t="s">
        <v>2739</v>
      </c>
      <c r="B962" s="1">
        <v>15.5</v>
      </c>
      <c r="C962" s="1">
        <v>6.9</v>
      </c>
      <c r="D962" s="1">
        <v>2.2463768115942027</v>
      </c>
      <c r="E962" s="1">
        <v>2.2463768115942027</v>
      </c>
      <c r="F962" t="str">
        <f t="shared" si="14"/>
        <v>Low Ratio</v>
      </c>
    </row>
    <row r="963" spans="1:6" x14ac:dyDescent="0.3">
      <c r="A963" s="4" t="s">
        <v>4460</v>
      </c>
      <c r="B963" s="1">
        <v>7.3</v>
      </c>
      <c r="C963" s="1">
        <v>7.9</v>
      </c>
      <c r="D963" s="1">
        <v>0.92405063291139233</v>
      </c>
      <c r="E963" s="1">
        <v>0.92405063291139233</v>
      </c>
      <c r="F963" t="str">
        <f t="shared" ref="F963:F1026" si="15">IF(E963&gt;10,"High Ratio",IF(E963&lt;5,"Low Ratio","MediumRatio"))</f>
        <v>Low Ratio</v>
      </c>
    </row>
    <row r="964" spans="1:6" x14ac:dyDescent="0.3">
      <c r="A964" s="4" t="s">
        <v>3690</v>
      </c>
      <c r="B964" s="1">
        <v>21.1</v>
      </c>
      <c r="C964" s="1">
        <v>9.6999999999999993</v>
      </c>
      <c r="D964" s="1">
        <v>2.1752577319587632</v>
      </c>
      <c r="E964" s="1">
        <v>2.1752577319587632</v>
      </c>
      <c r="F964" t="str">
        <f t="shared" si="15"/>
        <v>Low Ratio</v>
      </c>
    </row>
    <row r="965" spans="1:6" x14ac:dyDescent="0.3">
      <c r="A965" s="4" t="s">
        <v>1998</v>
      </c>
      <c r="B965" s="1">
        <v>22.3</v>
      </c>
      <c r="C965" s="1">
        <v>17.399999999999999</v>
      </c>
      <c r="D965" s="1">
        <v>1.281609195402299</v>
      </c>
      <c r="E965" s="1">
        <v>1.281609195402299</v>
      </c>
      <c r="F965" t="str">
        <f t="shared" si="15"/>
        <v>Low Ratio</v>
      </c>
    </row>
    <row r="966" spans="1:6" x14ac:dyDescent="0.3">
      <c r="A966" s="4" t="s">
        <v>4385</v>
      </c>
      <c r="B966" s="1">
        <v>12.3</v>
      </c>
      <c r="C966" s="1">
        <v>6.8</v>
      </c>
      <c r="D966" s="1">
        <v>1.8088235294117649</v>
      </c>
      <c r="E966" s="1">
        <v>1.8088235294117649</v>
      </c>
      <c r="F966" t="str">
        <f t="shared" si="15"/>
        <v>Low Ratio</v>
      </c>
    </row>
    <row r="967" spans="1:6" x14ac:dyDescent="0.3">
      <c r="A967" s="4" t="s">
        <v>1814</v>
      </c>
      <c r="B967" s="1">
        <v>48.2</v>
      </c>
      <c r="C967" s="1">
        <v>15.1</v>
      </c>
      <c r="D967" s="1">
        <v>3.1920529801324506</v>
      </c>
      <c r="E967" s="1">
        <v>3.1920529801324506</v>
      </c>
      <c r="F967" t="str">
        <f t="shared" si="15"/>
        <v>Low Ratio</v>
      </c>
    </row>
    <row r="968" spans="1:6" x14ac:dyDescent="0.3">
      <c r="A968" s="4" t="s">
        <v>3779</v>
      </c>
      <c r="B968" s="1">
        <v>17</v>
      </c>
      <c r="C968" s="1">
        <v>8.4</v>
      </c>
      <c r="D968" s="1">
        <v>2.0238095238095237</v>
      </c>
      <c r="E968" s="1">
        <v>2.0238095238095237</v>
      </c>
      <c r="F968" t="str">
        <f t="shared" si="15"/>
        <v>Low Ratio</v>
      </c>
    </row>
    <row r="969" spans="1:6" x14ac:dyDescent="0.3">
      <c r="A969" s="4" t="s">
        <v>1805</v>
      </c>
      <c r="B969" s="1">
        <v>38.1</v>
      </c>
      <c r="C969" s="1">
        <v>20.3</v>
      </c>
      <c r="D969" s="1">
        <v>1.8768472906403941</v>
      </c>
      <c r="E969" s="1">
        <v>1.8768472906403941</v>
      </c>
      <c r="F969" t="str">
        <f t="shared" si="15"/>
        <v>Low Ratio</v>
      </c>
    </row>
    <row r="970" spans="1:6" x14ac:dyDescent="0.3">
      <c r="A970" s="4" t="s">
        <v>523</v>
      </c>
      <c r="B970" s="1">
        <v>192.7</v>
      </c>
      <c r="C970" s="1">
        <v>55.2</v>
      </c>
      <c r="D970" s="1">
        <v>3.4909420289855069</v>
      </c>
      <c r="E970" s="1">
        <v>3.4909420289855069</v>
      </c>
      <c r="F970" t="str">
        <f t="shared" si="15"/>
        <v>Low Ratio</v>
      </c>
    </row>
    <row r="971" spans="1:6" x14ac:dyDescent="0.3">
      <c r="A971" s="4" t="s">
        <v>2333</v>
      </c>
      <c r="B971" s="1">
        <v>132.19999999999999</v>
      </c>
      <c r="C971" s="1">
        <v>8.3000000000000007</v>
      </c>
      <c r="D971" s="1">
        <v>15.927710843373491</v>
      </c>
      <c r="E971" s="1">
        <v>15.927710843373491</v>
      </c>
      <c r="F971" t="str">
        <f t="shared" si="15"/>
        <v>High Ratio</v>
      </c>
    </row>
    <row r="972" spans="1:6" x14ac:dyDescent="0.3">
      <c r="A972" s="4" t="s">
        <v>3608</v>
      </c>
      <c r="B972" s="1">
        <v>4.8</v>
      </c>
      <c r="C972" s="1">
        <v>4.5999999999999996</v>
      </c>
      <c r="D972" s="1">
        <v>1.0434782608695652</v>
      </c>
      <c r="E972" s="1">
        <v>1.0434782608695652</v>
      </c>
      <c r="F972" t="str">
        <f t="shared" si="15"/>
        <v>Low Ratio</v>
      </c>
    </row>
    <row r="973" spans="1:6" x14ac:dyDescent="0.3">
      <c r="A973" s="4" t="s">
        <v>1429</v>
      </c>
      <c r="B973" s="1">
        <v>131.4</v>
      </c>
      <c r="C973" s="1">
        <v>10</v>
      </c>
      <c r="D973" s="1">
        <v>13.14</v>
      </c>
      <c r="E973" s="1">
        <v>13.14</v>
      </c>
      <c r="F973" t="str">
        <f t="shared" si="15"/>
        <v>High Ratio</v>
      </c>
    </row>
    <row r="974" spans="1:6" x14ac:dyDescent="0.3">
      <c r="A974" s="4" t="s">
        <v>2934</v>
      </c>
      <c r="B974" s="1">
        <v>8.8000000000000007</v>
      </c>
      <c r="C974" s="1">
        <v>7.9</v>
      </c>
      <c r="D974" s="1">
        <v>1.1139240506329113</v>
      </c>
      <c r="E974" s="1">
        <v>1.1139240506329113</v>
      </c>
      <c r="F974" t="str">
        <f t="shared" si="15"/>
        <v>Low Ratio</v>
      </c>
    </row>
    <row r="975" spans="1:6" x14ac:dyDescent="0.3">
      <c r="A975" s="4" t="s">
        <v>1839</v>
      </c>
      <c r="B975" s="1">
        <v>41.6</v>
      </c>
      <c r="C975" s="1">
        <v>31.8</v>
      </c>
      <c r="D975" s="1">
        <v>1.3081761006289307</v>
      </c>
      <c r="E975" s="1">
        <v>1.3081761006289307</v>
      </c>
      <c r="F975" t="str">
        <f t="shared" si="15"/>
        <v>Low Ratio</v>
      </c>
    </row>
    <row r="976" spans="1:6" x14ac:dyDescent="0.3">
      <c r="A976" s="4" t="s">
        <v>2628</v>
      </c>
      <c r="B976" s="1">
        <v>30.6</v>
      </c>
      <c r="C976" s="1">
        <v>11.4</v>
      </c>
      <c r="D976" s="1">
        <v>2.6842105263157894</v>
      </c>
      <c r="E976" s="1">
        <v>2.6842105263157894</v>
      </c>
      <c r="F976" t="str">
        <f t="shared" si="15"/>
        <v>Low Ratio</v>
      </c>
    </row>
    <row r="977" spans="1:6" x14ac:dyDescent="0.3">
      <c r="A977" s="4" t="s">
        <v>935</v>
      </c>
      <c r="B977" s="1">
        <v>92.2</v>
      </c>
      <c r="C977" s="1">
        <v>17.3</v>
      </c>
      <c r="D977" s="1">
        <v>5.3294797687861273</v>
      </c>
      <c r="E977" s="1">
        <v>5.3294797687861273</v>
      </c>
      <c r="F977" t="str">
        <f t="shared" si="15"/>
        <v>MediumRatio</v>
      </c>
    </row>
    <row r="978" spans="1:6" x14ac:dyDescent="0.3">
      <c r="A978" s="4" t="s">
        <v>2785</v>
      </c>
      <c r="B978" s="1">
        <v>23</v>
      </c>
      <c r="C978" s="1">
        <v>18.5</v>
      </c>
      <c r="D978" s="1">
        <v>1.2432432432432432</v>
      </c>
      <c r="E978" s="1">
        <v>1.2432432432432432</v>
      </c>
      <c r="F978" t="str">
        <f t="shared" si="15"/>
        <v>Low Ratio</v>
      </c>
    </row>
    <row r="979" spans="1:6" x14ac:dyDescent="0.3">
      <c r="A979" s="4" t="s">
        <v>2727</v>
      </c>
      <c r="B979" s="1">
        <v>17.3</v>
      </c>
      <c r="C979" s="1">
        <v>10.9</v>
      </c>
      <c r="D979" s="1">
        <v>1.5871559633027523</v>
      </c>
      <c r="E979" s="1">
        <v>1.5871559633027523</v>
      </c>
      <c r="F979" t="str">
        <f t="shared" si="15"/>
        <v>Low Ratio</v>
      </c>
    </row>
    <row r="980" spans="1:6" x14ac:dyDescent="0.3">
      <c r="A980" s="4" t="s">
        <v>418</v>
      </c>
      <c r="B980" s="1">
        <v>1006.1</v>
      </c>
      <c r="C980" s="1">
        <v>42.2</v>
      </c>
      <c r="D980" s="1">
        <v>23.841232227488149</v>
      </c>
      <c r="E980" s="1">
        <v>23.841232227488149</v>
      </c>
      <c r="F980" t="str">
        <f t="shared" si="15"/>
        <v>High Ratio</v>
      </c>
    </row>
    <row r="981" spans="1:6" x14ac:dyDescent="0.3">
      <c r="A981" s="4" t="s">
        <v>1543</v>
      </c>
      <c r="B981" s="1">
        <v>29.7</v>
      </c>
      <c r="C981" s="1">
        <v>15.1</v>
      </c>
      <c r="D981" s="1">
        <v>1.9668874172185431</v>
      </c>
      <c r="E981" s="1">
        <v>1.9668874172185431</v>
      </c>
      <c r="F981" t="str">
        <f t="shared" si="15"/>
        <v>Low Ratio</v>
      </c>
    </row>
    <row r="982" spans="1:6" x14ac:dyDescent="0.3">
      <c r="A982" s="4" t="s">
        <v>2208</v>
      </c>
      <c r="B982" s="1">
        <v>15.8</v>
      </c>
      <c r="C982" s="1">
        <v>7.3</v>
      </c>
      <c r="D982" s="1">
        <v>2.1643835616438358</v>
      </c>
      <c r="E982" s="1">
        <v>2.1643835616438358</v>
      </c>
      <c r="F982" t="str">
        <f t="shared" si="15"/>
        <v>Low Ratio</v>
      </c>
    </row>
    <row r="983" spans="1:6" x14ac:dyDescent="0.3">
      <c r="A983" s="4" t="s">
        <v>4321</v>
      </c>
      <c r="B983" s="1">
        <v>7.9</v>
      </c>
      <c r="C983" s="1">
        <v>16.7</v>
      </c>
      <c r="D983" s="1">
        <v>0.47305389221556893</v>
      </c>
      <c r="E983" s="1">
        <v>0.47305389221556893</v>
      </c>
      <c r="F983" t="str">
        <f t="shared" si="15"/>
        <v>Low Ratio</v>
      </c>
    </row>
    <row r="984" spans="1:6" x14ac:dyDescent="0.3">
      <c r="A984" s="4" t="s">
        <v>2849</v>
      </c>
      <c r="B984" s="1">
        <v>69.900000000000006</v>
      </c>
      <c r="C984" s="1">
        <v>6.2</v>
      </c>
      <c r="D984" s="1">
        <v>11.274193548387098</v>
      </c>
      <c r="E984" s="1">
        <v>11.274193548387098</v>
      </c>
      <c r="F984" t="str">
        <f t="shared" si="15"/>
        <v>High Ratio</v>
      </c>
    </row>
    <row r="985" spans="1:6" x14ac:dyDescent="0.3">
      <c r="A985" s="4" t="s">
        <v>1482</v>
      </c>
      <c r="B985" s="1">
        <v>84.8</v>
      </c>
      <c r="C985" s="1">
        <v>7.4</v>
      </c>
      <c r="D985" s="1">
        <v>11.459459459459458</v>
      </c>
      <c r="E985" s="1">
        <v>11.459459459459458</v>
      </c>
      <c r="F985" t="str">
        <f t="shared" si="15"/>
        <v>High Ratio</v>
      </c>
    </row>
    <row r="986" spans="1:6" x14ac:dyDescent="0.3">
      <c r="A986" s="4" t="s">
        <v>3340</v>
      </c>
      <c r="B986" s="1">
        <v>19.2</v>
      </c>
      <c r="C986" s="1">
        <v>2.6</v>
      </c>
      <c r="D986" s="1">
        <v>7.3846153846153841</v>
      </c>
      <c r="E986" s="1">
        <v>7.3846153846153841</v>
      </c>
      <c r="F986" t="str">
        <f t="shared" si="15"/>
        <v>MediumRatio</v>
      </c>
    </row>
    <row r="987" spans="1:6" x14ac:dyDescent="0.3">
      <c r="A987" s="4" t="s">
        <v>4404</v>
      </c>
      <c r="B987" s="1">
        <v>7</v>
      </c>
      <c r="C987" s="1">
        <v>3.4</v>
      </c>
      <c r="D987" s="1">
        <v>2.0588235294117649</v>
      </c>
      <c r="E987" s="1">
        <v>2.0588235294117649</v>
      </c>
      <c r="F987" t="str">
        <f t="shared" si="15"/>
        <v>Low Ratio</v>
      </c>
    </row>
    <row r="988" spans="1:6" x14ac:dyDescent="0.3">
      <c r="A988" s="4" t="s">
        <v>1898</v>
      </c>
      <c r="B988" s="1">
        <v>26.6</v>
      </c>
      <c r="C988" s="1">
        <v>15.1</v>
      </c>
      <c r="D988" s="1">
        <v>1.76158940397351</v>
      </c>
      <c r="E988" s="1">
        <v>1.76158940397351</v>
      </c>
      <c r="F988" t="str">
        <f t="shared" si="15"/>
        <v>Low Ratio</v>
      </c>
    </row>
    <row r="989" spans="1:6" x14ac:dyDescent="0.3">
      <c r="A989" s="4" t="s">
        <v>3747</v>
      </c>
      <c r="B989" s="1">
        <v>17.8</v>
      </c>
      <c r="C989" s="1">
        <v>5.6</v>
      </c>
      <c r="D989" s="1">
        <v>3.1785714285714288</v>
      </c>
      <c r="E989" s="1">
        <v>3.1785714285714288</v>
      </c>
      <c r="F989" t="str">
        <f t="shared" si="15"/>
        <v>Low Ratio</v>
      </c>
    </row>
    <row r="990" spans="1:6" x14ac:dyDescent="0.3">
      <c r="A990" s="4" t="s">
        <v>1741</v>
      </c>
      <c r="B990" s="1">
        <v>100</v>
      </c>
      <c r="C990" s="1">
        <v>17.600000000000001</v>
      </c>
      <c r="D990" s="1">
        <v>5.6818181818181817</v>
      </c>
      <c r="E990" s="1">
        <v>5.6818181818181817</v>
      </c>
      <c r="F990" t="str">
        <f t="shared" si="15"/>
        <v>MediumRatio</v>
      </c>
    </row>
    <row r="991" spans="1:6" x14ac:dyDescent="0.3">
      <c r="A991" s="4" t="s">
        <v>2647</v>
      </c>
      <c r="B991" s="1">
        <v>109.9</v>
      </c>
      <c r="C991" s="1">
        <v>6.5</v>
      </c>
      <c r="D991" s="1">
        <v>16.907692307692308</v>
      </c>
      <c r="E991" s="1">
        <v>16.907692307692308</v>
      </c>
      <c r="F991" t="str">
        <f t="shared" si="15"/>
        <v>High Ratio</v>
      </c>
    </row>
    <row r="992" spans="1:6" x14ac:dyDescent="0.3">
      <c r="A992" s="4" t="s">
        <v>2356</v>
      </c>
      <c r="B992" s="1">
        <v>21.6</v>
      </c>
      <c r="C992" s="1">
        <v>23.4</v>
      </c>
      <c r="D992" s="1">
        <v>0.92307692307692324</v>
      </c>
      <c r="E992" s="1">
        <v>0.92307692307692324</v>
      </c>
      <c r="F992" t="str">
        <f t="shared" si="15"/>
        <v>Low Ratio</v>
      </c>
    </row>
    <row r="993" spans="1:6" x14ac:dyDescent="0.3">
      <c r="A993" s="4" t="s">
        <v>433</v>
      </c>
      <c r="B993" s="1">
        <v>525.20000000000005</v>
      </c>
      <c r="C993" s="1">
        <v>67.8</v>
      </c>
      <c r="D993" s="1">
        <v>7.7463126843657824</v>
      </c>
      <c r="E993" s="1">
        <v>7.7463126843657824</v>
      </c>
      <c r="F993" t="str">
        <f t="shared" si="15"/>
        <v>MediumRatio</v>
      </c>
    </row>
    <row r="994" spans="1:6" x14ac:dyDescent="0.3">
      <c r="A994" s="4" t="s">
        <v>2476</v>
      </c>
      <c r="B994" s="1">
        <v>21.7</v>
      </c>
      <c r="C994" s="1">
        <v>1.5</v>
      </c>
      <c r="D994" s="1">
        <v>14.466666666666667</v>
      </c>
      <c r="E994" s="1">
        <v>14.466666666666667</v>
      </c>
      <c r="F994" t="str">
        <f t="shared" si="15"/>
        <v>High Ratio</v>
      </c>
    </row>
    <row r="995" spans="1:6" x14ac:dyDescent="0.3">
      <c r="A995" s="4" t="s">
        <v>2227</v>
      </c>
      <c r="B995" s="1">
        <v>10.5</v>
      </c>
      <c r="C995" s="1">
        <v>8.5</v>
      </c>
      <c r="D995" s="1">
        <v>1.2352941176470589</v>
      </c>
      <c r="E995" s="1">
        <v>1.2352941176470589</v>
      </c>
      <c r="F995" t="str">
        <f t="shared" si="15"/>
        <v>Low Ratio</v>
      </c>
    </row>
    <row r="996" spans="1:6" x14ac:dyDescent="0.3">
      <c r="A996" s="4" t="s">
        <v>670</v>
      </c>
      <c r="B996" s="1">
        <v>95.7</v>
      </c>
      <c r="C996" s="1">
        <v>97</v>
      </c>
      <c r="D996" s="1">
        <v>0.98659793814432994</v>
      </c>
      <c r="E996" s="1">
        <v>0.98659793814432994</v>
      </c>
      <c r="F996" t="str">
        <f t="shared" si="15"/>
        <v>Low Ratio</v>
      </c>
    </row>
    <row r="997" spans="1:6" x14ac:dyDescent="0.3">
      <c r="A997" s="4" t="s">
        <v>3582</v>
      </c>
      <c r="B997" s="1">
        <v>19.899999999999999</v>
      </c>
      <c r="C997" s="1">
        <v>17.5</v>
      </c>
      <c r="D997" s="1">
        <v>1.137142857142857</v>
      </c>
      <c r="E997" s="1">
        <v>1.137142857142857</v>
      </c>
      <c r="F997" t="str">
        <f t="shared" si="15"/>
        <v>Low Ratio</v>
      </c>
    </row>
    <row r="998" spans="1:6" x14ac:dyDescent="0.3">
      <c r="A998" s="4" t="s">
        <v>4075</v>
      </c>
      <c r="B998" s="1">
        <v>61.2</v>
      </c>
      <c r="C998" s="1">
        <v>1.3</v>
      </c>
      <c r="D998" s="1">
        <v>47.07692307692308</v>
      </c>
      <c r="E998" s="1">
        <v>47.07692307692308</v>
      </c>
      <c r="F998" t="str">
        <f t="shared" si="15"/>
        <v>High Ratio</v>
      </c>
    </row>
    <row r="999" spans="1:6" x14ac:dyDescent="0.3">
      <c r="A999" s="4" t="s">
        <v>2735</v>
      </c>
      <c r="B999" s="1">
        <v>31.7</v>
      </c>
      <c r="C999" s="1">
        <v>40.9</v>
      </c>
      <c r="D999" s="1">
        <v>0.77506112469437649</v>
      </c>
      <c r="E999" s="1">
        <v>0.77506112469437649</v>
      </c>
      <c r="F999" t="str">
        <f t="shared" si="15"/>
        <v>Low Ratio</v>
      </c>
    </row>
    <row r="1000" spans="1:6" x14ac:dyDescent="0.3">
      <c r="A1000" s="4" t="s">
        <v>2921</v>
      </c>
      <c r="B1000" s="1">
        <v>8.4</v>
      </c>
      <c r="C1000" s="1">
        <v>12.5</v>
      </c>
      <c r="D1000" s="1">
        <v>0.67200000000000004</v>
      </c>
      <c r="E1000" s="1">
        <v>0.67200000000000004</v>
      </c>
      <c r="F1000" t="str">
        <f t="shared" si="15"/>
        <v>Low Ratio</v>
      </c>
    </row>
    <row r="1001" spans="1:6" x14ac:dyDescent="0.3">
      <c r="A1001" s="4" t="s">
        <v>4127</v>
      </c>
      <c r="B1001" s="1">
        <v>15.2</v>
      </c>
      <c r="C1001" s="1">
        <v>10.7</v>
      </c>
      <c r="D1001" s="1">
        <v>1.4205607476635513</v>
      </c>
      <c r="E1001" s="1">
        <v>1.4205607476635513</v>
      </c>
      <c r="F1001" t="str">
        <f t="shared" si="15"/>
        <v>Low Ratio</v>
      </c>
    </row>
    <row r="1002" spans="1:6" x14ac:dyDescent="0.3">
      <c r="A1002" s="4" t="s">
        <v>2169</v>
      </c>
      <c r="B1002" s="1">
        <v>17.100000000000001</v>
      </c>
      <c r="C1002" s="1">
        <v>32.1</v>
      </c>
      <c r="D1002" s="1">
        <v>0.53271028037383183</v>
      </c>
      <c r="E1002" s="1">
        <v>0.53271028037383183</v>
      </c>
      <c r="F1002" t="str">
        <f t="shared" si="15"/>
        <v>Low Ratio</v>
      </c>
    </row>
    <row r="1003" spans="1:6" x14ac:dyDescent="0.3">
      <c r="A1003" s="4" t="s">
        <v>2343</v>
      </c>
      <c r="B1003" s="1">
        <v>315.7</v>
      </c>
      <c r="C1003" s="1">
        <v>3.6</v>
      </c>
      <c r="D1003" s="1">
        <v>87.694444444444443</v>
      </c>
      <c r="E1003" s="1">
        <v>87.694444444444443</v>
      </c>
      <c r="F1003" t="str">
        <f t="shared" si="15"/>
        <v>High Ratio</v>
      </c>
    </row>
    <row r="1004" spans="1:6" x14ac:dyDescent="0.3">
      <c r="A1004" s="4" t="s">
        <v>2679</v>
      </c>
      <c r="B1004" s="1">
        <v>14.9</v>
      </c>
      <c r="C1004" s="1">
        <v>16.899999999999999</v>
      </c>
      <c r="D1004" s="1">
        <v>0.88165680473372787</v>
      </c>
      <c r="E1004" s="1">
        <v>0.88165680473372787</v>
      </c>
      <c r="F1004" t="str">
        <f t="shared" si="15"/>
        <v>Low Ratio</v>
      </c>
    </row>
    <row r="1005" spans="1:6" x14ac:dyDescent="0.3">
      <c r="A1005" s="4" t="s">
        <v>3496</v>
      </c>
      <c r="B1005" s="1">
        <v>17.5</v>
      </c>
      <c r="C1005" s="1">
        <v>11.4</v>
      </c>
      <c r="D1005" s="1">
        <v>1.5350877192982455</v>
      </c>
      <c r="E1005" s="1">
        <v>1.5350877192982455</v>
      </c>
      <c r="F1005" t="str">
        <f t="shared" si="15"/>
        <v>Low Ratio</v>
      </c>
    </row>
    <row r="1006" spans="1:6" x14ac:dyDescent="0.3">
      <c r="A1006" s="4" t="s">
        <v>2835</v>
      </c>
      <c r="B1006" s="1">
        <v>533.1</v>
      </c>
      <c r="C1006" s="1">
        <v>1.1000000000000001</v>
      </c>
      <c r="D1006" s="1">
        <v>484.63636363636363</v>
      </c>
      <c r="E1006" s="1">
        <v>484.63636363636363</v>
      </c>
      <c r="F1006" t="str">
        <f t="shared" si="15"/>
        <v>High Ratio</v>
      </c>
    </row>
    <row r="1007" spans="1:6" x14ac:dyDescent="0.3">
      <c r="A1007" s="4" t="s">
        <v>974</v>
      </c>
      <c r="B1007" s="1">
        <v>1973.6</v>
      </c>
      <c r="C1007" s="1">
        <v>81.5</v>
      </c>
      <c r="D1007" s="1">
        <v>24.215950920245398</v>
      </c>
      <c r="E1007" s="1">
        <v>24.215950920245398</v>
      </c>
      <c r="F1007" t="str">
        <f t="shared" si="15"/>
        <v>High Ratio</v>
      </c>
    </row>
    <row r="1008" spans="1:6" x14ac:dyDescent="0.3">
      <c r="A1008" s="4" t="s">
        <v>3743</v>
      </c>
      <c r="B1008" s="1">
        <v>90.8</v>
      </c>
      <c r="C1008" s="1">
        <v>0.34599999999999997</v>
      </c>
      <c r="D1008" s="1">
        <v>262.42774566473992</v>
      </c>
      <c r="E1008" s="1">
        <v>262.42774566473992</v>
      </c>
      <c r="F1008" t="str">
        <f t="shared" si="15"/>
        <v>High Ratio</v>
      </c>
    </row>
    <row r="1009" spans="1:6" x14ac:dyDescent="0.3">
      <c r="A1009" s="4" t="s">
        <v>1351</v>
      </c>
      <c r="B1009" s="1">
        <v>47.3</v>
      </c>
      <c r="C1009" s="1">
        <v>20.2</v>
      </c>
      <c r="D1009" s="1">
        <v>2.3415841584158414</v>
      </c>
      <c r="E1009" s="1">
        <v>2.3415841584158414</v>
      </c>
      <c r="F1009" t="str">
        <f t="shared" si="15"/>
        <v>Low Ratio</v>
      </c>
    </row>
    <row r="1010" spans="1:6" x14ac:dyDescent="0.3">
      <c r="A1010" s="4" t="s">
        <v>2004</v>
      </c>
      <c r="B1010" s="1">
        <v>89.2</v>
      </c>
      <c r="C1010" s="1">
        <v>36</v>
      </c>
      <c r="D1010" s="1">
        <v>2.4777777777777779</v>
      </c>
      <c r="E1010" s="1">
        <v>2.4777777777777779</v>
      </c>
      <c r="F1010" t="str">
        <f t="shared" si="15"/>
        <v>Low Ratio</v>
      </c>
    </row>
    <row r="1011" spans="1:6" x14ac:dyDescent="0.3">
      <c r="A1011" s="4" t="s">
        <v>4079</v>
      </c>
      <c r="B1011" s="1">
        <v>47.8</v>
      </c>
      <c r="C1011" s="1">
        <v>3</v>
      </c>
      <c r="D1011" s="1">
        <v>15.933333333333332</v>
      </c>
      <c r="E1011" s="1">
        <v>15.933333333333332</v>
      </c>
      <c r="F1011" t="str">
        <f t="shared" si="15"/>
        <v>High Ratio</v>
      </c>
    </row>
    <row r="1012" spans="1:6" x14ac:dyDescent="0.3">
      <c r="A1012" s="4" t="s">
        <v>2260</v>
      </c>
      <c r="B1012" s="1">
        <v>40.799999999999997</v>
      </c>
      <c r="C1012" s="1">
        <v>74.2</v>
      </c>
      <c r="D1012" s="1">
        <v>0.54986522911051205</v>
      </c>
      <c r="E1012" s="1">
        <v>0.54986522911051205</v>
      </c>
      <c r="F1012" t="str">
        <f t="shared" si="15"/>
        <v>Low Ratio</v>
      </c>
    </row>
    <row r="1013" spans="1:6" x14ac:dyDescent="0.3">
      <c r="A1013" s="4" t="s">
        <v>808</v>
      </c>
      <c r="B1013" s="1">
        <v>83.3</v>
      </c>
      <c r="C1013" s="1">
        <v>153.69999999999999</v>
      </c>
      <c r="D1013" s="1">
        <v>0.54196486662329213</v>
      </c>
      <c r="E1013" s="1">
        <v>0.54196486662329213</v>
      </c>
      <c r="F1013" t="str">
        <f t="shared" si="15"/>
        <v>Low Ratio</v>
      </c>
    </row>
    <row r="1014" spans="1:6" x14ac:dyDescent="0.3">
      <c r="A1014" s="4" t="s">
        <v>3332</v>
      </c>
      <c r="B1014" s="1">
        <v>25.9</v>
      </c>
      <c r="C1014" s="1">
        <v>8.9</v>
      </c>
      <c r="D1014" s="1">
        <v>2.9101123595505616</v>
      </c>
      <c r="E1014" s="1">
        <v>2.9101123595505616</v>
      </c>
      <c r="F1014" t="str">
        <f t="shared" si="15"/>
        <v>Low Ratio</v>
      </c>
    </row>
    <row r="1015" spans="1:6" x14ac:dyDescent="0.3">
      <c r="A1015" s="4" t="s">
        <v>3069</v>
      </c>
      <c r="B1015" s="1">
        <v>60.9</v>
      </c>
      <c r="C1015" s="1">
        <v>8.4</v>
      </c>
      <c r="D1015" s="1">
        <v>7.2499999999999991</v>
      </c>
      <c r="E1015" s="1">
        <v>7.2499999999999991</v>
      </c>
      <c r="F1015" t="str">
        <f t="shared" si="15"/>
        <v>MediumRatio</v>
      </c>
    </row>
    <row r="1016" spans="1:6" x14ac:dyDescent="0.3">
      <c r="A1016" s="4" t="s">
        <v>2391</v>
      </c>
      <c r="B1016" s="1">
        <v>15.8</v>
      </c>
      <c r="C1016" s="1">
        <v>34.6</v>
      </c>
      <c r="D1016" s="1">
        <v>0.45664739884393063</v>
      </c>
      <c r="E1016" s="1">
        <v>0.45664739884393063</v>
      </c>
      <c r="F1016" t="str">
        <f t="shared" si="15"/>
        <v>Low Ratio</v>
      </c>
    </row>
    <row r="1017" spans="1:6" x14ac:dyDescent="0.3">
      <c r="A1017" s="4" t="s">
        <v>2073</v>
      </c>
      <c r="B1017" s="1">
        <v>38</v>
      </c>
      <c r="C1017" s="1">
        <v>35.799999999999997</v>
      </c>
      <c r="D1017" s="1">
        <v>1.0614525139664805</v>
      </c>
      <c r="E1017" s="1">
        <v>1.0614525139664805</v>
      </c>
      <c r="F1017" t="str">
        <f t="shared" si="15"/>
        <v>Low Ratio</v>
      </c>
    </row>
    <row r="1018" spans="1:6" x14ac:dyDescent="0.3">
      <c r="A1018" s="4" t="s">
        <v>3863</v>
      </c>
      <c r="B1018" s="1">
        <v>50.5</v>
      </c>
      <c r="C1018" s="1">
        <v>2.2999999999999998</v>
      </c>
      <c r="D1018" s="1">
        <v>21.956521739130437</v>
      </c>
      <c r="E1018" s="1">
        <v>21.956521739130437</v>
      </c>
      <c r="F1018" t="str">
        <f t="shared" si="15"/>
        <v>High Ratio</v>
      </c>
    </row>
    <row r="1019" spans="1:6" x14ac:dyDescent="0.3">
      <c r="A1019" s="4" t="s">
        <v>2986</v>
      </c>
      <c r="B1019" s="1">
        <v>27.9</v>
      </c>
      <c r="C1019" s="1">
        <v>19.7</v>
      </c>
      <c r="D1019" s="1">
        <v>1.4162436548223349</v>
      </c>
      <c r="E1019" s="1">
        <v>1.4162436548223349</v>
      </c>
      <c r="F1019" t="str">
        <f t="shared" si="15"/>
        <v>Low Ratio</v>
      </c>
    </row>
    <row r="1020" spans="1:6" x14ac:dyDescent="0.3">
      <c r="A1020" s="4" t="s">
        <v>3231</v>
      </c>
      <c r="B1020" s="1">
        <v>6.4</v>
      </c>
      <c r="C1020" s="1">
        <v>3.2</v>
      </c>
      <c r="D1020" s="1">
        <v>2</v>
      </c>
      <c r="E1020" s="1">
        <v>2</v>
      </c>
      <c r="F1020" t="str">
        <f t="shared" si="15"/>
        <v>Low Ratio</v>
      </c>
    </row>
    <row r="1021" spans="1:6" x14ac:dyDescent="0.3">
      <c r="A1021" s="4" t="s">
        <v>2993</v>
      </c>
      <c r="B1021" s="1">
        <v>10</v>
      </c>
      <c r="C1021" s="1">
        <v>4</v>
      </c>
      <c r="D1021" s="1">
        <v>2.5</v>
      </c>
      <c r="E1021" s="1">
        <v>2.5</v>
      </c>
      <c r="F1021" t="str">
        <f t="shared" si="15"/>
        <v>Low Ratio</v>
      </c>
    </row>
    <row r="1022" spans="1:6" x14ac:dyDescent="0.3">
      <c r="A1022" s="4" t="s">
        <v>3813</v>
      </c>
      <c r="B1022" s="1">
        <v>30.6</v>
      </c>
      <c r="C1022" s="1">
        <v>9.1999999999999993</v>
      </c>
      <c r="D1022" s="1">
        <v>3.3260869565217397</v>
      </c>
      <c r="E1022" s="1">
        <v>3.3260869565217397</v>
      </c>
      <c r="F1022" t="str">
        <f t="shared" si="15"/>
        <v>Low Ratio</v>
      </c>
    </row>
    <row r="1023" spans="1:6" x14ac:dyDescent="0.3">
      <c r="A1023" s="4" t="s">
        <v>3860</v>
      </c>
      <c r="B1023" s="1">
        <v>77.900000000000006</v>
      </c>
      <c r="C1023" s="1">
        <v>3.1</v>
      </c>
      <c r="D1023" s="1">
        <v>25.129032258064516</v>
      </c>
      <c r="E1023" s="1">
        <v>25.129032258064516</v>
      </c>
      <c r="F1023" t="str">
        <f t="shared" si="15"/>
        <v>High Ratio</v>
      </c>
    </row>
    <row r="1024" spans="1:6" x14ac:dyDescent="0.3">
      <c r="A1024" s="4" t="s">
        <v>2315</v>
      </c>
      <c r="B1024" s="1">
        <v>23.7</v>
      </c>
      <c r="C1024" s="1">
        <v>73.5</v>
      </c>
      <c r="D1024" s="1">
        <v>0.32244897959183672</v>
      </c>
      <c r="E1024" s="1">
        <v>0.32244897959183672</v>
      </c>
      <c r="F1024" t="str">
        <f t="shared" si="15"/>
        <v>Low Ratio</v>
      </c>
    </row>
    <row r="1025" spans="1:6" x14ac:dyDescent="0.3">
      <c r="A1025" s="4" t="s">
        <v>4295</v>
      </c>
      <c r="B1025" s="1">
        <v>2.5</v>
      </c>
      <c r="C1025" s="1">
        <v>0.85699999999999998</v>
      </c>
      <c r="D1025" s="1">
        <v>2.9171528588098017</v>
      </c>
      <c r="E1025" s="1">
        <v>2.9171528588098017</v>
      </c>
      <c r="F1025" t="str">
        <f t="shared" si="15"/>
        <v>Low Ratio</v>
      </c>
    </row>
    <row r="1026" spans="1:6" x14ac:dyDescent="0.3">
      <c r="A1026" s="4" t="s">
        <v>3895</v>
      </c>
      <c r="B1026" s="1">
        <v>9.4</v>
      </c>
      <c r="C1026" s="1">
        <v>6</v>
      </c>
      <c r="D1026" s="1">
        <v>1.5666666666666667</v>
      </c>
      <c r="E1026" s="1">
        <v>1.5666666666666667</v>
      </c>
      <c r="F1026" t="str">
        <f t="shared" si="15"/>
        <v>Low Ratio</v>
      </c>
    </row>
    <row r="1027" spans="1:6" x14ac:dyDescent="0.3">
      <c r="A1027" s="4" t="s">
        <v>3996</v>
      </c>
      <c r="B1027" s="1">
        <v>29.9</v>
      </c>
      <c r="C1027" s="1">
        <v>8.3000000000000007</v>
      </c>
      <c r="D1027" s="1">
        <v>3.6024096385542164</v>
      </c>
      <c r="E1027" s="1">
        <v>3.6024096385542164</v>
      </c>
      <c r="F1027" t="str">
        <f t="shared" ref="F1027:F1090" si="16">IF(E1027&gt;10,"High Ratio",IF(E1027&lt;5,"Low Ratio","MediumRatio"))</f>
        <v>Low Ratio</v>
      </c>
    </row>
    <row r="1028" spans="1:6" x14ac:dyDescent="0.3">
      <c r="A1028" s="4" t="s">
        <v>2621</v>
      </c>
      <c r="B1028" s="1">
        <v>18.100000000000001</v>
      </c>
      <c r="C1028" s="1">
        <v>16.5</v>
      </c>
      <c r="D1028" s="1">
        <v>1.0969696969696972</v>
      </c>
      <c r="E1028" s="1">
        <v>1.0969696969696972</v>
      </c>
      <c r="F1028" t="str">
        <f t="shared" si="16"/>
        <v>Low Ratio</v>
      </c>
    </row>
    <row r="1029" spans="1:6" x14ac:dyDescent="0.3">
      <c r="A1029" s="4" t="s">
        <v>4262</v>
      </c>
      <c r="B1029" s="1">
        <v>51</v>
      </c>
      <c r="C1029" s="1">
        <v>1.9</v>
      </c>
      <c r="D1029" s="1">
        <v>26.842105263157897</v>
      </c>
      <c r="E1029" s="1">
        <v>26.842105263157897</v>
      </c>
      <c r="F1029" t="str">
        <f t="shared" si="16"/>
        <v>High Ratio</v>
      </c>
    </row>
    <row r="1030" spans="1:6" x14ac:dyDescent="0.3">
      <c r="A1030" s="4" t="s">
        <v>3705</v>
      </c>
      <c r="B1030" s="1">
        <v>17.399999999999999</v>
      </c>
      <c r="C1030" s="1">
        <v>0.224</v>
      </c>
      <c r="D1030" s="1">
        <v>77.678571428571416</v>
      </c>
      <c r="E1030" s="1">
        <v>77.678571428571416</v>
      </c>
      <c r="F1030" t="str">
        <f t="shared" si="16"/>
        <v>High Ratio</v>
      </c>
    </row>
    <row r="1031" spans="1:6" x14ac:dyDescent="0.3">
      <c r="A1031" s="4" t="s">
        <v>3656</v>
      </c>
      <c r="B1031" s="1">
        <v>20.2</v>
      </c>
      <c r="C1031" s="1">
        <v>8.1999999999999993</v>
      </c>
      <c r="D1031" s="1">
        <v>2.4634146341463414</v>
      </c>
      <c r="E1031" s="1">
        <v>2.4634146341463414</v>
      </c>
      <c r="F1031" t="str">
        <f t="shared" si="16"/>
        <v>Low Ratio</v>
      </c>
    </row>
    <row r="1032" spans="1:6" x14ac:dyDescent="0.3">
      <c r="A1032" s="4" t="s">
        <v>505</v>
      </c>
      <c r="B1032" s="1">
        <v>105.6</v>
      </c>
      <c r="C1032" s="1">
        <v>58.6</v>
      </c>
      <c r="D1032" s="1">
        <v>1.8020477815699658</v>
      </c>
      <c r="E1032" s="1">
        <v>1.8020477815699658</v>
      </c>
      <c r="F1032" t="str">
        <f t="shared" si="16"/>
        <v>Low Ratio</v>
      </c>
    </row>
    <row r="1033" spans="1:6" x14ac:dyDescent="0.3">
      <c r="A1033" s="4" t="s">
        <v>232</v>
      </c>
      <c r="B1033" s="1">
        <v>172</v>
      </c>
      <c r="C1033" s="1">
        <v>89.7</v>
      </c>
      <c r="D1033" s="1">
        <v>1.9175027870680044</v>
      </c>
      <c r="E1033" s="1">
        <v>1.9175027870680044</v>
      </c>
      <c r="F1033" t="str">
        <f t="shared" si="16"/>
        <v>Low Ratio</v>
      </c>
    </row>
    <row r="1034" spans="1:6" x14ac:dyDescent="0.3">
      <c r="A1034" s="4" t="s">
        <v>1470</v>
      </c>
      <c r="B1034" s="1">
        <v>43.5</v>
      </c>
      <c r="C1034" s="1">
        <v>26.8</v>
      </c>
      <c r="D1034" s="1">
        <v>1.6231343283582089</v>
      </c>
      <c r="E1034" s="1">
        <v>1.6231343283582089</v>
      </c>
      <c r="F1034" t="str">
        <f t="shared" si="16"/>
        <v>Low Ratio</v>
      </c>
    </row>
    <row r="1035" spans="1:6" x14ac:dyDescent="0.3">
      <c r="A1035" s="4" t="s">
        <v>4269</v>
      </c>
      <c r="B1035" s="1">
        <v>7.9</v>
      </c>
      <c r="C1035" s="1">
        <v>17.3</v>
      </c>
      <c r="D1035" s="1">
        <v>0.45664739884393063</v>
      </c>
      <c r="E1035" s="1">
        <v>0.45664739884393063</v>
      </c>
      <c r="F1035" t="str">
        <f t="shared" si="16"/>
        <v>Low Ratio</v>
      </c>
    </row>
    <row r="1036" spans="1:6" x14ac:dyDescent="0.3">
      <c r="A1036" s="4" t="s">
        <v>2234</v>
      </c>
      <c r="B1036" s="1">
        <v>71.5</v>
      </c>
      <c r="C1036" s="1">
        <v>5.2</v>
      </c>
      <c r="D1036" s="1">
        <v>13.75</v>
      </c>
      <c r="E1036" s="1">
        <v>13.75</v>
      </c>
      <c r="F1036" t="str">
        <f t="shared" si="16"/>
        <v>High Ratio</v>
      </c>
    </row>
    <row r="1037" spans="1:6" x14ac:dyDescent="0.3">
      <c r="A1037" s="4" t="s">
        <v>4045</v>
      </c>
      <c r="B1037" s="1">
        <v>13.5</v>
      </c>
      <c r="C1037" s="1">
        <v>20.7</v>
      </c>
      <c r="D1037" s="1">
        <v>0.65217391304347827</v>
      </c>
      <c r="E1037" s="1">
        <v>0.65217391304347827</v>
      </c>
      <c r="F1037" t="str">
        <f t="shared" si="16"/>
        <v>Low Ratio</v>
      </c>
    </row>
    <row r="1038" spans="1:6" x14ac:dyDescent="0.3">
      <c r="A1038" s="4" t="s">
        <v>3400</v>
      </c>
      <c r="B1038" s="1">
        <v>15.5</v>
      </c>
      <c r="C1038" s="1">
        <v>21.2</v>
      </c>
      <c r="D1038" s="1">
        <v>0.73113207547169812</v>
      </c>
      <c r="E1038" s="1">
        <v>0.73113207547169812</v>
      </c>
      <c r="F1038" t="str">
        <f t="shared" si="16"/>
        <v>Low Ratio</v>
      </c>
    </row>
    <row r="1039" spans="1:6" x14ac:dyDescent="0.3">
      <c r="A1039" s="4" t="s">
        <v>6</v>
      </c>
      <c r="B1039" s="1">
        <v>4090.7</v>
      </c>
      <c r="C1039" s="1">
        <v>252.9</v>
      </c>
      <c r="D1039" s="1">
        <v>16.175168050612889</v>
      </c>
      <c r="E1039" s="1">
        <v>16.175168050612889</v>
      </c>
      <c r="F1039" t="str">
        <f t="shared" si="16"/>
        <v>High Ratio</v>
      </c>
    </row>
    <row r="1040" spans="1:6" x14ac:dyDescent="0.3">
      <c r="A1040" s="4" t="s">
        <v>1959</v>
      </c>
      <c r="B1040" s="1">
        <v>27.4</v>
      </c>
      <c r="C1040" s="1">
        <v>21.1</v>
      </c>
      <c r="D1040" s="1">
        <v>1.2985781990521326</v>
      </c>
      <c r="E1040" s="1">
        <v>1.2985781990521326</v>
      </c>
      <c r="F1040" t="str">
        <f t="shared" si="16"/>
        <v>Low Ratio</v>
      </c>
    </row>
    <row r="1041" spans="1:6" x14ac:dyDescent="0.3">
      <c r="A1041" s="4" t="s">
        <v>2737</v>
      </c>
      <c r="B1041" s="1">
        <v>115</v>
      </c>
      <c r="C1041" s="1">
        <v>6.5</v>
      </c>
      <c r="D1041" s="1">
        <v>17.692307692307693</v>
      </c>
      <c r="E1041" s="1">
        <v>17.692307692307693</v>
      </c>
      <c r="F1041" t="str">
        <f t="shared" si="16"/>
        <v>High Ratio</v>
      </c>
    </row>
    <row r="1042" spans="1:6" x14ac:dyDescent="0.3">
      <c r="A1042" s="4" t="s">
        <v>4282</v>
      </c>
      <c r="B1042" s="1">
        <v>49.8</v>
      </c>
      <c r="C1042" s="1">
        <v>0.87</v>
      </c>
      <c r="D1042" s="1">
        <v>57.241379310344826</v>
      </c>
      <c r="E1042" s="1">
        <v>57.241379310344826</v>
      </c>
      <c r="F1042" t="str">
        <f t="shared" si="16"/>
        <v>High Ratio</v>
      </c>
    </row>
    <row r="1043" spans="1:6" x14ac:dyDescent="0.3">
      <c r="A1043" s="4" t="s">
        <v>2925</v>
      </c>
      <c r="B1043" s="1">
        <v>111.5</v>
      </c>
      <c r="C1043" s="1">
        <v>4.5</v>
      </c>
      <c r="D1043" s="1">
        <v>24.777777777777779</v>
      </c>
      <c r="E1043" s="1">
        <v>24.777777777777779</v>
      </c>
      <c r="F1043" t="str">
        <f t="shared" si="16"/>
        <v>High Ratio</v>
      </c>
    </row>
    <row r="1044" spans="1:6" x14ac:dyDescent="0.3">
      <c r="A1044" s="4" t="s">
        <v>2760</v>
      </c>
      <c r="B1044" s="1">
        <v>20.7</v>
      </c>
      <c r="C1044" s="1">
        <v>18.399999999999999</v>
      </c>
      <c r="D1044" s="1">
        <v>1.125</v>
      </c>
      <c r="E1044" s="1">
        <v>1.125</v>
      </c>
      <c r="F1044" t="str">
        <f t="shared" si="16"/>
        <v>Low Ratio</v>
      </c>
    </row>
    <row r="1045" spans="1:6" x14ac:dyDescent="0.3">
      <c r="A1045" s="4" t="s">
        <v>4210</v>
      </c>
      <c r="B1045" s="1">
        <v>19.100000000000001</v>
      </c>
      <c r="C1045" s="1">
        <v>5.9</v>
      </c>
      <c r="D1045" s="1">
        <v>3.2372881355932206</v>
      </c>
      <c r="E1045" s="1">
        <v>3.2372881355932206</v>
      </c>
      <c r="F1045" t="str">
        <f t="shared" si="16"/>
        <v>Low Ratio</v>
      </c>
    </row>
    <row r="1046" spans="1:6" x14ac:dyDescent="0.3">
      <c r="A1046" s="4" t="s">
        <v>4140</v>
      </c>
      <c r="B1046" s="1">
        <v>44.9</v>
      </c>
      <c r="C1046" s="1">
        <v>2</v>
      </c>
      <c r="D1046" s="1">
        <v>22.45</v>
      </c>
      <c r="E1046" s="1">
        <v>22.45</v>
      </c>
      <c r="F1046" t="str">
        <f t="shared" si="16"/>
        <v>High Ratio</v>
      </c>
    </row>
    <row r="1047" spans="1:6" x14ac:dyDescent="0.3">
      <c r="A1047" s="4" t="s">
        <v>1630</v>
      </c>
      <c r="B1047" s="1">
        <v>59.7</v>
      </c>
      <c r="C1047" s="1">
        <v>28.1</v>
      </c>
      <c r="D1047" s="1">
        <v>2.1245551601423487</v>
      </c>
      <c r="E1047" s="1">
        <v>2.1245551601423487</v>
      </c>
      <c r="F1047" t="str">
        <f t="shared" si="16"/>
        <v>Low Ratio</v>
      </c>
    </row>
    <row r="1048" spans="1:6" x14ac:dyDescent="0.3">
      <c r="A1048" s="4" t="s">
        <v>3366</v>
      </c>
      <c r="B1048" s="1">
        <v>11.7</v>
      </c>
      <c r="C1048" s="1">
        <v>10.7</v>
      </c>
      <c r="D1048" s="1">
        <v>1.0934579439252337</v>
      </c>
      <c r="E1048" s="1">
        <v>1.0934579439252337</v>
      </c>
      <c r="F1048" t="str">
        <f t="shared" si="16"/>
        <v>Low Ratio</v>
      </c>
    </row>
    <row r="1049" spans="1:6" x14ac:dyDescent="0.3">
      <c r="A1049" s="4" t="s">
        <v>2267</v>
      </c>
      <c r="B1049" s="1">
        <v>118.4</v>
      </c>
      <c r="C1049" s="1">
        <v>9.1</v>
      </c>
      <c r="D1049" s="1">
        <v>13.010989010989013</v>
      </c>
      <c r="E1049" s="1">
        <v>13.010989010989013</v>
      </c>
      <c r="F1049" t="str">
        <f t="shared" si="16"/>
        <v>High Ratio</v>
      </c>
    </row>
    <row r="1050" spans="1:6" x14ac:dyDescent="0.3">
      <c r="A1050" s="4" t="s">
        <v>2728</v>
      </c>
      <c r="B1050" s="1">
        <v>15.4</v>
      </c>
      <c r="C1050" s="1">
        <v>4.5</v>
      </c>
      <c r="D1050" s="1">
        <v>3.4222222222222225</v>
      </c>
      <c r="E1050" s="1">
        <v>3.4222222222222225</v>
      </c>
      <c r="F1050" t="str">
        <f t="shared" si="16"/>
        <v>Low Ratio</v>
      </c>
    </row>
    <row r="1051" spans="1:6" x14ac:dyDescent="0.3">
      <c r="A1051" s="4" t="s">
        <v>4198</v>
      </c>
      <c r="B1051" s="1">
        <v>17.7</v>
      </c>
      <c r="C1051" s="1">
        <v>12.8</v>
      </c>
      <c r="D1051" s="1">
        <v>1.3828124999999998</v>
      </c>
      <c r="E1051" s="1">
        <v>1.3828124999999998</v>
      </c>
      <c r="F1051" t="str">
        <f t="shared" si="16"/>
        <v>Low Ratio</v>
      </c>
    </row>
    <row r="1052" spans="1:6" x14ac:dyDescent="0.3">
      <c r="A1052" s="4" t="s">
        <v>3955</v>
      </c>
      <c r="B1052" s="1">
        <v>13.9</v>
      </c>
      <c r="C1052" s="1">
        <v>6.7</v>
      </c>
      <c r="D1052" s="1">
        <v>2.0746268656716418</v>
      </c>
      <c r="E1052" s="1">
        <v>2.0746268656716418</v>
      </c>
      <c r="F1052" t="str">
        <f t="shared" si="16"/>
        <v>Low Ratio</v>
      </c>
    </row>
    <row r="1053" spans="1:6" x14ac:dyDescent="0.3">
      <c r="A1053" s="4" t="s">
        <v>1058</v>
      </c>
      <c r="B1053" s="1">
        <v>543.9</v>
      </c>
      <c r="C1053" s="1">
        <v>36.799999999999997</v>
      </c>
      <c r="D1053" s="1">
        <v>14.779891304347826</v>
      </c>
      <c r="E1053" s="1">
        <v>14.779891304347826</v>
      </c>
      <c r="F1053" t="str">
        <f t="shared" si="16"/>
        <v>High Ratio</v>
      </c>
    </row>
    <row r="1054" spans="1:6" x14ac:dyDescent="0.3">
      <c r="A1054" s="4" t="s">
        <v>1026</v>
      </c>
      <c r="B1054" s="1">
        <v>388.2</v>
      </c>
      <c r="C1054" s="1">
        <v>29.8</v>
      </c>
      <c r="D1054" s="1">
        <v>13.026845637583891</v>
      </c>
      <c r="E1054" s="1">
        <v>13.026845637583891</v>
      </c>
      <c r="F1054" t="str">
        <f t="shared" si="16"/>
        <v>High Ratio</v>
      </c>
    </row>
    <row r="1055" spans="1:6" x14ac:dyDescent="0.3">
      <c r="A1055" s="4" t="s">
        <v>891</v>
      </c>
      <c r="B1055" s="1">
        <v>93.5</v>
      </c>
      <c r="C1055" s="1">
        <v>39.799999999999997</v>
      </c>
      <c r="D1055" s="1">
        <v>2.3492462311557789</v>
      </c>
      <c r="E1055" s="1">
        <v>2.3492462311557789</v>
      </c>
      <c r="F1055" t="str">
        <f t="shared" si="16"/>
        <v>Low Ratio</v>
      </c>
    </row>
    <row r="1056" spans="1:6" x14ac:dyDescent="0.3">
      <c r="A1056" s="4" t="s">
        <v>2509</v>
      </c>
      <c r="B1056" s="1">
        <v>17</v>
      </c>
      <c r="C1056" s="1">
        <v>11</v>
      </c>
      <c r="D1056" s="1">
        <v>1.5454545454545454</v>
      </c>
      <c r="E1056" s="1">
        <v>1.5454545454545454</v>
      </c>
      <c r="F1056" t="str">
        <f t="shared" si="16"/>
        <v>Low Ratio</v>
      </c>
    </row>
    <row r="1057" spans="1:6" x14ac:dyDescent="0.3">
      <c r="A1057" s="4" t="s">
        <v>4496</v>
      </c>
      <c r="B1057" s="1">
        <v>43.3</v>
      </c>
      <c r="C1057" s="1">
        <v>0.47399999999999998</v>
      </c>
      <c r="D1057" s="1">
        <v>91.350210970464133</v>
      </c>
      <c r="E1057" s="1">
        <v>91.350210970464133</v>
      </c>
      <c r="F1057" t="str">
        <f t="shared" si="16"/>
        <v>High Ratio</v>
      </c>
    </row>
    <row r="1058" spans="1:6" x14ac:dyDescent="0.3">
      <c r="A1058" s="4" t="s">
        <v>2448</v>
      </c>
      <c r="B1058" s="1">
        <v>15.3</v>
      </c>
      <c r="C1058" s="1">
        <v>14.4</v>
      </c>
      <c r="D1058" s="1">
        <v>1.0625</v>
      </c>
      <c r="E1058" s="1">
        <v>1.0625</v>
      </c>
      <c r="F1058" t="str">
        <f t="shared" si="16"/>
        <v>Low Ratio</v>
      </c>
    </row>
    <row r="1059" spans="1:6" x14ac:dyDescent="0.3">
      <c r="A1059" s="4" t="s">
        <v>1871</v>
      </c>
      <c r="B1059" s="1">
        <v>27.3</v>
      </c>
      <c r="C1059" s="1">
        <v>15.5</v>
      </c>
      <c r="D1059" s="1">
        <v>1.7612903225806451</v>
      </c>
      <c r="E1059" s="1">
        <v>1.7612903225806451</v>
      </c>
      <c r="F1059" t="str">
        <f t="shared" si="16"/>
        <v>Low Ratio</v>
      </c>
    </row>
    <row r="1060" spans="1:6" x14ac:dyDescent="0.3">
      <c r="A1060" s="4" t="s">
        <v>3013</v>
      </c>
      <c r="B1060" s="1">
        <v>20.3</v>
      </c>
      <c r="C1060" s="1">
        <v>5.2</v>
      </c>
      <c r="D1060" s="1">
        <v>3.9038461538461537</v>
      </c>
      <c r="E1060" s="1">
        <v>3.9038461538461537</v>
      </c>
      <c r="F1060" t="str">
        <f t="shared" si="16"/>
        <v>Low Ratio</v>
      </c>
    </row>
    <row r="1061" spans="1:6" x14ac:dyDescent="0.3">
      <c r="A1061" s="4" t="s">
        <v>1395</v>
      </c>
      <c r="B1061" s="1">
        <v>45.7</v>
      </c>
      <c r="C1061" s="1">
        <v>21.2</v>
      </c>
      <c r="D1061" s="1">
        <v>2.1556603773584908</v>
      </c>
      <c r="E1061" s="1">
        <v>2.1556603773584908</v>
      </c>
      <c r="F1061" t="str">
        <f t="shared" si="16"/>
        <v>Low Ratio</v>
      </c>
    </row>
    <row r="1062" spans="1:6" x14ac:dyDescent="0.3">
      <c r="A1062" s="4" t="s">
        <v>3101</v>
      </c>
      <c r="B1062" s="1">
        <v>12.9</v>
      </c>
      <c r="C1062" s="1">
        <v>8.6999999999999993</v>
      </c>
      <c r="D1062" s="1">
        <v>1.4827586206896552</v>
      </c>
      <c r="E1062" s="1">
        <v>1.4827586206896552</v>
      </c>
      <c r="F1062" t="str">
        <f t="shared" si="16"/>
        <v>Low Ratio</v>
      </c>
    </row>
    <row r="1063" spans="1:6" x14ac:dyDescent="0.3">
      <c r="A1063" s="4" t="s">
        <v>4207</v>
      </c>
      <c r="B1063" s="1">
        <v>8.8000000000000007</v>
      </c>
      <c r="C1063" s="1">
        <v>12.7</v>
      </c>
      <c r="D1063" s="1">
        <v>0.69291338582677175</v>
      </c>
      <c r="E1063" s="1">
        <v>0.69291338582677175</v>
      </c>
      <c r="F1063" t="str">
        <f t="shared" si="16"/>
        <v>Low Ratio</v>
      </c>
    </row>
    <row r="1064" spans="1:6" x14ac:dyDescent="0.3">
      <c r="A1064" s="4" t="s">
        <v>1565</v>
      </c>
      <c r="B1064" s="1">
        <v>52.3</v>
      </c>
      <c r="C1064" s="1">
        <v>14.9</v>
      </c>
      <c r="D1064" s="1">
        <v>3.5100671140939594</v>
      </c>
      <c r="E1064" s="1">
        <v>3.5100671140939594</v>
      </c>
      <c r="F1064" t="str">
        <f t="shared" si="16"/>
        <v>Low Ratio</v>
      </c>
    </row>
    <row r="1065" spans="1:6" x14ac:dyDescent="0.3">
      <c r="A1065" s="4" t="s">
        <v>2066</v>
      </c>
      <c r="B1065" s="1">
        <v>187.5</v>
      </c>
      <c r="C1065" s="1">
        <v>10.6</v>
      </c>
      <c r="D1065" s="1">
        <v>17.688679245283019</v>
      </c>
      <c r="E1065" s="1">
        <v>17.688679245283019</v>
      </c>
      <c r="F1065" t="str">
        <f t="shared" si="16"/>
        <v>High Ratio</v>
      </c>
    </row>
    <row r="1066" spans="1:6" x14ac:dyDescent="0.3">
      <c r="A1066" s="4" t="s">
        <v>2122</v>
      </c>
      <c r="B1066" s="1">
        <v>19.600000000000001</v>
      </c>
      <c r="C1066" s="1">
        <v>6.7</v>
      </c>
      <c r="D1066" s="1">
        <v>2.9253731343283582</v>
      </c>
      <c r="E1066" s="1">
        <v>2.9253731343283582</v>
      </c>
      <c r="F1066" t="str">
        <f t="shared" si="16"/>
        <v>Low Ratio</v>
      </c>
    </row>
    <row r="1067" spans="1:6" x14ac:dyDescent="0.3">
      <c r="A1067" s="4" t="s">
        <v>3043</v>
      </c>
      <c r="B1067" s="1">
        <v>9.1</v>
      </c>
      <c r="C1067" s="1">
        <v>5.3</v>
      </c>
      <c r="D1067" s="1">
        <v>1.7169811320754718</v>
      </c>
      <c r="E1067" s="1">
        <v>1.7169811320754718</v>
      </c>
      <c r="F1067" t="str">
        <f t="shared" si="16"/>
        <v>Low Ratio</v>
      </c>
    </row>
    <row r="1068" spans="1:6" x14ac:dyDescent="0.3">
      <c r="A1068" s="4" t="s">
        <v>1008</v>
      </c>
      <c r="B1068" s="1">
        <v>62.1</v>
      </c>
      <c r="C1068" s="1">
        <v>77.5</v>
      </c>
      <c r="D1068" s="1">
        <v>0.80129032258064514</v>
      </c>
      <c r="E1068" s="1">
        <v>0.80129032258064514</v>
      </c>
      <c r="F1068" t="str">
        <f t="shared" si="16"/>
        <v>Low Ratio</v>
      </c>
    </row>
    <row r="1069" spans="1:6" x14ac:dyDescent="0.3">
      <c r="A1069" s="4" t="s">
        <v>1907</v>
      </c>
      <c r="B1069" s="1">
        <v>17.100000000000001</v>
      </c>
      <c r="C1069" s="1">
        <v>20.399999999999999</v>
      </c>
      <c r="D1069" s="1">
        <v>0.83823529411764719</v>
      </c>
      <c r="E1069" s="1">
        <v>0.83823529411764719</v>
      </c>
      <c r="F1069" t="str">
        <f t="shared" si="16"/>
        <v>Low Ratio</v>
      </c>
    </row>
    <row r="1070" spans="1:6" x14ac:dyDescent="0.3">
      <c r="A1070" s="4" t="s">
        <v>4490</v>
      </c>
      <c r="B1070" s="1">
        <v>19.5</v>
      </c>
      <c r="C1070" s="1">
        <v>1.9</v>
      </c>
      <c r="D1070" s="1">
        <v>10.263157894736842</v>
      </c>
      <c r="E1070" s="1">
        <v>10.263157894736842</v>
      </c>
      <c r="F1070" t="str">
        <f t="shared" si="16"/>
        <v>High Ratio</v>
      </c>
    </row>
    <row r="1071" spans="1:6" x14ac:dyDescent="0.3">
      <c r="A1071" s="4" t="s">
        <v>1452</v>
      </c>
      <c r="B1071" s="1">
        <v>70.7</v>
      </c>
      <c r="C1071" s="1">
        <v>15.1</v>
      </c>
      <c r="D1071" s="1">
        <v>4.6821192052980134</v>
      </c>
      <c r="E1071" s="1">
        <v>4.6821192052980134</v>
      </c>
      <c r="F1071" t="str">
        <f t="shared" si="16"/>
        <v>Low Ratio</v>
      </c>
    </row>
    <row r="1072" spans="1:6" x14ac:dyDescent="0.3">
      <c r="A1072" s="4" t="s">
        <v>3961</v>
      </c>
      <c r="B1072" s="1">
        <v>15.2</v>
      </c>
      <c r="C1072" s="1">
        <v>16.2</v>
      </c>
      <c r="D1072" s="1">
        <v>0.93827160493827155</v>
      </c>
      <c r="E1072" s="1">
        <v>0.93827160493827155</v>
      </c>
      <c r="F1072" t="str">
        <f t="shared" si="16"/>
        <v>Low Ratio</v>
      </c>
    </row>
    <row r="1073" spans="1:6" x14ac:dyDescent="0.3">
      <c r="A1073" s="4" t="s">
        <v>3103</v>
      </c>
      <c r="B1073" s="1">
        <v>8.8000000000000007</v>
      </c>
      <c r="C1073" s="1">
        <v>8.6999999999999993</v>
      </c>
      <c r="D1073" s="1">
        <v>1.0114942528735633</v>
      </c>
      <c r="E1073" s="1">
        <v>1.0114942528735633</v>
      </c>
      <c r="F1073" t="str">
        <f t="shared" si="16"/>
        <v>Low Ratio</v>
      </c>
    </row>
    <row r="1074" spans="1:6" x14ac:dyDescent="0.3">
      <c r="A1074" s="4" t="s">
        <v>3924</v>
      </c>
      <c r="B1074" s="1">
        <v>20.6</v>
      </c>
      <c r="C1074" s="1">
        <v>12.5</v>
      </c>
      <c r="D1074" s="1">
        <v>1.6480000000000001</v>
      </c>
      <c r="E1074" s="1">
        <v>1.6480000000000001</v>
      </c>
      <c r="F1074" t="str">
        <f t="shared" si="16"/>
        <v>Low Ratio</v>
      </c>
    </row>
    <row r="1075" spans="1:6" x14ac:dyDescent="0.3">
      <c r="A1075" s="4" t="s">
        <v>2553</v>
      </c>
      <c r="B1075" s="1">
        <v>19.899999999999999</v>
      </c>
      <c r="C1075" s="1">
        <v>15.1</v>
      </c>
      <c r="D1075" s="1">
        <v>1.3178807947019866</v>
      </c>
      <c r="E1075" s="1">
        <v>1.3178807947019866</v>
      </c>
      <c r="F1075" t="str">
        <f t="shared" si="16"/>
        <v>Low Ratio</v>
      </c>
    </row>
    <row r="1076" spans="1:6" x14ac:dyDescent="0.3">
      <c r="A1076" s="4" t="s">
        <v>792</v>
      </c>
      <c r="B1076" s="1">
        <v>339.8</v>
      </c>
      <c r="C1076" s="1">
        <v>22.7</v>
      </c>
      <c r="D1076" s="1">
        <v>14.969162995594715</v>
      </c>
      <c r="E1076" s="1">
        <v>14.969162995594715</v>
      </c>
      <c r="F1076" t="str">
        <f t="shared" si="16"/>
        <v>High Ratio</v>
      </c>
    </row>
    <row r="1077" spans="1:6" x14ac:dyDescent="0.3">
      <c r="A1077" s="4" t="s">
        <v>2095</v>
      </c>
      <c r="B1077" s="1">
        <v>15</v>
      </c>
      <c r="C1077" s="1">
        <v>9.6</v>
      </c>
      <c r="D1077" s="1">
        <v>1.5625</v>
      </c>
      <c r="E1077" s="1">
        <v>1.5625</v>
      </c>
      <c r="F1077" t="str">
        <f t="shared" si="16"/>
        <v>Low Ratio</v>
      </c>
    </row>
    <row r="1078" spans="1:6" x14ac:dyDescent="0.3">
      <c r="A1078" s="4" t="s">
        <v>3484</v>
      </c>
      <c r="B1078" s="1">
        <v>9.5</v>
      </c>
      <c r="C1078" s="1">
        <v>8.6999999999999993</v>
      </c>
      <c r="D1078" s="1">
        <v>1.0919540229885059</v>
      </c>
      <c r="E1078" s="1">
        <v>1.0919540229885059</v>
      </c>
      <c r="F1078" t="str">
        <f t="shared" si="16"/>
        <v>Low Ratio</v>
      </c>
    </row>
    <row r="1079" spans="1:6" x14ac:dyDescent="0.3">
      <c r="A1079" s="4" t="s">
        <v>1234</v>
      </c>
      <c r="B1079" s="1">
        <v>96.8</v>
      </c>
      <c r="C1079" s="1">
        <v>67.400000000000006</v>
      </c>
      <c r="D1079" s="1">
        <v>1.4362017804154301</v>
      </c>
      <c r="E1079" s="1">
        <v>1.4362017804154301</v>
      </c>
      <c r="F1079" t="str">
        <f t="shared" si="16"/>
        <v>Low Ratio</v>
      </c>
    </row>
    <row r="1080" spans="1:6" x14ac:dyDescent="0.3">
      <c r="A1080" s="4" t="s">
        <v>2963</v>
      </c>
      <c r="B1080" s="1">
        <v>19.3</v>
      </c>
      <c r="C1080" s="1">
        <v>17.600000000000001</v>
      </c>
      <c r="D1080" s="1">
        <v>1.0965909090909089</v>
      </c>
      <c r="E1080" s="1">
        <v>1.0965909090909089</v>
      </c>
      <c r="F1080" t="str">
        <f t="shared" si="16"/>
        <v>Low Ratio</v>
      </c>
    </row>
    <row r="1081" spans="1:6" x14ac:dyDescent="0.3">
      <c r="A1081" s="4" t="s">
        <v>4256</v>
      </c>
      <c r="B1081" s="1">
        <v>14</v>
      </c>
      <c r="C1081" s="1">
        <v>17.5</v>
      </c>
      <c r="D1081" s="1">
        <v>0.8</v>
      </c>
      <c r="E1081" s="1">
        <v>0.8</v>
      </c>
      <c r="F1081" t="str">
        <f t="shared" si="16"/>
        <v>Low Ratio</v>
      </c>
    </row>
    <row r="1082" spans="1:6" x14ac:dyDescent="0.3">
      <c r="A1082" s="4" t="s">
        <v>1556</v>
      </c>
      <c r="B1082" s="1">
        <v>37.200000000000003</v>
      </c>
      <c r="C1082" s="1">
        <v>26.8</v>
      </c>
      <c r="D1082" s="1">
        <v>1.3880597014925373</v>
      </c>
      <c r="E1082" s="1">
        <v>1.3880597014925373</v>
      </c>
      <c r="F1082" t="str">
        <f t="shared" si="16"/>
        <v>Low Ratio</v>
      </c>
    </row>
    <row r="1083" spans="1:6" x14ac:dyDescent="0.3">
      <c r="A1083" s="4" t="s">
        <v>2473</v>
      </c>
      <c r="B1083" s="1">
        <v>9</v>
      </c>
      <c r="C1083" s="1">
        <v>11.9</v>
      </c>
      <c r="D1083" s="1">
        <v>0.75630252100840334</v>
      </c>
      <c r="E1083" s="1">
        <v>0.75630252100840334</v>
      </c>
      <c r="F1083" t="str">
        <f t="shared" si="16"/>
        <v>Low Ratio</v>
      </c>
    </row>
    <row r="1084" spans="1:6" x14ac:dyDescent="0.3">
      <c r="A1084" s="4" t="s">
        <v>2074</v>
      </c>
      <c r="B1084" s="1">
        <v>177.5</v>
      </c>
      <c r="C1084" s="1">
        <v>68.099999999999994</v>
      </c>
      <c r="D1084" s="1">
        <v>2.6064610866372981</v>
      </c>
      <c r="E1084" s="1">
        <v>2.6064610866372981</v>
      </c>
      <c r="F1084" t="str">
        <f t="shared" si="16"/>
        <v>Low Ratio</v>
      </c>
    </row>
    <row r="1085" spans="1:6" x14ac:dyDescent="0.3">
      <c r="A1085" s="4" t="s">
        <v>2808</v>
      </c>
      <c r="B1085" s="1">
        <v>42.4</v>
      </c>
      <c r="C1085" s="1">
        <v>29.9</v>
      </c>
      <c r="D1085" s="1">
        <v>1.4180602006688963</v>
      </c>
      <c r="E1085" s="1">
        <v>1.4180602006688963</v>
      </c>
      <c r="F1085" t="str">
        <f t="shared" si="16"/>
        <v>Low Ratio</v>
      </c>
    </row>
    <row r="1086" spans="1:6" x14ac:dyDescent="0.3">
      <c r="A1086" s="4" t="s">
        <v>3387</v>
      </c>
      <c r="B1086" s="1">
        <v>72.3</v>
      </c>
      <c r="C1086" s="1">
        <v>4.0999999999999996</v>
      </c>
      <c r="D1086" s="1">
        <v>17.634146341463417</v>
      </c>
      <c r="E1086" s="1">
        <v>17.634146341463417</v>
      </c>
      <c r="F1086" t="str">
        <f t="shared" si="16"/>
        <v>High Ratio</v>
      </c>
    </row>
    <row r="1087" spans="1:6" x14ac:dyDescent="0.3">
      <c r="A1087" s="4" t="s">
        <v>3294</v>
      </c>
      <c r="B1087" s="1">
        <v>24.1</v>
      </c>
      <c r="C1087" s="1">
        <v>17.3</v>
      </c>
      <c r="D1087" s="1">
        <v>1.3930635838150289</v>
      </c>
      <c r="E1087" s="1">
        <v>1.3930635838150289</v>
      </c>
      <c r="F1087" t="str">
        <f t="shared" si="16"/>
        <v>Low Ratio</v>
      </c>
    </row>
    <row r="1088" spans="1:6" x14ac:dyDescent="0.3">
      <c r="A1088" s="4" t="s">
        <v>2908</v>
      </c>
      <c r="B1088" s="1">
        <v>23.2</v>
      </c>
      <c r="C1088" s="1">
        <v>12.7</v>
      </c>
      <c r="D1088" s="1">
        <v>1.8267716535433072</v>
      </c>
      <c r="E1088" s="1">
        <v>1.8267716535433072</v>
      </c>
      <c r="F1088" t="str">
        <f t="shared" si="16"/>
        <v>Low Ratio</v>
      </c>
    </row>
    <row r="1089" spans="1:6" x14ac:dyDescent="0.3">
      <c r="A1089" s="4" t="s">
        <v>1575</v>
      </c>
      <c r="B1089" s="1">
        <v>92</v>
      </c>
      <c r="C1089" s="1">
        <v>11.4</v>
      </c>
      <c r="D1089" s="1">
        <v>8.0701754385964914</v>
      </c>
      <c r="E1089" s="1">
        <v>8.0701754385964914</v>
      </c>
      <c r="F1089" t="str">
        <f t="shared" si="16"/>
        <v>MediumRatio</v>
      </c>
    </row>
    <row r="1090" spans="1:6" x14ac:dyDescent="0.3">
      <c r="A1090" s="4" t="s">
        <v>3464</v>
      </c>
      <c r="B1090" s="1">
        <v>13.5</v>
      </c>
      <c r="C1090" s="1">
        <v>5.9</v>
      </c>
      <c r="D1090" s="1">
        <v>2.2881355932203387</v>
      </c>
      <c r="E1090" s="1">
        <v>2.2881355932203387</v>
      </c>
      <c r="F1090" t="str">
        <f t="shared" si="16"/>
        <v>Low Ratio</v>
      </c>
    </row>
    <row r="1091" spans="1:6" x14ac:dyDescent="0.3">
      <c r="A1091" s="4" t="s">
        <v>1133</v>
      </c>
      <c r="B1091" s="1">
        <v>90.3</v>
      </c>
      <c r="C1091" s="1">
        <v>26.6</v>
      </c>
      <c r="D1091" s="1">
        <v>3.3947368421052628</v>
      </c>
      <c r="E1091" s="1">
        <v>3.3947368421052628</v>
      </c>
      <c r="F1091" t="str">
        <f t="shared" ref="F1091:F1154" si="17">IF(E1091&gt;10,"High Ratio",IF(E1091&lt;5,"Low Ratio","MediumRatio"))</f>
        <v>Low Ratio</v>
      </c>
    </row>
    <row r="1092" spans="1:6" x14ac:dyDescent="0.3">
      <c r="A1092" s="4" t="s">
        <v>1185</v>
      </c>
      <c r="B1092" s="1">
        <v>50.5</v>
      </c>
      <c r="C1092" s="1">
        <v>150</v>
      </c>
      <c r="D1092" s="1">
        <v>0.33666666666666667</v>
      </c>
      <c r="E1092" s="1">
        <v>0.33666666666666667</v>
      </c>
      <c r="F1092" t="str">
        <f t="shared" si="17"/>
        <v>Low Ratio</v>
      </c>
    </row>
    <row r="1093" spans="1:6" x14ac:dyDescent="0.3">
      <c r="A1093" s="4" t="s">
        <v>2821</v>
      </c>
      <c r="B1093" s="1">
        <v>101.9</v>
      </c>
      <c r="C1093" s="1">
        <v>5.8</v>
      </c>
      <c r="D1093" s="1">
        <v>17.568965517241381</v>
      </c>
      <c r="E1093" s="1">
        <v>17.568965517241381</v>
      </c>
      <c r="F1093" t="str">
        <f t="shared" si="17"/>
        <v>High Ratio</v>
      </c>
    </row>
    <row r="1094" spans="1:6" x14ac:dyDescent="0.3">
      <c r="A1094" s="4" t="s">
        <v>2558</v>
      </c>
      <c r="B1094" s="1">
        <v>31.7</v>
      </c>
      <c r="C1094" s="1">
        <v>20.100000000000001</v>
      </c>
      <c r="D1094" s="1">
        <v>1.5771144278606963</v>
      </c>
      <c r="E1094" s="1">
        <v>1.5771144278606963</v>
      </c>
      <c r="F1094" t="str">
        <f t="shared" si="17"/>
        <v>Low Ratio</v>
      </c>
    </row>
    <row r="1095" spans="1:6" x14ac:dyDescent="0.3">
      <c r="A1095" s="4" t="s">
        <v>2301</v>
      </c>
      <c r="B1095" s="1">
        <v>15</v>
      </c>
      <c r="C1095" s="1">
        <v>16</v>
      </c>
      <c r="D1095" s="1">
        <v>0.9375</v>
      </c>
      <c r="E1095" s="1">
        <v>0.9375</v>
      </c>
      <c r="F1095" t="str">
        <f t="shared" si="17"/>
        <v>Low Ratio</v>
      </c>
    </row>
    <row r="1096" spans="1:6" x14ac:dyDescent="0.3">
      <c r="A1096" s="4" t="s">
        <v>1857</v>
      </c>
      <c r="B1096" s="1">
        <v>38</v>
      </c>
      <c r="C1096" s="1">
        <v>20.8</v>
      </c>
      <c r="D1096" s="1">
        <v>1.8269230769230769</v>
      </c>
      <c r="E1096" s="1">
        <v>1.8269230769230769</v>
      </c>
      <c r="F1096" t="str">
        <f t="shared" si="17"/>
        <v>Low Ratio</v>
      </c>
    </row>
    <row r="1097" spans="1:6" x14ac:dyDescent="0.3">
      <c r="A1097" s="4" t="s">
        <v>2094</v>
      </c>
      <c r="B1097" s="1">
        <v>13.4</v>
      </c>
      <c r="C1097" s="1">
        <v>25.5</v>
      </c>
      <c r="D1097" s="1">
        <v>0.52549019607843139</v>
      </c>
      <c r="E1097" s="1">
        <v>0.52549019607843139</v>
      </c>
      <c r="F1097" t="str">
        <f t="shared" si="17"/>
        <v>Low Ratio</v>
      </c>
    </row>
    <row r="1098" spans="1:6" x14ac:dyDescent="0.3">
      <c r="A1098" s="4" t="s">
        <v>1665</v>
      </c>
      <c r="B1098" s="1">
        <v>120.4</v>
      </c>
      <c r="C1098" s="1">
        <v>9.3000000000000007</v>
      </c>
      <c r="D1098" s="1">
        <v>12.946236559139784</v>
      </c>
      <c r="E1098" s="1">
        <v>12.946236559139784</v>
      </c>
      <c r="F1098" t="str">
        <f t="shared" si="17"/>
        <v>High Ratio</v>
      </c>
    </row>
    <row r="1099" spans="1:6" x14ac:dyDescent="0.3">
      <c r="A1099" s="4" t="s">
        <v>1120</v>
      </c>
      <c r="B1099" s="1">
        <v>39.5</v>
      </c>
      <c r="C1099" s="1">
        <v>18.600000000000001</v>
      </c>
      <c r="D1099" s="1">
        <v>2.1236559139784945</v>
      </c>
      <c r="E1099" s="1">
        <v>2.1236559139784945</v>
      </c>
      <c r="F1099" t="str">
        <f t="shared" si="17"/>
        <v>Low Ratio</v>
      </c>
    </row>
    <row r="1100" spans="1:6" x14ac:dyDescent="0.3">
      <c r="A1100" s="4" t="s">
        <v>4423</v>
      </c>
      <c r="B1100" s="1">
        <v>11</v>
      </c>
      <c r="C1100" s="1">
        <v>16.100000000000001</v>
      </c>
      <c r="D1100" s="1">
        <v>0.68322981366459623</v>
      </c>
      <c r="E1100" s="1">
        <v>0.68322981366459623</v>
      </c>
      <c r="F1100" t="str">
        <f t="shared" si="17"/>
        <v>Low Ratio</v>
      </c>
    </row>
    <row r="1101" spans="1:6" x14ac:dyDescent="0.3">
      <c r="A1101" s="4" t="s">
        <v>2337</v>
      </c>
      <c r="B1101" s="1">
        <v>29.5</v>
      </c>
      <c r="C1101" s="1">
        <v>13.9</v>
      </c>
      <c r="D1101" s="1">
        <v>2.1223021582733814</v>
      </c>
      <c r="E1101" s="1">
        <v>2.1223021582733814</v>
      </c>
      <c r="F1101" t="str">
        <f t="shared" si="17"/>
        <v>Low Ratio</v>
      </c>
    </row>
    <row r="1102" spans="1:6" x14ac:dyDescent="0.3">
      <c r="A1102" s="4" t="s">
        <v>3869</v>
      </c>
      <c r="B1102" s="1">
        <v>76.5</v>
      </c>
      <c r="C1102" s="1">
        <v>0.91800000000000004</v>
      </c>
      <c r="D1102" s="1">
        <v>83.333333333333329</v>
      </c>
      <c r="E1102" s="1">
        <v>83.333333333333329</v>
      </c>
      <c r="F1102" t="str">
        <f t="shared" si="17"/>
        <v>High Ratio</v>
      </c>
    </row>
    <row r="1103" spans="1:6" x14ac:dyDescent="0.3">
      <c r="A1103" s="4" t="s">
        <v>2472</v>
      </c>
      <c r="B1103" s="1">
        <v>37.799999999999997</v>
      </c>
      <c r="C1103" s="1">
        <v>14.8</v>
      </c>
      <c r="D1103" s="1">
        <v>2.5540540540540539</v>
      </c>
      <c r="E1103" s="1">
        <v>2.5540540540540539</v>
      </c>
      <c r="F1103" t="str">
        <f t="shared" si="17"/>
        <v>Low Ratio</v>
      </c>
    </row>
    <row r="1104" spans="1:6" x14ac:dyDescent="0.3">
      <c r="A1104" s="4" t="s">
        <v>3760</v>
      </c>
      <c r="B1104" s="1">
        <v>89.3</v>
      </c>
      <c r="C1104" s="1">
        <v>1.5</v>
      </c>
      <c r="D1104" s="1">
        <v>59.533333333333331</v>
      </c>
      <c r="E1104" s="1">
        <v>59.533333333333331</v>
      </c>
      <c r="F1104" t="str">
        <f t="shared" si="17"/>
        <v>High Ratio</v>
      </c>
    </row>
    <row r="1105" spans="1:6" x14ac:dyDescent="0.3">
      <c r="A1105" s="4" t="s">
        <v>1697</v>
      </c>
      <c r="B1105" s="1">
        <v>41.8</v>
      </c>
      <c r="C1105" s="1">
        <v>20.2</v>
      </c>
      <c r="D1105" s="1">
        <v>2.0693069306930694</v>
      </c>
      <c r="E1105" s="1">
        <v>2.0693069306930694</v>
      </c>
      <c r="F1105" t="str">
        <f t="shared" si="17"/>
        <v>Low Ratio</v>
      </c>
    </row>
    <row r="1106" spans="1:6" x14ac:dyDescent="0.3">
      <c r="A1106" s="4" t="s">
        <v>3071</v>
      </c>
      <c r="B1106" s="1">
        <v>16.5</v>
      </c>
      <c r="C1106" s="1">
        <v>12.3</v>
      </c>
      <c r="D1106" s="1">
        <v>1.3414634146341462</v>
      </c>
      <c r="E1106" s="1">
        <v>1.3414634146341462</v>
      </c>
      <c r="F1106" t="str">
        <f t="shared" si="17"/>
        <v>Low Ratio</v>
      </c>
    </row>
    <row r="1107" spans="1:6" x14ac:dyDescent="0.3">
      <c r="A1107" s="4" t="s">
        <v>1791</v>
      </c>
      <c r="B1107" s="1">
        <v>18.3</v>
      </c>
      <c r="C1107" s="1">
        <v>14.2</v>
      </c>
      <c r="D1107" s="1">
        <v>1.2887323943661972</v>
      </c>
      <c r="E1107" s="1">
        <v>1.2887323943661972</v>
      </c>
      <c r="F1107" t="str">
        <f t="shared" si="17"/>
        <v>Low Ratio</v>
      </c>
    </row>
    <row r="1108" spans="1:6" x14ac:dyDescent="0.3">
      <c r="A1108" s="4" t="s">
        <v>3326</v>
      </c>
      <c r="B1108" s="1">
        <v>7.2</v>
      </c>
      <c r="C1108" s="1">
        <v>6.6</v>
      </c>
      <c r="D1108" s="1">
        <v>1.0909090909090911</v>
      </c>
      <c r="E1108" s="1">
        <v>1.0909090909090911</v>
      </c>
      <c r="F1108" t="str">
        <f t="shared" si="17"/>
        <v>Low Ratio</v>
      </c>
    </row>
    <row r="1109" spans="1:6" x14ac:dyDescent="0.3">
      <c r="A1109" s="4" t="s">
        <v>1472</v>
      </c>
      <c r="B1109" s="1">
        <v>40.700000000000003</v>
      </c>
      <c r="C1109" s="1">
        <v>26.7</v>
      </c>
      <c r="D1109" s="1">
        <v>1.5243445692883897</v>
      </c>
      <c r="E1109" s="1">
        <v>1.5243445692883897</v>
      </c>
      <c r="F1109" t="str">
        <f t="shared" si="17"/>
        <v>Low Ratio</v>
      </c>
    </row>
    <row r="1110" spans="1:6" x14ac:dyDescent="0.3">
      <c r="A1110" s="4" t="s">
        <v>2100</v>
      </c>
      <c r="B1110" s="1">
        <v>21.2</v>
      </c>
      <c r="C1110" s="1">
        <v>11.2</v>
      </c>
      <c r="D1110" s="1">
        <v>1.892857142857143</v>
      </c>
      <c r="E1110" s="1">
        <v>1.892857142857143</v>
      </c>
      <c r="F1110" t="str">
        <f t="shared" si="17"/>
        <v>Low Ratio</v>
      </c>
    </row>
    <row r="1111" spans="1:6" x14ac:dyDescent="0.3">
      <c r="A1111" s="4" t="s">
        <v>3909</v>
      </c>
      <c r="B1111" s="1">
        <v>1.7</v>
      </c>
      <c r="C1111" s="1">
        <v>1.6</v>
      </c>
      <c r="D1111" s="1">
        <v>1.0625</v>
      </c>
      <c r="E1111" s="1">
        <v>1.0625</v>
      </c>
      <c r="F1111" t="str">
        <f t="shared" si="17"/>
        <v>Low Ratio</v>
      </c>
    </row>
    <row r="1112" spans="1:6" x14ac:dyDescent="0.3">
      <c r="A1112" s="4" t="s">
        <v>3271</v>
      </c>
      <c r="B1112" s="1">
        <v>14.9</v>
      </c>
      <c r="C1112" s="1">
        <v>12.2</v>
      </c>
      <c r="D1112" s="1">
        <v>1.2213114754098362</v>
      </c>
      <c r="E1112" s="1">
        <v>1.2213114754098362</v>
      </c>
      <c r="F1112" t="str">
        <f t="shared" si="17"/>
        <v>Low Ratio</v>
      </c>
    </row>
    <row r="1113" spans="1:6" x14ac:dyDescent="0.3">
      <c r="A1113" s="4" t="s">
        <v>3999</v>
      </c>
      <c r="B1113" s="1">
        <v>5.9</v>
      </c>
      <c r="C1113" s="1">
        <v>2.4</v>
      </c>
      <c r="D1113" s="1">
        <v>2.4583333333333335</v>
      </c>
      <c r="E1113" s="1">
        <v>2.4583333333333335</v>
      </c>
      <c r="F1113" t="str">
        <f t="shared" si="17"/>
        <v>Low Ratio</v>
      </c>
    </row>
    <row r="1114" spans="1:6" x14ac:dyDescent="0.3">
      <c r="A1114" s="4" t="s">
        <v>3384</v>
      </c>
      <c r="B1114" s="1">
        <v>14.9</v>
      </c>
      <c r="C1114" s="1">
        <v>23.6</v>
      </c>
      <c r="D1114" s="1">
        <v>0.63135593220338981</v>
      </c>
      <c r="E1114" s="1">
        <v>0.63135593220338981</v>
      </c>
      <c r="F1114" t="str">
        <f t="shared" si="17"/>
        <v>Low Ratio</v>
      </c>
    </row>
    <row r="1115" spans="1:6" x14ac:dyDescent="0.3">
      <c r="A1115" s="4" t="s">
        <v>1707</v>
      </c>
      <c r="B1115" s="1">
        <v>656.3</v>
      </c>
      <c r="C1115" s="1">
        <v>55.9</v>
      </c>
      <c r="D1115" s="1">
        <v>11.740608228980321</v>
      </c>
      <c r="E1115" s="1">
        <v>11.740608228980321</v>
      </c>
      <c r="F1115" t="str">
        <f t="shared" si="17"/>
        <v>High Ratio</v>
      </c>
    </row>
    <row r="1116" spans="1:6" x14ac:dyDescent="0.3">
      <c r="A1116" s="4" t="s">
        <v>2421</v>
      </c>
      <c r="B1116" s="1">
        <v>93.9</v>
      </c>
      <c r="C1116" s="1">
        <v>61.5</v>
      </c>
      <c r="D1116" s="1">
        <v>1.526829268292683</v>
      </c>
      <c r="E1116" s="1">
        <v>1.526829268292683</v>
      </c>
      <c r="F1116" t="str">
        <f t="shared" si="17"/>
        <v>Low Ratio</v>
      </c>
    </row>
    <row r="1117" spans="1:6" x14ac:dyDescent="0.3">
      <c r="A1117" s="4" t="s">
        <v>2443</v>
      </c>
      <c r="B1117" s="1">
        <v>16.5</v>
      </c>
      <c r="C1117" s="1">
        <v>9</v>
      </c>
      <c r="D1117" s="1">
        <v>1.8333333333333333</v>
      </c>
      <c r="E1117" s="1">
        <v>1.8333333333333333</v>
      </c>
      <c r="F1117" t="str">
        <f t="shared" si="17"/>
        <v>Low Ratio</v>
      </c>
    </row>
    <row r="1118" spans="1:6" x14ac:dyDescent="0.3">
      <c r="A1118" s="4" t="s">
        <v>3096</v>
      </c>
      <c r="B1118" s="1">
        <v>12.8</v>
      </c>
      <c r="C1118" s="1">
        <v>15.7</v>
      </c>
      <c r="D1118" s="1">
        <v>0.8152866242038217</v>
      </c>
      <c r="E1118" s="1">
        <v>0.8152866242038217</v>
      </c>
      <c r="F1118" t="str">
        <f t="shared" si="17"/>
        <v>Low Ratio</v>
      </c>
    </row>
    <row r="1119" spans="1:6" x14ac:dyDescent="0.3">
      <c r="A1119" s="4" t="s">
        <v>1283</v>
      </c>
      <c r="B1119" s="1">
        <v>39</v>
      </c>
      <c r="C1119" s="1">
        <v>35.1</v>
      </c>
      <c r="D1119" s="1">
        <v>1.1111111111111112</v>
      </c>
      <c r="E1119" s="1">
        <v>1.1111111111111112</v>
      </c>
      <c r="F1119" t="str">
        <f t="shared" si="17"/>
        <v>Low Ratio</v>
      </c>
    </row>
    <row r="1120" spans="1:6" x14ac:dyDescent="0.3">
      <c r="A1120" s="4" t="s">
        <v>3785</v>
      </c>
      <c r="B1120" s="1">
        <v>3</v>
      </c>
      <c r="C1120" s="1">
        <v>5</v>
      </c>
      <c r="D1120" s="1">
        <v>0.6</v>
      </c>
      <c r="E1120" s="1">
        <v>0.6</v>
      </c>
      <c r="F1120" t="str">
        <f t="shared" si="17"/>
        <v>Low Ratio</v>
      </c>
    </row>
    <row r="1121" spans="1:6" x14ac:dyDescent="0.3">
      <c r="A1121" s="4" t="s">
        <v>1885</v>
      </c>
      <c r="B1121" s="1">
        <v>39.5</v>
      </c>
      <c r="C1121" s="1">
        <v>55.7</v>
      </c>
      <c r="D1121" s="1">
        <v>0.7091561938958707</v>
      </c>
      <c r="E1121" s="1">
        <v>0.7091561938958707</v>
      </c>
      <c r="F1121" t="str">
        <f t="shared" si="17"/>
        <v>Low Ratio</v>
      </c>
    </row>
    <row r="1122" spans="1:6" x14ac:dyDescent="0.3">
      <c r="A1122" s="4" t="s">
        <v>2271</v>
      </c>
      <c r="B1122" s="1">
        <v>33.9</v>
      </c>
      <c r="C1122" s="1">
        <v>16.5</v>
      </c>
      <c r="D1122" s="1">
        <v>2.0545454545454547</v>
      </c>
      <c r="E1122" s="1">
        <v>2.0545454545454547</v>
      </c>
      <c r="F1122" t="str">
        <f t="shared" si="17"/>
        <v>Low Ratio</v>
      </c>
    </row>
    <row r="1123" spans="1:6" x14ac:dyDescent="0.3">
      <c r="A1123" s="4" t="s">
        <v>3447</v>
      </c>
      <c r="B1123" s="1">
        <v>22.7</v>
      </c>
      <c r="C1123" s="1">
        <v>5</v>
      </c>
      <c r="D1123" s="1">
        <v>4.54</v>
      </c>
      <c r="E1123" s="1">
        <v>4.54</v>
      </c>
      <c r="F1123" t="str">
        <f t="shared" si="17"/>
        <v>Low Ratio</v>
      </c>
    </row>
    <row r="1124" spans="1:6" x14ac:dyDescent="0.3">
      <c r="A1124" s="4" t="s">
        <v>1762</v>
      </c>
      <c r="B1124" s="1">
        <v>61</v>
      </c>
      <c r="C1124" s="1">
        <v>40</v>
      </c>
      <c r="D1124" s="1">
        <v>1.5249999999999999</v>
      </c>
      <c r="E1124" s="1">
        <v>1.5249999999999999</v>
      </c>
      <c r="F1124" t="str">
        <f t="shared" si="17"/>
        <v>Low Ratio</v>
      </c>
    </row>
    <row r="1125" spans="1:6" x14ac:dyDescent="0.3">
      <c r="A1125" s="4" t="s">
        <v>3327</v>
      </c>
      <c r="B1125" s="1">
        <v>26.8</v>
      </c>
      <c r="C1125" s="1">
        <v>16.8</v>
      </c>
      <c r="D1125" s="1">
        <v>1.5952380952380951</v>
      </c>
      <c r="E1125" s="1">
        <v>1.5952380952380951</v>
      </c>
      <c r="F1125" t="str">
        <f t="shared" si="17"/>
        <v>Low Ratio</v>
      </c>
    </row>
    <row r="1126" spans="1:6" x14ac:dyDescent="0.3">
      <c r="A1126" s="4" t="s">
        <v>2113</v>
      </c>
      <c r="B1126" s="1">
        <v>45.6</v>
      </c>
      <c r="C1126" s="1">
        <v>64.3</v>
      </c>
      <c r="D1126" s="1">
        <v>0.70917573872472794</v>
      </c>
      <c r="E1126" s="1">
        <v>0.70917573872472794</v>
      </c>
      <c r="F1126" t="str">
        <f t="shared" si="17"/>
        <v>Low Ratio</v>
      </c>
    </row>
    <row r="1127" spans="1:6" x14ac:dyDescent="0.3">
      <c r="A1127" s="4" t="s">
        <v>4039</v>
      </c>
      <c r="B1127" s="1">
        <v>8.1</v>
      </c>
      <c r="C1127" s="1">
        <v>15.6</v>
      </c>
      <c r="D1127" s="1">
        <v>0.51923076923076927</v>
      </c>
      <c r="E1127" s="1">
        <v>0.51923076923076927</v>
      </c>
      <c r="F1127" t="str">
        <f t="shared" si="17"/>
        <v>Low Ratio</v>
      </c>
    </row>
    <row r="1128" spans="1:6" x14ac:dyDescent="0.3">
      <c r="A1128" s="4" t="s">
        <v>2057</v>
      </c>
      <c r="B1128" s="1">
        <v>20.2</v>
      </c>
      <c r="C1128" s="1">
        <v>17.399999999999999</v>
      </c>
      <c r="D1128" s="1">
        <v>1.1609195402298851</v>
      </c>
      <c r="E1128" s="1">
        <v>1.1609195402298851</v>
      </c>
      <c r="F1128" t="str">
        <f t="shared" si="17"/>
        <v>Low Ratio</v>
      </c>
    </row>
    <row r="1129" spans="1:6" x14ac:dyDescent="0.3">
      <c r="A1129" s="4" t="s">
        <v>3807</v>
      </c>
      <c r="B1129" s="1">
        <v>40.6</v>
      </c>
      <c r="C1129" s="1">
        <v>7.6</v>
      </c>
      <c r="D1129" s="1">
        <v>5.3421052631578956</v>
      </c>
      <c r="E1129" s="1">
        <v>5.3421052631578956</v>
      </c>
      <c r="F1129" t="str">
        <f t="shared" si="17"/>
        <v>MediumRatio</v>
      </c>
    </row>
    <row r="1130" spans="1:6" x14ac:dyDescent="0.3">
      <c r="A1130" s="4" t="s">
        <v>4107</v>
      </c>
      <c r="B1130" s="1">
        <v>10.6</v>
      </c>
      <c r="C1130" s="1">
        <v>3.4</v>
      </c>
      <c r="D1130" s="1">
        <v>3.1176470588235294</v>
      </c>
      <c r="E1130" s="1">
        <v>3.1176470588235294</v>
      </c>
      <c r="F1130" t="str">
        <f t="shared" si="17"/>
        <v>Low Ratio</v>
      </c>
    </row>
    <row r="1131" spans="1:6" x14ac:dyDescent="0.3">
      <c r="A1131" s="4" t="s">
        <v>3903</v>
      </c>
      <c r="B1131" s="1">
        <v>34.9</v>
      </c>
      <c r="C1131" s="1">
        <v>3.3</v>
      </c>
      <c r="D1131" s="1">
        <v>10.575757575757576</v>
      </c>
      <c r="E1131" s="1">
        <v>10.575757575757576</v>
      </c>
      <c r="F1131" t="str">
        <f t="shared" si="17"/>
        <v>High Ratio</v>
      </c>
    </row>
    <row r="1132" spans="1:6" x14ac:dyDescent="0.3">
      <c r="A1132" s="4" t="s">
        <v>356</v>
      </c>
      <c r="B1132" s="1">
        <v>561.4</v>
      </c>
      <c r="C1132" s="1">
        <v>98</v>
      </c>
      <c r="D1132" s="1">
        <v>5.7285714285714286</v>
      </c>
      <c r="E1132" s="1">
        <v>5.7285714285714286</v>
      </c>
      <c r="F1132" t="str">
        <f t="shared" si="17"/>
        <v>MediumRatio</v>
      </c>
    </row>
    <row r="1133" spans="1:6" x14ac:dyDescent="0.3">
      <c r="A1133" s="4" t="s">
        <v>2050</v>
      </c>
      <c r="B1133" s="1">
        <v>353.9</v>
      </c>
      <c r="C1133" s="1">
        <v>16.8</v>
      </c>
      <c r="D1133" s="1">
        <v>21.06547619047619</v>
      </c>
      <c r="E1133" s="1">
        <v>21.06547619047619</v>
      </c>
      <c r="F1133" t="str">
        <f t="shared" si="17"/>
        <v>High Ratio</v>
      </c>
    </row>
    <row r="1134" spans="1:6" x14ac:dyDescent="0.3">
      <c r="A1134" s="4" t="s">
        <v>763</v>
      </c>
      <c r="B1134" s="1">
        <v>80.3</v>
      </c>
      <c r="C1134" s="1">
        <v>32.799999999999997</v>
      </c>
      <c r="D1134" s="1">
        <v>2.4481707317073171</v>
      </c>
      <c r="E1134" s="1">
        <v>2.4481707317073171</v>
      </c>
      <c r="F1134" t="str">
        <f t="shared" si="17"/>
        <v>Low Ratio</v>
      </c>
    </row>
    <row r="1135" spans="1:6" x14ac:dyDescent="0.3">
      <c r="A1135" s="4" t="s">
        <v>3225</v>
      </c>
      <c r="B1135" s="1">
        <v>9.5</v>
      </c>
      <c r="C1135" s="1">
        <v>5.8</v>
      </c>
      <c r="D1135" s="1">
        <v>1.6379310344827587</v>
      </c>
      <c r="E1135" s="1">
        <v>1.6379310344827587</v>
      </c>
      <c r="F1135" t="str">
        <f t="shared" si="17"/>
        <v>Low Ratio</v>
      </c>
    </row>
    <row r="1136" spans="1:6" x14ac:dyDescent="0.3">
      <c r="A1136" s="4" t="s">
        <v>3741</v>
      </c>
      <c r="B1136" s="1">
        <v>32.4</v>
      </c>
      <c r="C1136" s="1">
        <v>1.7</v>
      </c>
      <c r="D1136" s="1">
        <v>19.058823529411764</v>
      </c>
      <c r="E1136" s="1">
        <v>19.058823529411764</v>
      </c>
      <c r="F1136" t="str">
        <f t="shared" si="17"/>
        <v>High Ratio</v>
      </c>
    </row>
    <row r="1137" spans="1:6" x14ac:dyDescent="0.3">
      <c r="A1137" s="4" t="s">
        <v>2534</v>
      </c>
      <c r="B1137" s="1">
        <v>22.2</v>
      </c>
      <c r="C1137" s="1">
        <v>32.6</v>
      </c>
      <c r="D1137" s="1">
        <v>0.68098159509202449</v>
      </c>
      <c r="E1137" s="1">
        <v>0.68098159509202449</v>
      </c>
      <c r="F1137" t="str">
        <f t="shared" si="17"/>
        <v>Low Ratio</v>
      </c>
    </row>
    <row r="1138" spans="1:6" x14ac:dyDescent="0.3">
      <c r="A1138" s="4" t="s">
        <v>2580</v>
      </c>
      <c r="B1138" s="1">
        <v>20</v>
      </c>
      <c r="C1138" s="1">
        <v>23.4</v>
      </c>
      <c r="D1138" s="1">
        <v>0.85470085470085477</v>
      </c>
      <c r="E1138" s="1">
        <v>0.85470085470085477</v>
      </c>
      <c r="F1138" t="str">
        <f t="shared" si="17"/>
        <v>Low Ratio</v>
      </c>
    </row>
    <row r="1139" spans="1:6" x14ac:dyDescent="0.3">
      <c r="A1139" s="4" t="s">
        <v>2810</v>
      </c>
      <c r="B1139" s="1">
        <v>15.3</v>
      </c>
      <c r="C1139" s="1">
        <v>14.2</v>
      </c>
      <c r="D1139" s="1">
        <v>1.0774647887323945</v>
      </c>
      <c r="E1139" s="1">
        <v>1.0774647887323945</v>
      </c>
      <c r="F1139" t="str">
        <f t="shared" si="17"/>
        <v>Low Ratio</v>
      </c>
    </row>
    <row r="1140" spans="1:6" x14ac:dyDescent="0.3">
      <c r="A1140" s="4" t="s">
        <v>713</v>
      </c>
      <c r="B1140" s="1">
        <v>1123.8</v>
      </c>
      <c r="C1140" s="1">
        <v>33.1</v>
      </c>
      <c r="D1140" s="1">
        <v>33.951661631419938</v>
      </c>
      <c r="E1140" s="1">
        <v>33.951661631419938</v>
      </c>
      <c r="F1140" t="str">
        <f t="shared" si="17"/>
        <v>High Ratio</v>
      </c>
    </row>
    <row r="1141" spans="1:6" x14ac:dyDescent="0.3">
      <c r="A1141" s="4" t="s">
        <v>776</v>
      </c>
      <c r="B1141" s="1">
        <v>55</v>
      </c>
      <c r="C1141" s="1">
        <v>69.599999999999994</v>
      </c>
      <c r="D1141" s="1">
        <v>0.79022988505747138</v>
      </c>
      <c r="E1141" s="1">
        <v>0.79022988505747138</v>
      </c>
      <c r="F1141" t="str">
        <f t="shared" si="17"/>
        <v>Low Ratio</v>
      </c>
    </row>
    <row r="1142" spans="1:6" x14ac:dyDescent="0.3">
      <c r="A1142" s="4" t="s">
        <v>1779</v>
      </c>
      <c r="B1142" s="1">
        <v>80.900000000000006</v>
      </c>
      <c r="C1142" s="1">
        <v>16.3</v>
      </c>
      <c r="D1142" s="1">
        <v>4.96319018404908</v>
      </c>
      <c r="E1142" s="1">
        <v>4.96319018404908</v>
      </c>
      <c r="F1142" t="str">
        <f t="shared" si="17"/>
        <v>Low Ratio</v>
      </c>
    </row>
    <row r="1143" spans="1:6" x14ac:dyDescent="0.3">
      <c r="A1143" s="4" t="s">
        <v>4363</v>
      </c>
      <c r="B1143" s="1">
        <v>35</v>
      </c>
      <c r="C1143" s="1">
        <v>6.7</v>
      </c>
      <c r="D1143" s="1">
        <v>5.2238805970149249</v>
      </c>
      <c r="E1143" s="1">
        <v>5.2238805970149249</v>
      </c>
      <c r="F1143" t="str">
        <f t="shared" si="17"/>
        <v>MediumRatio</v>
      </c>
    </row>
    <row r="1144" spans="1:6" x14ac:dyDescent="0.3">
      <c r="A1144" s="4" t="s">
        <v>4101</v>
      </c>
      <c r="B1144" s="1">
        <v>3.6</v>
      </c>
      <c r="C1144" s="1">
        <v>4.3</v>
      </c>
      <c r="D1144" s="1">
        <v>0.83720930232558144</v>
      </c>
      <c r="E1144" s="1">
        <v>0.83720930232558144</v>
      </c>
      <c r="F1144" t="str">
        <f t="shared" si="17"/>
        <v>Low Ratio</v>
      </c>
    </row>
    <row r="1145" spans="1:6" x14ac:dyDescent="0.3">
      <c r="A1145" s="4" t="s">
        <v>1597</v>
      </c>
      <c r="B1145" s="1">
        <v>1026.2</v>
      </c>
      <c r="C1145" s="1">
        <v>10.4</v>
      </c>
      <c r="D1145" s="1">
        <v>98.67307692307692</v>
      </c>
      <c r="E1145" s="1">
        <v>98.67307692307692</v>
      </c>
      <c r="F1145" t="str">
        <f t="shared" si="17"/>
        <v>High Ratio</v>
      </c>
    </row>
    <row r="1146" spans="1:6" x14ac:dyDescent="0.3">
      <c r="A1146" s="4" t="s">
        <v>1676</v>
      </c>
      <c r="B1146" s="1">
        <v>98.8</v>
      </c>
      <c r="C1146" s="1">
        <v>25.4</v>
      </c>
      <c r="D1146" s="1">
        <v>3.8897637795275593</v>
      </c>
      <c r="E1146" s="1">
        <v>3.8897637795275593</v>
      </c>
      <c r="F1146" t="str">
        <f t="shared" si="17"/>
        <v>Low Ratio</v>
      </c>
    </row>
    <row r="1147" spans="1:6" x14ac:dyDescent="0.3">
      <c r="A1147" s="4" t="s">
        <v>2335</v>
      </c>
      <c r="B1147" s="1">
        <v>23.3</v>
      </c>
      <c r="C1147" s="1">
        <v>16.5</v>
      </c>
      <c r="D1147" s="1">
        <v>1.4121212121212121</v>
      </c>
      <c r="E1147" s="1">
        <v>1.4121212121212121</v>
      </c>
      <c r="F1147" t="str">
        <f t="shared" si="17"/>
        <v>Low Ratio</v>
      </c>
    </row>
    <row r="1148" spans="1:6" x14ac:dyDescent="0.3">
      <c r="A1148" s="4" t="s">
        <v>2537</v>
      </c>
      <c r="B1148" s="1">
        <v>20.3</v>
      </c>
      <c r="C1148" s="1">
        <v>7.5</v>
      </c>
      <c r="D1148" s="1">
        <v>2.7066666666666666</v>
      </c>
      <c r="E1148" s="1">
        <v>2.7066666666666666</v>
      </c>
      <c r="F1148" t="str">
        <f t="shared" si="17"/>
        <v>Low Ratio</v>
      </c>
    </row>
    <row r="1149" spans="1:6" x14ac:dyDescent="0.3">
      <c r="A1149" s="4" t="s">
        <v>779</v>
      </c>
      <c r="B1149" s="1">
        <v>57.3</v>
      </c>
      <c r="C1149" s="1">
        <v>44.5</v>
      </c>
      <c r="D1149" s="1">
        <v>1.2876404494382021</v>
      </c>
      <c r="E1149" s="1">
        <v>1.2876404494382021</v>
      </c>
      <c r="F1149" t="str">
        <f t="shared" si="17"/>
        <v>Low Ratio</v>
      </c>
    </row>
    <row r="1150" spans="1:6" x14ac:dyDescent="0.3">
      <c r="A1150" s="4" t="s">
        <v>4425</v>
      </c>
      <c r="B1150" s="1">
        <v>17.5</v>
      </c>
      <c r="C1150" s="1">
        <v>11.7</v>
      </c>
      <c r="D1150" s="1">
        <v>1.4957264957264957</v>
      </c>
      <c r="E1150" s="1">
        <v>1.4957264957264957</v>
      </c>
      <c r="F1150" t="str">
        <f t="shared" si="17"/>
        <v>Low Ratio</v>
      </c>
    </row>
    <row r="1151" spans="1:6" x14ac:dyDescent="0.3">
      <c r="A1151" s="4" t="s">
        <v>3422</v>
      </c>
      <c r="B1151" s="1">
        <v>26.1</v>
      </c>
      <c r="C1151" s="1">
        <v>15.2</v>
      </c>
      <c r="D1151" s="1">
        <v>1.7171052631578949</v>
      </c>
      <c r="E1151" s="1">
        <v>1.7171052631578949</v>
      </c>
      <c r="F1151" t="str">
        <f t="shared" si="17"/>
        <v>Low Ratio</v>
      </c>
    </row>
    <row r="1152" spans="1:6" x14ac:dyDescent="0.3">
      <c r="A1152" s="4" t="s">
        <v>3964</v>
      </c>
      <c r="B1152" s="1">
        <v>22.9</v>
      </c>
      <c r="C1152" s="1">
        <v>11</v>
      </c>
      <c r="D1152" s="1">
        <v>2.0818181818181816</v>
      </c>
      <c r="E1152" s="1">
        <v>2.0818181818181816</v>
      </c>
      <c r="F1152" t="str">
        <f t="shared" si="17"/>
        <v>Low Ratio</v>
      </c>
    </row>
    <row r="1153" spans="1:6" x14ac:dyDescent="0.3">
      <c r="A1153" s="4" t="s">
        <v>825</v>
      </c>
      <c r="B1153" s="1">
        <v>43.4</v>
      </c>
      <c r="C1153" s="1">
        <v>86.4</v>
      </c>
      <c r="D1153" s="1">
        <v>0.50231481481481477</v>
      </c>
      <c r="E1153" s="1">
        <v>0.50231481481481477</v>
      </c>
      <c r="F1153" t="str">
        <f t="shared" si="17"/>
        <v>Low Ratio</v>
      </c>
    </row>
    <row r="1154" spans="1:6" x14ac:dyDescent="0.3">
      <c r="A1154" s="4" t="s">
        <v>2678</v>
      </c>
      <c r="B1154" s="1">
        <v>11</v>
      </c>
      <c r="C1154" s="1">
        <v>10.5</v>
      </c>
      <c r="D1154" s="1">
        <v>1.0476190476190477</v>
      </c>
      <c r="E1154" s="1">
        <v>1.0476190476190477</v>
      </c>
      <c r="F1154" t="str">
        <f t="shared" si="17"/>
        <v>Low Ratio</v>
      </c>
    </row>
    <row r="1155" spans="1:6" x14ac:dyDescent="0.3">
      <c r="A1155" s="4" t="s">
        <v>4186</v>
      </c>
      <c r="B1155" s="1">
        <v>13.6</v>
      </c>
      <c r="C1155" s="1">
        <v>18.399999999999999</v>
      </c>
      <c r="D1155" s="1">
        <v>0.73913043478260876</v>
      </c>
      <c r="E1155" s="1">
        <v>0.73913043478260876</v>
      </c>
      <c r="F1155" t="str">
        <f t="shared" ref="F1155:F1218" si="18">IF(E1155&gt;10,"High Ratio",IF(E1155&lt;5,"Low Ratio","MediumRatio"))</f>
        <v>Low Ratio</v>
      </c>
    </row>
    <row r="1156" spans="1:6" x14ac:dyDescent="0.3">
      <c r="A1156" s="4" t="s">
        <v>2332</v>
      </c>
      <c r="B1156" s="1">
        <v>7.1</v>
      </c>
      <c r="C1156" s="1">
        <v>9.6</v>
      </c>
      <c r="D1156" s="1">
        <v>0.73958333333333337</v>
      </c>
      <c r="E1156" s="1">
        <v>0.73958333333333337</v>
      </c>
      <c r="F1156" t="str">
        <f t="shared" si="18"/>
        <v>Low Ratio</v>
      </c>
    </row>
    <row r="1157" spans="1:6" x14ac:dyDescent="0.3">
      <c r="A1157" s="4" t="s">
        <v>3302</v>
      </c>
      <c r="B1157" s="1">
        <v>33.200000000000003</v>
      </c>
      <c r="C1157" s="1">
        <v>14.1</v>
      </c>
      <c r="D1157" s="1">
        <v>2.3546099290780145</v>
      </c>
      <c r="E1157" s="1">
        <v>2.3546099290780145</v>
      </c>
      <c r="F1157" t="str">
        <f t="shared" si="18"/>
        <v>Low Ratio</v>
      </c>
    </row>
    <row r="1158" spans="1:6" x14ac:dyDescent="0.3">
      <c r="A1158" s="4" t="s">
        <v>3362</v>
      </c>
      <c r="B1158" s="1">
        <v>21.4</v>
      </c>
      <c r="C1158" s="1">
        <v>2.2000000000000002</v>
      </c>
      <c r="D1158" s="1">
        <v>9.7272727272727266</v>
      </c>
      <c r="E1158" s="1">
        <v>9.7272727272727266</v>
      </c>
      <c r="F1158" t="str">
        <f t="shared" si="18"/>
        <v>MediumRatio</v>
      </c>
    </row>
    <row r="1159" spans="1:6" x14ac:dyDescent="0.3">
      <c r="A1159" s="4" t="s">
        <v>1774</v>
      </c>
      <c r="B1159" s="1">
        <v>23.6</v>
      </c>
      <c r="C1159" s="1">
        <v>32.6</v>
      </c>
      <c r="D1159" s="1">
        <v>0.7239263803680982</v>
      </c>
      <c r="E1159" s="1">
        <v>0.7239263803680982</v>
      </c>
      <c r="F1159" t="str">
        <f t="shared" si="18"/>
        <v>Low Ratio</v>
      </c>
    </row>
    <row r="1160" spans="1:6" x14ac:dyDescent="0.3">
      <c r="A1160" s="4" t="s">
        <v>4005</v>
      </c>
      <c r="B1160" s="1">
        <v>65.599999999999994</v>
      </c>
      <c r="C1160" s="1">
        <v>1.4</v>
      </c>
      <c r="D1160" s="1">
        <v>46.857142857142854</v>
      </c>
      <c r="E1160" s="1">
        <v>46.857142857142854</v>
      </c>
      <c r="F1160" t="str">
        <f t="shared" si="18"/>
        <v>High Ratio</v>
      </c>
    </row>
    <row r="1161" spans="1:6" x14ac:dyDescent="0.3">
      <c r="A1161" s="4" t="s">
        <v>2646</v>
      </c>
      <c r="B1161" s="1">
        <v>9.5</v>
      </c>
      <c r="C1161" s="1">
        <v>3.8</v>
      </c>
      <c r="D1161" s="1">
        <v>2.5</v>
      </c>
      <c r="E1161" s="1">
        <v>2.5</v>
      </c>
      <c r="F1161" t="str">
        <f t="shared" si="18"/>
        <v>Low Ratio</v>
      </c>
    </row>
    <row r="1162" spans="1:6" x14ac:dyDescent="0.3">
      <c r="A1162" s="4" t="s">
        <v>247</v>
      </c>
      <c r="B1162" s="1">
        <v>158.69999999999999</v>
      </c>
      <c r="C1162" s="1">
        <v>93.1</v>
      </c>
      <c r="D1162" s="1">
        <v>1.7046186895810955</v>
      </c>
      <c r="E1162" s="1">
        <v>1.7046186895810955</v>
      </c>
      <c r="F1162" t="str">
        <f t="shared" si="18"/>
        <v>Low Ratio</v>
      </c>
    </row>
    <row r="1163" spans="1:6" x14ac:dyDescent="0.3">
      <c r="A1163" s="4" t="s">
        <v>1479</v>
      </c>
      <c r="B1163" s="1">
        <v>36.6</v>
      </c>
      <c r="C1163" s="1">
        <v>40.6</v>
      </c>
      <c r="D1163" s="1">
        <v>0.90147783251231528</v>
      </c>
      <c r="E1163" s="1">
        <v>0.90147783251231528</v>
      </c>
      <c r="F1163" t="str">
        <f t="shared" si="18"/>
        <v>Low Ratio</v>
      </c>
    </row>
    <row r="1164" spans="1:6" x14ac:dyDescent="0.3">
      <c r="A1164" s="4" t="s">
        <v>2703</v>
      </c>
      <c r="B1164" s="1">
        <v>240.3</v>
      </c>
      <c r="C1164" s="1">
        <v>13.8</v>
      </c>
      <c r="D1164" s="1">
        <v>17.413043478260871</v>
      </c>
      <c r="E1164" s="1">
        <v>17.413043478260871</v>
      </c>
      <c r="F1164" t="str">
        <f t="shared" si="18"/>
        <v>High Ratio</v>
      </c>
    </row>
    <row r="1165" spans="1:6" x14ac:dyDescent="0.3">
      <c r="A1165" s="4" t="s">
        <v>1484</v>
      </c>
      <c r="B1165" s="1">
        <v>215.1</v>
      </c>
      <c r="C1165" s="1">
        <v>13.1</v>
      </c>
      <c r="D1165" s="1">
        <v>16.419847328244273</v>
      </c>
      <c r="E1165" s="1">
        <v>16.419847328244273</v>
      </c>
      <c r="F1165" t="str">
        <f t="shared" si="18"/>
        <v>High Ratio</v>
      </c>
    </row>
    <row r="1166" spans="1:6" x14ac:dyDescent="0.3">
      <c r="A1166" s="4" t="s">
        <v>1316</v>
      </c>
      <c r="B1166" s="1">
        <v>81.599999999999994</v>
      </c>
      <c r="C1166" s="1">
        <v>49.2</v>
      </c>
      <c r="D1166" s="1">
        <v>1.6585365853658534</v>
      </c>
      <c r="E1166" s="1">
        <v>1.6585365853658534</v>
      </c>
      <c r="F1166" t="str">
        <f t="shared" si="18"/>
        <v>Low Ratio</v>
      </c>
    </row>
    <row r="1167" spans="1:6" x14ac:dyDescent="0.3">
      <c r="A1167" s="4" t="s">
        <v>1107</v>
      </c>
      <c r="B1167" s="1">
        <v>264</v>
      </c>
      <c r="C1167" s="1">
        <v>19.600000000000001</v>
      </c>
      <c r="D1167" s="1">
        <v>13.469387755102041</v>
      </c>
      <c r="E1167" s="1">
        <v>13.469387755102041</v>
      </c>
      <c r="F1167" t="str">
        <f t="shared" si="18"/>
        <v>High Ratio</v>
      </c>
    </row>
    <row r="1168" spans="1:6" x14ac:dyDescent="0.3">
      <c r="A1168" s="4" t="s">
        <v>3548</v>
      </c>
      <c r="B1168" s="1">
        <v>17.399999999999999</v>
      </c>
      <c r="C1168" s="1">
        <v>23.9</v>
      </c>
      <c r="D1168" s="1">
        <v>0.72803347280334729</v>
      </c>
      <c r="E1168" s="1">
        <v>0.72803347280334729</v>
      </c>
      <c r="F1168" t="str">
        <f t="shared" si="18"/>
        <v>Low Ratio</v>
      </c>
    </row>
    <row r="1169" spans="1:6" x14ac:dyDescent="0.3">
      <c r="A1169" s="4" t="s">
        <v>2001</v>
      </c>
      <c r="B1169" s="1">
        <v>32.700000000000003</v>
      </c>
      <c r="C1169" s="1">
        <v>43.1</v>
      </c>
      <c r="D1169" s="1">
        <v>0.75870069605568446</v>
      </c>
      <c r="E1169" s="1">
        <v>0.75870069605568446</v>
      </c>
      <c r="F1169" t="str">
        <f t="shared" si="18"/>
        <v>Low Ratio</v>
      </c>
    </row>
    <row r="1170" spans="1:6" x14ac:dyDescent="0.3">
      <c r="A1170" s="4" t="s">
        <v>1869</v>
      </c>
      <c r="B1170" s="1">
        <v>28.3</v>
      </c>
      <c r="C1170" s="1">
        <v>16.8</v>
      </c>
      <c r="D1170" s="1">
        <v>1.6845238095238095</v>
      </c>
      <c r="E1170" s="1">
        <v>1.6845238095238095</v>
      </c>
      <c r="F1170" t="str">
        <f t="shared" si="18"/>
        <v>Low Ratio</v>
      </c>
    </row>
    <row r="1171" spans="1:6" x14ac:dyDescent="0.3">
      <c r="A1171" s="4" t="s">
        <v>4406</v>
      </c>
      <c r="B1171" s="1">
        <v>10.8</v>
      </c>
      <c r="C1171" s="1">
        <v>7.9</v>
      </c>
      <c r="D1171" s="1">
        <v>1.3670886075949367</v>
      </c>
      <c r="E1171" s="1">
        <v>1.3670886075949367</v>
      </c>
      <c r="F1171" t="str">
        <f t="shared" si="18"/>
        <v>Low Ratio</v>
      </c>
    </row>
    <row r="1172" spans="1:6" x14ac:dyDescent="0.3">
      <c r="A1172" s="4" t="s">
        <v>4170</v>
      </c>
      <c r="B1172" s="1">
        <v>8.5</v>
      </c>
      <c r="C1172" s="1">
        <v>18.600000000000001</v>
      </c>
      <c r="D1172" s="1">
        <v>0.45698924731182794</v>
      </c>
      <c r="E1172" s="1">
        <v>0.45698924731182794</v>
      </c>
      <c r="F1172" t="str">
        <f t="shared" si="18"/>
        <v>Low Ratio</v>
      </c>
    </row>
    <row r="1173" spans="1:6" x14ac:dyDescent="0.3">
      <c r="A1173" s="4" t="s">
        <v>871</v>
      </c>
      <c r="B1173" s="1">
        <v>630.4</v>
      </c>
      <c r="C1173" s="1">
        <v>26.4</v>
      </c>
      <c r="D1173" s="1">
        <v>23.878787878787879</v>
      </c>
      <c r="E1173" s="1">
        <v>23.878787878787879</v>
      </c>
      <c r="F1173" t="str">
        <f t="shared" si="18"/>
        <v>High Ratio</v>
      </c>
    </row>
    <row r="1174" spans="1:6" x14ac:dyDescent="0.3">
      <c r="A1174" s="4" t="s">
        <v>2253</v>
      </c>
      <c r="B1174" s="1">
        <v>54.1</v>
      </c>
      <c r="C1174" s="1">
        <v>34.9</v>
      </c>
      <c r="D1174" s="1">
        <v>1.5501432664756447</v>
      </c>
      <c r="E1174" s="1">
        <v>1.5501432664756447</v>
      </c>
      <c r="F1174" t="str">
        <f t="shared" si="18"/>
        <v>Low Ratio</v>
      </c>
    </row>
    <row r="1175" spans="1:6" x14ac:dyDescent="0.3">
      <c r="A1175" s="4" t="s">
        <v>2784</v>
      </c>
      <c r="B1175" s="1">
        <v>19.7</v>
      </c>
      <c r="C1175" s="1">
        <v>6.4</v>
      </c>
      <c r="D1175" s="1">
        <v>3.0781249999999996</v>
      </c>
      <c r="E1175" s="1">
        <v>3.0781249999999996</v>
      </c>
      <c r="F1175" t="str">
        <f t="shared" si="18"/>
        <v>Low Ratio</v>
      </c>
    </row>
    <row r="1176" spans="1:6" x14ac:dyDescent="0.3">
      <c r="A1176" s="4" t="s">
        <v>653</v>
      </c>
      <c r="B1176" s="1">
        <v>85.5</v>
      </c>
      <c r="C1176" s="1">
        <v>146.5</v>
      </c>
      <c r="D1176" s="1">
        <v>0.58361774744027306</v>
      </c>
      <c r="E1176" s="1">
        <v>0.58361774744027306</v>
      </c>
      <c r="F1176" t="str">
        <f t="shared" si="18"/>
        <v>Low Ratio</v>
      </c>
    </row>
    <row r="1177" spans="1:6" x14ac:dyDescent="0.3">
      <c r="A1177" s="4" t="s">
        <v>3088</v>
      </c>
      <c r="B1177" s="1">
        <v>26.2</v>
      </c>
      <c r="C1177" s="1">
        <v>27.2</v>
      </c>
      <c r="D1177" s="1">
        <v>0.96323529411764708</v>
      </c>
      <c r="E1177" s="1">
        <v>0.96323529411764708</v>
      </c>
      <c r="F1177" t="str">
        <f t="shared" si="18"/>
        <v>Low Ratio</v>
      </c>
    </row>
    <row r="1178" spans="1:6" x14ac:dyDescent="0.3">
      <c r="A1178" s="4" t="s">
        <v>1723</v>
      </c>
      <c r="B1178" s="1">
        <v>44.9</v>
      </c>
      <c r="C1178" s="1">
        <v>16.600000000000001</v>
      </c>
      <c r="D1178" s="1">
        <v>2.7048192771084336</v>
      </c>
      <c r="E1178" s="1">
        <v>2.7048192771084336</v>
      </c>
      <c r="F1178" t="str">
        <f t="shared" si="18"/>
        <v>Low Ratio</v>
      </c>
    </row>
    <row r="1179" spans="1:6" x14ac:dyDescent="0.3">
      <c r="A1179" s="4" t="s">
        <v>3977</v>
      </c>
      <c r="B1179" s="1">
        <v>10.7</v>
      </c>
      <c r="C1179" s="1">
        <v>15.4</v>
      </c>
      <c r="D1179" s="1">
        <v>0.69480519480519476</v>
      </c>
      <c r="E1179" s="1">
        <v>0.69480519480519476</v>
      </c>
      <c r="F1179" t="str">
        <f t="shared" si="18"/>
        <v>Low Ratio</v>
      </c>
    </row>
    <row r="1180" spans="1:6" x14ac:dyDescent="0.3">
      <c r="A1180" s="4" t="s">
        <v>1540</v>
      </c>
      <c r="B1180" s="1">
        <v>25.8</v>
      </c>
      <c r="C1180" s="1">
        <v>24.1</v>
      </c>
      <c r="D1180" s="1">
        <v>1.0705394190871369</v>
      </c>
      <c r="E1180" s="1">
        <v>1.0705394190871369</v>
      </c>
      <c r="F1180" t="str">
        <f t="shared" si="18"/>
        <v>Low Ratio</v>
      </c>
    </row>
    <row r="1181" spans="1:6" x14ac:dyDescent="0.3">
      <c r="A1181" s="4" t="s">
        <v>1160</v>
      </c>
      <c r="B1181" s="1">
        <v>47.6</v>
      </c>
      <c r="C1181" s="1">
        <v>23.3</v>
      </c>
      <c r="D1181" s="1">
        <v>2.0429184549356223</v>
      </c>
      <c r="E1181" s="1">
        <v>2.0429184549356223</v>
      </c>
      <c r="F1181" t="str">
        <f t="shared" si="18"/>
        <v>Low Ratio</v>
      </c>
    </row>
    <row r="1182" spans="1:6" x14ac:dyDescent="0.3">
      <c r="A1182" s="4" t="s">
        <v>2414</v>
      </c>
      <c r="B1182" s="1">
        <v>16.2</v>
      </c>
      <c r="C1182" s="1">
        <v>6.7</v>
      </c>
      <c r="D1182" s="1">
        <v>2.4179104477611939</v>
      </c>
      <c r="E1182" s="1">
        <v>2.4179104477611939</v>
      </c>
      <c r="F1182" t="str">
        <f t="shared" si="18"/>
        <v>Low Ratio</v>
      </c>
    </row>
    <row r="1183" spans="1:6" x14ac:dyDescent="0.3">
      <c r="A1183" s="4" t="s">
        <v>1202</v>
      </c>
      <c r="B1183" s="1">
        <v>59</v>
      </c>
      <c r="C1183" s="1">
        <v>50.1</v>
      </c>
      <c r="D1183" s="1">
        <v>1.1776447105788423</v>
      </c>
      <c r="E1183" s="1">
        <v>1.1776447105788423</v>
      </c>
      <c r="F1183" t="str">
        <f t="shared" si="18"/>
        <v>Low Ratio</v>
      </c>
    </row>
    <row r="1184" spans="1:6" x14ac:dyDescent="0.3">
      <c r="A1184" s="4" t="s">
        <v>3125</v>
      </c>
      <c r="B1184" s="1">
        <v>21.2</v>
      </c>
      <c r="C1184" s="1">
        <v>5.5</v>
      </c>
      <c r="D1184" s="1">
        <v>3.8545454545454545</v>
      </c>
      <c r="E1184" s="1">
        <v>3.8545454545454545</v>
      </c>
      <c r="F1184" t="str">
        <f t="shared" si="18"/>
        <v>Low Ratio</v>
      </c>
    </row>
    <row r="1185" spans="1:6" x14ac:dyDescent="0.3">
      <c r="A1185" s="4" t="s">
        <v>3040</v>
      </c>
      <c r="B1185" s="1">
        <v>5.3</v>
      </c>
      <c r="C1185" s="1">
        <v>7.9</v>
      </c>
      <c r="D1185" s="1">
        <v>0.670886075949367</v>
      </c>
      <c r="E1185" s="1">
        <v>0.670886075949367</v>
      </c>
      <c r="F1185" t="str">
        <f t="shared" si="18"/>
        <v>Low Ratio</v>
      </c>
    </row>
    <row r="1186" spans="1:6" x14ac:dyDescent="0.3">
      <c r="A1186" s="4" t="s">
        <v>2430</v>
      </c>
      <c r="B1186" s="1">
        <v>65.3</v>
      </c>
      <c r="C1186" s="1">
        <v>5.2</v>
      </c>
      <c r="D1186" s="1">
        <v>12.557692307692307</v>
      </c>
      <c r="E1186" s="1">
        <v>12.557692307692307</v>
      </c>
      <c r="F1186" t="str">
        <f t="shared" si="18"/>
        <v>High Ratio</v>
      </c>
    </row>
    <row r="1187" spans="1:6" x14ac:dyDescent="0.3">
      <c r="A1187" s="4" t="s">
        <v>4387</v>
      </c>
      <c r="B1187" s="1">
        <v>43.8</v>
      </c>
      <c r="C1187" s="1">
        <v>1.6</v>
      </c>
      <c r="D1187" s="1">
        <v>27.374999999999996</v>
      </c>
      <c r="E1187" s="1">
        <v>27.374999999999996</v>
      </c>
      <c r="F1187" t="str">
        <f t="shared" si="18"/>
        <v>High Ratio</v>
      </c>
    </row>
    <row r="1188" spans="1:6" x14ac:dyDescent="0.3">
      <c r="A1188" s="4" t="s">
        <v>993</v>
      </c>
      <c r="B1188" s="1">
        <v>42.6</v>
      </c>
      <c r="C1188" s="1">
        <v>25.7</v>
      </c>
      <c r="D1188" s="1">
        <v>1.6575875486381324</v>
      </c>
      <c r="E1188" s="1">
        <v>1.6575875486381324</v>
      </c>
      <c r="F1188" t="str">
        <f t="shared" si="18"/>
        <v>Low Ratio</v>
      </c>
    </row>
    <row r="1189" spans="1:6" x14ac:dyDescent="0.3">
      <c r="A1189" s="4" t="s">
        <v>1621</v>
      </c>
      <c r="B1189" s="1">
        <v>223.7</v>
      </c>
      <c r="C1189" s="1">
        <v>11.1</v>
      </c>
      <c r="D1189" s="1">
        <v>20.153153153153152</v>
      </c>
      <c r="E1189" s="1">
        <v>20.153153153153152</v>
      </c>
      <c r="F1189" t="str">
        <f t="shared" si="18"/>
        <v>High Ratio</v>
      </c>
    </row>
    <row r="1190" spans="1:6" x14ac:dyDescent="0.3">
      <c r="A1190" s="4" t="s">
        <v>2304</v>
      </c>
      <c r="B1190" s="1">
        <v>25.1</v>
      </c>
      <c r="C1190" s="1">
        <v>33.4</v>
      </c>
      <c r="D1190" s="1">
        <v>0.75149700598802405</v>
      </c>
      <c r="E1190" s="1">
        <v>0.75149700598802405</v>
      </c>
      <c r="F1190" t="str">
        <f t="shared" si="18"/>
        <v>Low Ratio</v>
      </c>
    </row>
    <row r="1191" spans="1:6" x14ac:dyDescent="0.3">
      <c r="A1191" s="4" t="s">
        <v>4250</v>
      </c>
      <c r="B1191" s="1">
        <v>32.1</v>
      </c>
      <c r="C1191" s="1">
        <v>3.9</v>
      </c>
      <c r="D1191" s="1">
        <v>8.2307692307692317</v>
      </c>
      <c r="E1191" s="1">
        <v>8.2307692307692317</v>
      </c>
      <c r="F1191" t="str">
        <f t="shared" si="18"/>
        <v>MediumRatio</v>
      </c>
    </row>
    <row r="1192" spans="1:6" x14ac:dyDescent="0.3">
      <c r="A1192" s="4" t="s">
        <v>3252</v>
      </c>
      <c r="B1192" s="1">
        <v>12.9</v>
      </c>
      <c r="C1192" s="1">
        <v>6.7</v>
      </c>
      <c r="D1192" s="1">
        <v>1.9253731343283582</v>
      </c>
      <c r="E1192" s="1">
        <v>1.9253731343283582</v>
      </c>
      <c r="F1192" t="str">
        <f t="shared" si="18"/>
        <v>Low Ratio</v>
      </c>
    </row>
    <row r="1193" spans="1:6" x14ac:dyDescent="0.3">
      <c r="A1193" s="4" t="s">
        <v>959</v>
      </c>
      <c r="B1193" s="1">
        <v>53.5</v>
      </c>
      <c r="C1193" s="1">
        <v>25.8</v>
      </c>
      <c r="D1193" s="1">
        <v>2.0736434108527133</v>
      </c>
      <c r="E1193" s="1">
        <v>2.0736434108527133</v>
      </c>
      <c r="F1193" t="str">
        <f t="shared" si="18"/>
        <v>Low Ratio</v>
      </c>
    </row>
    <row r="1194" spans="1:6" x14ac:dyDescent="0.3">
      <c r="A1194" s="4" t="s">
        <v>837</v>
      </c>
      <c r="B1194" s="1">
        <v>67.400000000000006</v>
      </c>
      <c r="C1194" s="1">
        <v>309</v>
      </c>
      <c r="D1194" s="1">
        <v>0.21812297734627834</v>
      </c>
      <c r="E1194" s="1">
        <v>0.21812297734627834</v>
      </c>
      <c r="F1194" t="str">
        <f t="shared" si="18"/>
        <v>Low Ratio</v>
      </c>
    </row>
    <row r="1195" spans="1:6" x14ac:dyDescent="0.3">
      <c r="A1195" s="4" t="s">
        <v>3584</v>
      </c>
      <c r="B1195" s="1">
        <v>143.9</v>
      </c>
      <c r="C1195" s="1">
        <v>1.9</v>
      </c>
      <c r="D1195" s="1">
        <v>75.736842105263165</v>
      </c>
      <c r="E1195" s="1">
        <v>75.736842105263165</v>
      </c>
      <c r="F1195" t="str">
        <f t="shared" si="18"/>
        <v>High Ratio</v>
      </c>
    </row>
    <row r="1196" spans="1:6" x14ac:dyDescent="0.3">
      <c r="A1196" s="4" t="s">
        <v>1827</v>
      </c>
      <c r="B1196" s="1">
        <v>20.2</v>
      </c>
      <c r="C1196" s="1">
        <v>15</v>
      </c>
      <c r="D1196" s="1">
        <v>1.3466666666666667</v>
      </c>
      <c r="E1196" s="1">
        <v>1.3466666666666667</v>
      </c>
      <c r="F1196" t="str">
        <f t="shared" si="18"/>
        <v>Low Ratio</v>
      </c>
    </row>
    <row r="1197" spans="1:6" x14ac:dyDescent="0.3">
      <c r="A1197" s="4" t="s">
        <v>2330</v>
      </c>
      <c r="B1197" s="1">
        <v>104.8</v>
      </c>
      <c r="C1197" s="1">
        <v>5.4</v>
      </c>
      <c r="D1197" s="1">
        <v>19.407407407407405</v>
      </c>
      <c r="E1197" s="1">
        <v>19.407407407407405</v>
      </c>
      <c r="F1197" t="str">
        <f t="shared" si="18"/>
        <v>High Ratio</v>
      </c>
    </row>
    <row r="1198" spans="1:6" x14ac:dyDescent="0.3">
      <c r="A1198" s="4" t="s">
        <v>3886</v>
      </c>
      <c r="B1198" s="1">
        <v>11.9</v>
      </c>
      <c r="C1198" s="1">
        <v>24.6</v>
      </c>
      <c r="D1198" s="1">
        <v>0.48373983739837395</v>
      </c>
      <c r="E1198" s="1">
        <v>0.48373983739837395</v>
      </c>
      <c r="F1198" t="str">
        <f t="shared" si="18"/>
        <v>Low Ratio</v>
      </c>
    </row>
    <row r="1199" spans="1:6" x14ac:dyDescent="0.3">
      <c r="A1199" s="4" t="s">
        <v>853</v>
      </c>
      <c r="B1199" s="1">
        <v>90.8</v>
      </c>
      <c r="C1199" s="1">
        <v>32.299999999999997</v>
      </c>
      <c r="D1199" s="1">
        <v>2.8111455108359134</v>
      </c>
      <c r="E1199" s="1">
        <v>2.8111455108359134</v>
      </c>
      <c r="F1199" t="str">
        <f t="shared" si="18"/>
        <v>Low Ratio</v>
      </c>
    </row>
    <row r="1200" spans="1:6" x14ac:dyDescent="0.3">
      <c r="A1200" s="4" t="s">
        <v>2236</v>
      </c>
      <c r="B1200" s="1">
        <v>143.19999999999999</v>
      </c>
      <c r="C1200" s="1">
        <v>5.2</v>
      </c>
      <c r="D1200" s="1">
        <v>27.538461538461537</v>
      </c>
      <c r="E1200" s="1">
        <v>27.538461538461537</v>
      </c>
      <c r="F1200" t="str">
        <f t="shared" si="18"/>
        <v>High Ratio</v>
      </c>
    </row>
    <row r="1201" spans="1:6" x14ac:dyDescent="0.3">
      <c r="A1201" s="4" t="s">
        <v>1242</v>
      </c>
      <c r="B1201" s="1">
        <v>41.9</v>
      </c>
      <c r="C1201" s="1">
        <v>39</v>
      </c>
      <c r="D1201" s="1">
        <v>1.0743589743589743</v>
      </c>
      <c r="E1201" s="1">
        <v>1.0743589743589743</v>
      </c>
      <c r="F1201" t="str">
        <f t="shared" si="18"/>
        <v>Low Ratio</v>
      </c>
    </row>
    <row r="1202" spans="1:6" x14ac:dyDescent="0.3">
      <c r="A1202" s="4" t="s">
        <v>1991</v>
      </c>
      <c r="B1202" s="1">
        <v>19.100000000000001</v>
      </c>
      <c r="C1202" s="1">
        <v>15.8</v>
      </c>
      <c r="D1202" s="1">
        <v>1.2088607594936709</v>
      </c>
      <c r="E1202" s="1">
        <v>1.2088607594936709</v>
      </c>
      <c r="F1202" t="str">
        <f t="shared" si="18"/>
        <v>Low Ratio</v>
      </c>
    </row>
    <row r="1203" spans="1:6" x14ac:dyDescent="0.3">
      <c r="A1203" s="4" t="s">
        <v>267</v>
      </c>
      <c r="B1203" s="1">
        <v>288.5</v>
      </c>
      <c r="C1203" s="1">
        <v>164.3</v>
      </c>
      <c r="D1203" s="1">
        <v>1.7559342665855142</v>
      </c>
      <c r="E1203" s="1">
        <v>1.7559342665855142</v>
      </c>
      <c r="F1203" t="str">
        <f t="shared" si="18"/>
        <v>Low Ratio</v>
      </c>
    </row>
    <row r="1204" spans="1:6" x14ac:dyDescent="0.3">
      <c r="A1204" s="4" t="s">
        <v>742</v>
      </c>
      <c r="B1204" s="1">
        <v>105.8</v>
      </c>
      <c r="C1204" s="1">
        <v>61.1</v>
      </c>
      <c r="D1204" s="1">
        <v>1.7315875613747953</v>
      </c>
      <c r="E1204" s="1">
        <v>1.7315875613747953</v>
      </c>
      <c r="F1204" t="str">
        <f t="shared" si="18"/>
        <v>Low Ratio</v>
      </c>
    </row>
    <row r="1205" spans="1:6" x14ac:dyDescent="0.3">
      <c r="A1205" s="4" t="s">
        <v>1237</v>
      </c>
      <c r="B1205" s="1">
        <v>53.5</v>
      </c>
      <c r="C1205" s="1">
        <v>22.6</v>
      </c>
      <c r="D1205" s="1">
        <v>2.3672566371681416</v>
      </c>
      <c r="E1205" s="1">
        <v>2.3672566371681416</v>
      </c>
      <c r="F1205" t="str">
        <f t="shared" si="18"/>
        <v>Low Ratio</v>
      </c>
    </row>
    <row r="1206" spans="1:6" x14ac:dyDescent="0.3">
      <c r="A1206" s="4" t="s">
        <v>4277</v>
      </c>
      <c r="B1206" s="1">
        <v>50</v>
      </c>
      <c r="C1206" s="1">
        <v>3.9</v>
      </c>
      <c r="D1206" s="1">
        <v>12.820512820512821</v>
      </c>
      <c r="E1206" s="1">
        <v>12.820512820512821</v>
      </c>
      <c r="F1206" t="str">
        <f t="shared" si="18"/>
        <v>High Ratio</v>
      </c>
    </row>
    <row r="1207" spans="1:6" x14ac:dyDescent="0.3">
      <c r="A1207" s="4" t="s">
        <v>2138</v>
      </c>
      <c r="B1207" s="1">
        <v>75.900000000000006</v>
      </c>
      <c r="C1207" s="1">
        <v>10</v>
      </c>
      <c r="D1207" s="1">
        <v>7.5900000000000007</v>
      </c>
      <c r="E1207" s="1">
        <v>7.5900000000000007</v>
      </c>
      <c r="F1207" t="str">
        <f t="shared" si="18"/>
        <v>MediumRatio</v>
      </c>
    </row>
    <row r="1208" spans="1:6" x14ac:dyDescent="0.3">
      <c r="A1208" s="4" t="s">
        <v>127</v>
      </c>
      <c r="B1208" s="1">
        <v>222.8</v>
      </c>
      <c r="C1208" s="1">
        <v>142.69999999999999</v>
      </c>
      <c r="D1208" s="1">
        <v>1.5613174491941137</v>
      </c>
      <c r="E1208" s="1">
        <v>1.5613174491941137</v>
      </c>
      <c r="F1208" t="str">
        <f t="shared" si="18"/>
        <v>Low Ratio</v>
      </c>
    </row>
    <row r="1209" spans="1:6" x14ac:dyDescent="0.3">
      <c r="A1209" s="4" t="s">
        <v>1937</v>
      </c>
      <c r="B1209" s="1">
        <v>97.3</v>
      </c>
      <c r="C1209" s="1">
        <v>89.1</v>
      </c>
      <c r="D1209" s="1">
        <v>1.0920314253647587</v>
      </c>
      <c r="E1209" s="1">
        <v>1.0920314253647587</v>
      </c>
      <c r="F1209" t="str">
        <f t="shared" si="18"/>
        <v>Low Ratio</v>
      </c>
    </row>
    <row r="1210" spans="1:6" x14ac:dyDescent="0.3">
      <c r="A1210" s="4" t="s">
        <v>4175</v>
      </c>
      <c r="B1210" s="1">
        <v>15.4</v>
      </c>
      <c r="C1210" s="1">
        <v>13.4</v>
      </c>
      <c r="D1210" s="1">
        <v>1.1492537313432836</v>
      </c>
      <c r="E1210" s="1">
        <v>1.1492537313432836</v>
      </c>
      <c r="F1210" t="str">
        <f t="shared" si="18"/>
        <v>Low Ratio</v>
      </c>
    </row>
    <row r="1211" spans="1:6" x14ac:dyDescent="0.3">
      <c r="A1211" s="4" t="s">
        <v>723</v>
      </c>
      <c r="B1211" s="1">
        <v>677.6</v>
      </c>
      <c r="C1211" s="1">
        <v>67.599999999999994</v>
      </c>
      <c r="D1211" s="1">
        <v>10.023668639053255</v>
      </c>
      <c r="E1211" s="1">
        <v>10.023668639053255</v>
      </c>
      <c r="F1211" t="str">
        <f t="shared" si="18"/>
        <v>High Ratio</v>
      </c>
    </row>
    <row r="1212" spans="1:6" x14ac:dyDescent="0.3">
      <c r="A1212" s="4" t="s">
        <v>2892</v>
      </c>
      <c r="B1212" s="1">
        <v>10.3</v>
      </c>
      <c r="C1212" s="1">
        <v>15.7</v>
      </c>
      <c r="D1212" s="1">
        <v>0.65605095541401282</v>
      </c>
      <c r="E1212" s="1">
        <v>0.65605095541401282</v>
      </c>
      <c r="F1212" t="str">
        <f t="shared" si="18"/>
        <v>Low Ratio</v>
      </c>
    </row>
    <row r="1213" spans="1:6" x14ac:dyDescent="0.3">
      <c r="A1213" s="4" t="s">
        <v>3688</v>
      </c>
      <c r="B1213" s="1">
        <v>12.4</v>
      </c>
      <c r="C1213" s="1">
        <v>33.1</v>
      </c>
      <c r="D1213" s="1">
        <v>0.37462235649546827</v>
      </c>
      <c r="E1213" s="1">
        <v>0.37462235649546827</v>
      </c>
      <c r="F1213" t="str">
        <f t="shared" si="18"/>
        <v>Low Ratio</v>
      </c>
    </row>
    <row r="1214" spans="1:6" x14ac:dyDescent="0.3">
      <c r="A1214" s="4" t="s">
        <v>3183</v>
      </c>
      <c r="B1214" s="1">
        <v>56.7</v>
      </c>
      <c r="C1214" s="1">
        <v>3.4</v>
      </c>
      <c r="D1214" s="1">
        <v>16.676470588235297</v>
      </c>
      <c r="E1214" s="1">
        <v>16.676470588235297</v>
      </c>
      <c r="F1214" t="str">
        <f t="shared" si="18"/>
        <v>High Ratio</v>
      </c>
    </row>
    <row r="1215" spans="1:6" x14ac:dyDescent="0.3">
      <c r="A1215" s="4" t="s">
        <v>3111</v>
      </c>
      <c r="B1215" s="1">
        <v>3.3</v>
      </c>
      <c r="C1215" s="1">
        <v>3.8</v>
      </c>
      <c r="D1215" s="1">
        <v>0.86842105263157898</v>
      </c>
      <c r="E1215" s="1">
        <v>0.86842105263157898</v>
      </c>
      <c r="F1215" t="str">
        <f t="shared" si="18"/>
        <v>Low Ratio</v>
      </c>
    </row>
    <row r="1216" spans="1:6" x14ac:dyDescent="0.3">
      <c r="A1216" s="4" t="s">
        <v>2149</v>
      </c>
      <c r="B1216" s="1">
        <v>42.1</v>
      </c>
      <c r="C1216" s="1">
        <v>16.7</v>
      </c>
      <c r="D1216" s="1">
        <v>2.5209580838323356</v>
      </c>
      <c r="E1216" s="1">
        <v>2.5209580838323356</v>
      </c>
      <c r="F1216" t="str">
        <f t="shared" si="18"/>
        <v>Low Ratio</v>
      </c>
    </row>
    <row r="1217" spans="1:6" x14ac:dyDescent="0.3">
      <c r="A1217" s="4" t="s">
        <v>1554</v>
      </c>
      <c r="B1217" s="1">
        <v>38.9</v>
      </c>
      <c r="C1217" s="1">
        <v>30.6</v>
      </c>
      <c r="D1217" s="1">
        <v>1.2712418300653594</v>
      </c>
      <c r="E1217" s="1">
        <v>1.2712418300653594</v>
      </c>
      <c r="F1217" t="str">
        <f t="shared" si="18"/>
        <v>Low Ratio</v>
      </c>
    </row>
    <row r="1218" spans="1:6" x14ac:dyDescent="0.3">
      <c r="A1218" s="4" t="s">
        <v>2286</v>
      </c>
      <c r="B1218" s="1">
        <v>15.9</v>
      </c>
      <c r="C1218" s="1">
        <v>7.6</v>
      </c>
      <c r="D1218" s="1">
        <v>2.0921052631578947</v>
      </c>
      <c r="E1218" s="1">
        <v>2.0921052631578947</v>
      </c>
      <c r="F1218" t="str">
        <f t="shared" si="18"/>
        <v>Low Ratio</v>
      </c>
    </row>
    <row r="1219" spans="1:6" x14ac:dyDescent="0.3">
      <c r="A1219" s="4" t="s">
        <v>1944</v>
      </c>
      <c r="B1219" s="1">
        <v>65.7</v>
      </c>
      <c r="C1219" s="1">
        <v>18.3</v>
      </c>
      <c r="D1219" s="1">
        <v>3.5901639344262297</v>
      </c>
      <c r="E1219" s="1">
        <v>3.5901639344262297</v>
      </c>
      <c r="F1219" t="str">
        <f t="shared" ref="F1219:F1282" si="19">IF(E1219&gt;10,"High Ratio",IF(E1219&lt;5,"Low Ratio","MediumRatio"))</f>
        <v>Low Ratio</v>
      </c>
    </row>
    <row r="1220" spans="1:6" x14ac:dyDescent="0.3">
      <c r="A1220" s="4" t="s">
        <v>44</v>
      </c>
      <c r="B1220" s="1">
        <v>484.3</v>
      </c>
      <c r="C1220" s="1">
        <v>236.6</v>
      </c>
      <c r="D1220" s="1">
        <v>2.0469146238377007</v>
      </c>
      <c r="E1220" s="1">
        <v>2.0469146238377007</v>
      </c>
      <c r="F1220" t="str">
        <f t="shared" si="19"/>
        <v>Low Ratio</v>
      </c>
    </row>
    <row r="1221" spans="1:6" x14ac:dyDescent="0.3">
      <c r="A1221" s="4" t="s">
        <v>4111</v>
      </c>
      <c r="B1221" s="1">
        <v>6.4</v>
      </c>
      <c r="C1221" s="1">
        <v>0.49</v>
      </c>
      <c r="D1221" s="1">
        <v>13.061224489795919</v>
      </c>
      <c r="E1221" s="1">
        <v>13.061224489795919</v>
      </c>
      <c r="F1221" t="str">
        <f t="shared" si="19"/>
        <v>High Ratio</v>
      </c>
    </row>
    <row r="1222" spans="1:6" x14ac:dyDescent="0.3">
      <c r="A1222" s="4" t="s">
        <v>4081</v>
      </c>
      <c r="B1222" s="1">
        <v>11.5</v>
      </c>
      <c r="C1222" s="1">
        <v>2.2000000000000002</v>
      </c>
      <c r="D1222" s="1">
        <v>5.2272727272727266</v>
      </c>
      <c r="E1222" s="1">
        <v>5.2272727272727266</v>
      </c>
      <c r="F1222" t="str">
        <f t="shared" si="19"/>
        <v>MediumRatio</v>
      </c>
    </row>
    <row r="1223" spans="1:6" x14ac:dyDescent="0.3">
      <c r="A1223" s="4" t="s">
        <v>897</v>
      </c>
      <c r="B1223" s="1">
        <v>68.900000000000006</v>
      </c>
      <c r="C1223" s="1">
        <v>53.2</v>
      </c>
      <c r="D1223" s="1">
        <v>1.2951127819548873</v>
      </c>
      <c r="E1223" s="1">
        <v>1.2951127819548873</v>
      </c>
      <c r="F1223" t="str">
        <f t="shared" si="19"/>
        <v>Low Ratio</v>
      </c>
    </row>
    <row r="1224" spans="1:6" x14ac:dyDescent="0.3">
      <c r="A1224" s="4" t="s">
        <v>3725</v>
      </c>
      <c r="B1224" s="1">
        <v>28.4</v>
      </c>
      <c r="C1224" s="1">
        <v>10.5</v>
      </c>
      <c r="D1224" s="1">
        <v>2.7047619047619045</v>
      </c>
      <c r="E1224" s="1">
        <v>2.7047619047619045</v>
      </c>
      <c r="F1224" t="str">
        <f t="shared" si="19"/>
        <v>Low Ratio</v>
      </c>
    </row>
    <row r="1225" spans="1:6" x14ac:dyDescent="0.3">
      <c r="A1225" s="4" t="s">
        <v>3612</v>
      </c>
      <c r="B1225" s="1">
        <v>53</v>
      </c>
      <c r="C1225" s="1">
        <v>7.5</v>
      </c>
      <c r="D1225" s="1">
        <v>7.0666666666666664</v>
      </c>
      <c r="E1225" s="1">
        <v>7.0666666666666664</v>
      </c>
      <c r="F1225" t="str">
        <f t="shared" si="19"/>
        <v>MediumRatio</v>
      </c>
    </row>
    <row r="1226" spans="1:6" x14ac:dyDescent="0.3">
      <c r="A1226" s="4" t="s">
        <v>3395</v>
      </c>
      <c r="B1226" s="1">
        <v>36.299999999999997</v>
      </c>
      <c r="C1226" s="1">
        <v>3.5</v>
      </c>
      <c r="D1226" s="1">
        <v>10.37142857142857</v>
      </c>
      <c r="E1226" s="1">
        <v>10.37142857142857</v>
      </c>
      <c r="F1226" t="str">
        <f t="shared" si="19"/>
        <v>High Ratio</v>
      </c>
    </row>
    <row r="1227" spans="1:6" x14ac:dyDescent="0.3">
      <c r="A1227" s="4" t="s">
        <v>3698</v>
      </c>
      <c r="B1227" s="1">
        <v>101.4</v>
      </c>
      <c r="C1227" s="1">
        <v>5.0999999999999996</v>
      </c>
      <c r="D1227" s="1">
        <v>19.882352941176475</v>
      </c>
      <c r="E1227" s="1">
        <v>19.882352941176475</v>
      </c>
      <c r="F1227" t="str">
        <f t="shared" si="19"/>
        <v>High Ratio</v>
      </c>
    </row>
    <row r="1228" spans="1:6" x14ac:dyDescent="0.3">
      <c r="A1228" s="4" t="s">
        <v>391</v>
      </c>
      <c r="B1228" s="1">
        <v>155</v>
      </c>
      <c r="C1228" s="1">
        <v>135.30000000000001</v>
      </c>
      <c r="D1228" s="1">
        <v>1.1456023651145602</v>
      </c>
      <c r="E1228" s="1">
        <v>1.1456023651145602</v>
      </c>
      <c r="F1228" t="str">
        <f t="shared" si="19"/>
        <v>Low Ratio</v>
      </c>
    </row>
    <row r="1229" spans="1:6" x14ac:dyDescent="0.3">
      <c r="A1229" s="4" t="s">
        <v>2328</v>
      </c>
      <c r="B1229" s="1">
        <v>40.299999999999997</v>
      </c>
      <c r="C1229" s="1">
        <v>30.3</v>
      </c>
      <c r="D1229" s="1">
        <v>1.3300330033003298</v>
      </c>
      <c r="E1229" s="1">
        <v>1.3300330033003298</v>
      </c>
      <c r="F1229" t="str">
        <f t="shared" si="19"/>
        <v>Low Ratio</v>
      </c>
    </row>
    <row r="1230" spans="1:6" x14ac:dyDescent="0.3">
      <c r="A1230" s="4" t="s">
        <v>1445</v>
      </c>
      <c r="B1230" s="1">
        <v>40.799999999999997</v>
      </c>
      <c r="C1230" s="1">
        <v>36.4</v>
      </c>
      <c r="D1230" s="1">
        <v>1.1208791208791209</v>
      </c>
      <c r="E1230" s="1">
        <v>1.1208791208791209</v>
      </c>
      <c r="F1230" t="str">
        <f t="shared" si="19"/>
        <v>Low Ratio</v>
      </c>
    </row>
    <row r="1231" spans="1:6" x14ac:dyDescent="0.3">
      <c r="A1231" s="4" t="s">
        <v>2055</v>
      </c>
      <c r="B1231" s="1">
        <v>50.1</v>
      </c>
      <c r="C1231" s="1">
        <v>10.4</v>
      </c>
      <c r="D1231" s="1">
        <v>4.8173076923076925</v>
      </c>
      <c r="E1231" s="1">
        <v>4.8173076923076925</v>
      </c>
      <c r="F1231" t="str">
        <f t="shared" si="19"/>
        <v>Low Ratio</v>
      </c>
    </row>
    <row r="1232" spans="1:6" x14ac:dyDescent="0.3">
      <c r="A1232" s="4" t="s">
        <v>1585</v>
      </c>
      <c r="B1232" s="1">
        <v>41.3</v>
      </c>
      <c r="C1232" s="1">
        <v>32.200000000000003</v>
      </c>
      <c r="D1232" s="1">
        <v>1.2826086956521736</v>
      </c>
      <c r="E1232" s="1">
        <v>1.2826086956521736</v>
      </c>
      <c r="F1232" t="str">
        <f t="shared" si="19"/>
        <v>Low Ratio</v>
      </c>
    </row>
    <row r="1233" spans="1:6" x14ac:dyDescent="0.3">
      <c r="A1233" s="4" t="s">
        <v>2879</v>
      </c>
      <c r="B1233" s="1">
        <v>16.2</v>
      </c>
      <c r="C1233" s="1">
        <v>19.3</v>
      </c>
      <c r="D1233" s="1">
        <v>0.8393782383419689</v>
      </c>
      <c r="E1233" s="1">
        <v>0.8393782383419689</v>
      </c>
      <c r="F1233" t="str">
        <f t="shared" si="19"/>
        <v>Low Ratio</v>
      </c>
    </row>
    <row r="1234" spans="1:6" x14ac:dyDescent="0.3">
      <c r="A1234" s="4" t="s">
        <v>204</v>
      </c>
      <c r="B1234" s="1">
        <v>2667.4</v>
      </c>
      <c r="C1234" s="1">
        <v>74</v>
      </c>
      <c r="D1234" s="1">
        <v>36.045945945945945</v>
      </c>
      <c r="E1234" s="1">
        <v>36.045945945945945</v>
      </c>
      <c r="F1234" t="str">
        <f t="shared" si="19"/>
        <v>High Ratio</v>
      </c>
    </row>
    <row r="1235" spans="1:6" x14ac:dyDescent="0.3">
      <c r="A1235" s="4" t="s">
        <v>2262</v>
      </c>
      <c r="B1235" s="1">
        <v>73.7</v>
      </c>
      <c r="C1235" s="1">
        <v>13.5</v>
      </c>
      <c r="D1235" s="1">
        <v>5.4592592592592597</v>
      </c>
      <c r="E1235" s="1">
        <v>5.4592592592592597</v>
      </c>
      <c r="F1235" t="str">
        <f t="shared" si="19"/>
        <v>MediumRatio</v>
      </c>
    </row>
    <row r="1236" spans="1:6" x14ac:dyDescent="0.3">
      <c r="A1236" s="4" t="s">
        <v>528</v>
      </c>
      <c r="B1236" s="1">
        <v>111.7</v>
      </c>
      <c r="C1236" s="1">
        <v>92.1</v>
      </c>
      <c r="D1236" s="1">
        <v>1.2128121606948969</v>
      </c>
      <c r="E1236" s="1">
        <v>1.2128121606948969</v>
      </c>
      <c r="F1236" t="str">
        <f t="shared" si="19"/>
        <v>Low Ratio</v>
      </c>
    </row>
    <row r="1237" spans="1:6" x14ac:dyDescent="0.3">
      <c r="A1237" s="4" t="s">
        <v>1687</v>
      </c>
      <c r="B1237" s="1">
        <v>62.7</v>
      </c>
      <c r="C1237" s="1">
        <v>16.5</v>
      </c>
      <c r="D1237" s="1">
        <v>3.8000000000000003</v>
      </c>
      <c r="E1237" s="1">
        <v>3.8000000000000003</v>
      </c>
      <c r="F1237" t="str">
        <f t="shared" si="19"/>
        <v>Low Ratio</v>
      </c>
    </row>
    <row r="1238" spans="1:6" x14ac:dyDescent="0.3">
      <c r="A1238" s="4" t="s">
        <v>2303</v>
      </c>
      <c r="B1238" s="1">
        <v>27.2</v>
      </c>
      <c r="C1238" s="1">
        <v>11.3</v>
      </c>
      <c r="D1238" s="1">
        <v>2.4070796460176989</v>
      </c>
      <c r="E1238" s="1">
        <v>2.4070796460176989</v>
      </c>
      <c r="F1238" t="str">
        <f t="shared" si="19"/>
        <v>Low Ratio</v>
      </c>
    </row>
    <row r="1239" spans="1:6" x14ac:dyDescent="0.3">
      <c r="A1239" s="4" t="s">
        <v>2366</v>
      </c>
      <c r="B1239" s="1">
        <v>124.5</v>
      </c>
      <c r="C1239" s="1">
        <v>6.8</v>
      </c>
      <c r="D1239" s="1">
        <v>18.308823529411764</v>
      </c>
      <c r="E1239" s="1">
        <v>18.308823529411764</v>
      </c>
      <c r="F1239" t="str">
        <f t="shared" si="19"/>
        <v>High Ratio</v>
      </c>
    </row>
    <row r="1240" spans="1:6" x14ac:dyDescent="0.3">
      <c r="A1240" s="4" t="s">
        <v>514</v>
      </c>
      <c r="B1240" s="1">
        <v>1841.3</v>
      </c>
      <c r="C1240" s="1">
        <v>55.1</v>
      </c>
      <c r="D1240" s="1">
        <v>33.417422867513608</v>
      </c>
      <c r="E1240" s="1">
        <v>33.417422867513608</v>
      </c>
      <c r="F1240" t="str">
        <f t="shared" si="19"/>
        <v>High Ratio</v>
      </c>
    </row>
    <row r="1241" spans="1:6" x14ac:dyDescent="0.3">
      <c r="A1241" s="4" t="s">
        <v>4097</v>
      </c>
      <c r="B1241" s="1">
        <v>15.3</v>
      </c>
      <c r="C1241" s="1">
        <v>1.9</v>
      </c>
      <c r="D1241" s="1">
        <v>8.0526315789473699</v>
      </c>
      <c r="E1241" s="1">
        <v>8.0526315789473699</v>
      </c>
      <c r="F1241" t="str">
        <f t="shared" si="19"/>
        <v>MediumRatio</v>
      </c>
    </row>
    <row r="1242" spans="1:6" x14ac:dyDescent="0.3">
      <c r="A1242" s="4" t="s">
        <v>3424</v>
      </c>
      <c r="B1242" s="1">
        <v>16.7</v>
      </c>
      <c r="C1242" s="1">
        <v>5.0999999999999996</v>
      </c>
      <c r="D1242" s="1">
        <v>3.2745098039215685</v>
      </c>
      <c r="E1242" s="1">
        <v>3.2745098039215685</v>
      </c>
      <c r="F1242" t="str">
        <f t="shared" si="19"/>
        <v>Low Ratio</v>
      </c>
    </row>
    <row r="1243" spans="1:6" x14ac:dyDescent="0.3">
      <c r="A1243" s="4" t="s">
        <v>2479</v>
      </c>
      <c r="B1243" s="1">
        <v>22.1</v>
      </c>
      <c r="C1243" s="1">
        <v>25.3</v>
      </c>
      <c r="D1243" s="1">
        <v>0.87351778656126489</v>
      </c>
      <c r="E1243" s="1">
        <v>0.87351778656126489</v>
      </c>
      <c r="F1243" t="str">
        <f t="shared" si="19"/>
        <v>Low Ratio</v>
      </c>
    </row>
    <row r="1244" spans="1:6" x14ac:dyDescent="0.3">
      <c r="A1244" s="4" t="s">
        <v>2155</v>
      </c>
      <c r="B1244" s="1">
        <v>15.5</v>
      </c>
      <c r="C1244" s="1">
        <v>35.9</v>
      </c>
      <c r="D1244" s="1">
        <v>0.43175487465181062</v>
      </c>
      <c r="E1244" s="1">
        <v>0.43175487465181062</v>
      </c>
      <c r="F1244" t="str">
        <f t="shared" si="19"/>
        <v>Low Ratio</v>
      </c>
    </row>
    <row r="1245" spans="1:6" x14ac:dyDescent="0.3">
      <c r="A1245" s="4" t="s">
        <v>2431</v>
      </c>
      <c r="B1245" s="1">
        <v>26.1</v>
      </c>
      <c r="C1245" s="1">
        <v>12</v>
      </c>
      <c r="D1245" s="1">
        <v>2.1750000000000003</v>
      </c>
      <c r="E1245" s="1">
        <v>2.1750000000000003</v>
      </c>
      <c r="F1245" t="str">
        <f t="shared" si="19"/>
        <v>Low Ratio</v>
      </c>
    </row>
    <row r="1246" spans="1:6" x14ac:dyDescent="0.3">
      <c r="A1246" s="4" t="s">
        <v>4260</v>
      </c>
      <c r="B1246" s="1">
        <v>35.6</v>
      </c>
      <c r="C1246" s="1">
        <v>6.8</v>
      </c>
      <c r="D1246" s="1">
        <v>5.2352941176470589</v>
      </c>
      <c r="E1246" s="1">
        <v>5.2352941176470589</v>
      </c>
      <c r="F1246" t="str">
        <f t="shared" si="19"/>
        <v>MediumRatio</v>
      </c>
    </row>
    <row r="1247" spans="1:6" x14ac:dyDescent="0.3">
      <c r="A1247" s="4" t="s">
        <v>3620</v>
      </c>
      <c r="B1247" s="1">
        <v>5.5</v>
      </c>
      <c r="C1247" s="1">
        <v>3.2</v>
      </c>
      <c r="D1247" s="1">
        <v>1.71875</v>
      </c>
      <c r="E1247" s="1">
        <v>1.71875</v>
      </c>
      <c r="F1247" t="str">
        <f t="shared" si="19"/>
        <v>Low Ratio</v>
      </c>
    </row>
    <row r="1248" spans="1:6" x14ac:dyDescent="0.3">
      <c r="A1248" s="4" t="s">
        <v>878</v>
      </c>
      <c r="B1248" s="1">
        <v>77.599999999999994</v>
      </c>
      <c r="C1248" s="1">
        <v>36.1</v>
      </c>
      <c r="D1248" s="1">
        <v>2.1495844875346259</v>
      </c>
      <c r="E1248" s="1">
        <v>2.1495844875346259</v>
      </c>
      <c r="F1248" t="str">
        <f t="shared" si="19"/>
        <v>Low Ratio</v>
      </c>
    </row>
    <row r="1249" spans="1:6" x14ac:dyDescent="0.3">
      <c r="A1249" s="4" t="s">
        <v>4071</v>
      </c>
      <c r="B1249" s="1">
        <v>11</v>
      </c>
      <c r="C1249" s="1">
        <v>7.9</v>
      </c>
      <c r="D1249" s="1">
        <v>1.3924050632911391</v>
      </c>
      <c r="E1249" s="1">
        <v>1.3924050632911391</v>
      </c>
      <c r="F1249" t="str">
        <f t="shared" si="19"/>
        <v>Low Ratio</v>
      </c>
    </row>
    <row r="1250" spans="1:6" x14ac:dyDescent="0.3">
      <c r="A1250" s="4" t="s">
        <v>4156</v>
      </c>
      <c r="B1250" s="1">
        <v>2.9</v>
      </c>
      <c r="C1250" s="1">
        <v>1.7</v>
      </c>
      <c r="D1250" s="1">
        <v>1.7058823529411764</v>
      </c>
      <c r="E1250" s="1">
        <v>1.7058823529411764</v>
      </c>
      <c r="F1250" t="str">
        <f t="shared" si="19"/>
        <v>Low Ratio</v>
      </c>
    </row>
    <row r="1251" spans="1:6" x14ac:dyDescent="0.3">
      <c r="A1251" s="4" t="s">
        <v>3774</v>
      </c>
      <c r="B1251" s="1">
        <v>2.6</v>
      </c>
      <c r="C1251" s="1">
        <v>1.8</v>
      </c>
      <c r="D1251" s="1">
        <v>1.4444444444444444</v>
      </c>
      <c r="E1251" s="1">
        <v>1.4444444444444444</v>
      </c>
      <c r="F1251" t="str">
        <f t="shared" si="19"/>
        <v>Low Ratio</v>
      </c>
    </row>
    <row r="1252" spans="1:6" x14ac:dyDescent="0.3">
      <c r="A1252" s="4" t="s">
        <v>2390</v>
      </c>
      <c r="B1252" s="1">
        <v>10.1</v>
      </c>
      <c r="C1252" s="1">
        <v>7.3</v>
      </c>
      <c r="D1252" s="1">
        <v>1.3835616438356164</v>
      </c>
      <c r="E1252" s="1">
        <v>1.3835616438356164</v>
      </c>
      <c r="F1252" t="str">
        <f t="shared" si="19"/>
        <v>Low Ratio</v>
      </c>
    </row>
    <row r="1253" spans="1:6" x14ac:dyDescent="0.3">
      <c r="A1253" s="4" t="s">
        <v>2433</v>
      </c>
      <c r="B1253" s="1">
        <v>15</v>
      </c>
      <c r="C1253" s="1">
        <v>6.2</v>
      </c>
      <c r="D1253" s="1">
        <v>2.4193548387096775</v>
      </c>
      <c r="E1253" s="1">
        <v>2.4193548387096775</v>
      </c>
      <c r="F1253" t="str">
        <f t="shared" si="19"/>
        <v>Low Ratio</v>
      </c>
    </row>
    <row r="1254" spans="1:6" x14ac:dyDescent="0.3">
      <c r="A1254" s="4" t="s">
        <v>138</v>
      </c>
      <c r="B1254" s="1">
        <v>1228.5</v>
      </c>
      <c r="C1254" s="1">
        <v>99.8</v>
      </c>
      <c r="D1254" s="1">
        <v>12.309619238476953</v>
      </c>
      <c r="E1254" s="1">
        <v>12.309619238476953</v>
      </c>
      <c r="F1254" t="str">
        <f t="shared" si="19"/>
        <v>High Ratio</v>
      </c>
    </row>
    <row r="1255" spans="1:6" x14ac:dyDescent="0.3">
      <c r="A1255" s="4" t="s">
        <v>3300</v>
      </c>
      <c r="B1255" s="1">
        <v>8.4</v>
      </c>
      <c r="C1255" s="1">
        <v>14.4</v>
      </c>
      <c r="D1255" s="1">
        <v>0.58333333333333337</v>
      </c>
      <c r="E1255" s="1">
        <v>0.58333333333333337</v>
      </c>
      <c r="F1255" t="str">
        <f t="shared" si="19"/>
        <v>Low Ratio</v>
      </c>
    </row>
    <row r="1256" spans="1:6" x14ac:dyDescent="0.3">
      <c r="A1256" s="4" t="s">
        <v>2287</v>
      </c>
      <c r="B1256" s="1">
        <v>13.3</v>
      </c>
      <c r="C1256" s="1">
        <v>10.199999999999999</v>
      </c>
      <c r="D1256" s="1">
        <v>1.3039215686274512</v>
      </c>
      <c r="E1256" s="1">
        <v>1.3039215686274512</v>
      </c>
      <c r="F1256" t="str">
        <f t="shared" si="19"/>
        <v>Low Ratio</v>
      </c>
    </row>
    <row r="1257" spans="1:6" x14ac:dyDescent="0.3">
      <c r="A1257" s="4" t="s">
        <v>1068</v>
      </c>
      <c r="B1257" s="1">
        <v>183.3</v>
      </c>
      <c r="C1257" s="1">
        <v>43</v>
      </c>
      <c r="D1257" s="1">
        <v>4.2627906976744185</v>
      </c>
      <c r="E1257" s="1">
        <v>4.2627906976744185</v>
      </c>
      <c r="F1257" t="str">
        <f t="shared" si="19"/>
        <v>Low Ratio</v>
      </c>
    </row>
    <row r="1258" spans="1:6" x14ac:dyDescent="0.3">
      <c r="A1258" s="4" t="s">
        <v>2834</v>
      </c>
      <c r="B1258" s="1">
        <v>5.5</v>
      </c>
      <c r="C1258" s="1">
        <v>2.6</v>
      </c>
      <c r="D1258" s="1">
        <v>2.1153846153846154</v>
      </c>
      <c r="E1258" s="1">
        <v>2.1153846153846154</v>
      </c>
      <c r="F1258" t="str">
        <f t="shared" si="19"/>
        <v>Low Ratio</v>
      </c>
    </row>
    <row r="1259" spans="1:6" x14ac:dyDescent="0.3">
      <c r="A1259" s="4" t="s">
        <v>3530</v>
      </c>
      <c r="B1259" s="1">
        <v>23.8</v>
      </c>
      <c r="C1259" s="1">
        <v>12</v>
      </c>
      <c r="D1259" s="1">
        <v>1.9833333333333334</v>
      </c>
      <c r="E1259" s="1">
        <v>1.9833333333333334</v>
      </c>
      <c r="F1259" t="str">
        <f t="shared" si="19"/>
        <v>Low Ratio</v>
      </c>
    </row>
    <row r="1260" spans="1:6" x14ac:dyDescent="0.3">
      <c r="A1260" s="4" t="s">
        <v>2244</v>
      </c>
      <c r="B1260" s="1">
        <v>44.4</v>
      </c>
      <c r="C1260" s="1">
        <v>7.3</v>
      </c>
      <c r="D1260" s="1">
        <v>6.0821917808219181</v>
      </c>
      <c r="E1260" s="1">
        <v>6.0821917808219181</v>
      </c>
      <c r="F1260" t="str">
        <f t="shared" si="19"/>
        <v>MediumRatio</v>
      </c>
    </row>
    <row r="1261" spans="1:6" x14ac:dyDescent="0.3">
      <c r="A1261" s="4" t="s">
        <v>480</v>
      </c>
      <c r="B1261" s="1">
        <v>298</v>
      </c>
      <c r="C1261" s="1">
        <v>70</v>
      </c>
      <c r="D1261" s="1">
        <v>4.2571428571428571</v>
      </c>
      <c r="E1261" s="1">
        <v>4.2571428571428571</v>
      </c>
      <c r="F1261" t="str">
        <f t="shared" si="19"/>
        <v>Low Ratio</v>
      </c>
    </row>
    <row r="1262" spans="1:6" x14ac:dyDescent="0.3">
      <c r="A1262" s="4" t="s">
        <v>2180</v>
      </c>
      <c r="B1262" s="1">
        <v>20.100000000000001</v>
      </c>
      <c r="C1262" s="1">
        <v>11.3</v>
      </c>
      <c r="D1262" s="1">
        <v>1.7787610619469028</v>
      </c>
      <c r="E1262" s="1">
        <v>1.7787610619469028</v>
      </c>
      <c r="F1262" t="str">
        <f t="shared" si="19"/>
        <v>Low Ratio</v>
      </c>
    </row>
    <row r="1263" spans="1:6" x14ac:dyDescent="0.3">
      <c r="A1263" s="4" t="s">
        <v>3281</v>
      </c>
      <c r="B1263" s="1">
        <v>4.3</v>
      </c>
      <c r="C1263" s="1">
        <v>21.3</v>
      </c>
      <c r="D1263" s="1">
        <v>0.20187793427230044</v>
      </c>
      <c r="E1263" s="1">
        <v>0.20187793427230044</v>
      </c>
      <c r="F1263" t="str">
        <f t="shared" si="19"/>
        <v>Low Ratio</v>
      </c>
    </row>
    <row r="1264" spans="1:6" x14ac:dyDescent="0.3">
      <c r="A1264" s="4" t="s">
        <v>2424</v>
      </c>
      <c r="B1264" s="1">
        <v>27.2</v>
      </c>
      <c r="C1264" s="1">
        <v>15.7</v>
      </c>
      <c r="D1264" s="1">
        <v>1.7324840764331211</v>
      </c>
      <c r="E1264" s="1">
        <v>1.7324840764331211</v>
      </c>
      <c r="F1264" t="str">
        <f t="shared" si="19"/>
        <v>Low Ratio</v>
      </c>
    </row>
    <row r="1265" spans="1:6" x14ac:dyDescent="0.3">
      <c r="A1265" s="4" t="s">
        <v>604</v>
      </c>
      <c r="B1265" s="1">
        <v>698.7</v>
      </c>
      <c r="C1265" s="1">
        <v>38.700000000000003</v>
      </c>
      <c r="D1265" s="1">
        <v>18.054263565891471</v>
      </c>
      <c r="E1265" s="1">
        <v>18.054263565891471</v>
      </c>
      <c r="F1265" t="str">
        <f t="shared" si="19"/>
        <v>High Ratio</v>
      </c>
    </row>
    <row r="1266" spans="1:6" x14ac:dyDescent="0.3">
      <c r="A1266" s="4" t="s">
        <v>3540</v>
      </c>
      <c r="B1266" s="1">
        <v>20.399999999999999</v>
      </c>
      <c r="C1266" s="1">
        <v>8</v>
      </c>
      <c r="D1266" s="1">
        <v>2.5499999999999998</v>
      </c>
      <c r="E1266" s="1">
        <v>2.5499999999999998</v>
      </c>
      <c r="F1266" t="str">
        <f t="shared" si="19"/>
        <v>Low Ratio</v>
      </c>
    </row>
    <row r="1267" spans="1:6" x14ac:dyDescent="0.3">
      <c r="A1267" s="4" t="s">
        <v>4439</v>
      </c>
      <c r="B1267" s="1">
        <v>44.8</v>
      </c>
      <c r="C1267" s="1">
        <v>0.57099999999999995</v>
      </c>
      <c r="D1267" s="1">
        <v>78.458844133099831</v>
      </c>
      <c r="E1267" s="1">
        <v>78.458844133099831</v>
      </c>
      <c r="F1267" t="str">
        <f t="shared" si="19"/>
        <v>High Ratio</v>
      </c>
    </row>
    <row r="1268" spans="1:6" x14ac:dyDescent="0.3">
      <c r="A1268" s="4" t="s">
        <v>2826</v>
      </c>
      <c r="B1268" s="1">
        <v>11.5</v>
      </c>
      <c r="C1268" s="1">
        <v>7.4</v>
      </c>
      <c r="D1268" s="1">
        <v>1.5540540540540539</v>
      </c>
      <c r="E1268" s="1">
        <v>1.5540540540540539</v>
      </c>
      <c r="F1268" t="str">
        <f t="shared" si="19"/>
        <v>Low Ratio</v>
      </c>
    </row>
    <row r="1269" spans="1:6" x14ac:dyDescent="0.3">
      <c r="A1269" s="4" t="s">
        <v>2354</v>
      </c>
      <c r="B1269" s="1">
        <v>30.3</v>
      </c>
      <c r="C1269" s="1">
        <v>6.2</v>
      </c>
      <c r="D1269" s="1">
        <v>4.887096774193548</v>
      </c>
      <c r="E1269" s="1">
        <v>4.887096774193548</v>
      </c>
      <c r="F1269" t="str">
        <f t="shared" si="19"/>
        <v>Low Ratio</v>
      </c>
    </row>
    <row r="1270" spans="1:6" x14ac:dyDescent="0.3">
      <c r="A1270" s="4" t="s">
        <v>1905</v>
      </c>
      <c r="B1270" s="1">
        <v>60.5</v>
      </c>
      <c r="C1270" s="1">
        <v>6.1</v>
      </c>
      <c r="D1270" s="1">
        <v>9.9180327868852469</v>
      </c>
      <c r="E1270" s="1">
        <v>9.9180327868852469</v>
      </c>
      <c r="F1270" t="str">
        <f t="shared" si="19"/>
        <v>MediumRatio</v>
      </c>
    </row>
    <row r="1271" spans="1:6" x14ac:dyDescent="0.3">
      <c r="A1271" s="4" t="s">
        <v>1273</v>
      </c>
      <c r="B1271" s="1">
        <v>324.8</v>
      </c>
      <c r="C1271" s="1">
        <v>18.2</v>
      </c>
      <c r="D1271" s="1">
        <v>17.846153846153847</v>
      </c>
      <c r="E1271" s="1">
        <v>17.846153846153847</v>
      </c>
      <c r="F1271" t="str">
        <f t="shared" si="19"/>
        <v>High Ratio</v>
      </c>
    </row>
    <row r="1272" spans="1:6" x14ac:dyDescent="0.3">
      <c r="A1272" s="4" t="s">
        <v>2686</v>
      </c>
      <c r="B1272" s="1">
        <v>78.2</v>
      </c>
      <c r="C1272" s="1">
        <v>3.9</v>
      </c>
      <c r="D1272" s="1">
        <v>20.051282051282051</v>
      </c>
      <c r="E1272" s="1">
        <v>20.051282051282051</v>
      </c>
      <c r="F1272" t="str">
        <f t="shared" si="19"/>
        <v>High Ratio</v>
      </c>
    </row>
    <row r="1273" spans="1:6" x14ac:dyDescent="0.3">
      <c r="A1273" s="4" t="s">
        <v>1873</v>
      </c>
      <c r="B1273" s="1">
        <v>124.6</v>
      </c>
      <c r="C1273" s="1">
        <v>7.8</v>
      </c>
      <c r="D1273" s="1">
        <v>15.974358974358974</v>
      </c>
      <c r="E1273" s="1">
        <v>15.974358974358974</v>
      </c>
      <c r="F1273" t="str">
        <f t="shared" si="19"/>
        <v>High Ratio</v>
      </c>
    </row>
    <row r="1274" spans="1:6" x14ac:dyDescent="0.3">
      <c r="A1274" s="4" t="s">
        <v>895</v>
      </c>
      <c r="B1274" s="1">
        <v>115</v>
      </c>
      <c r="C1274" s="1">
        <v>25.4</v>
      </c>
      <c r="D1274" s="1">
        <v>4.5275590551181102</v>
      </c>
      <c r="E1274" s="1">
        <v>4.5275590551181102</v>
      </c>
      <c r="F1274" t="str">
        <f t="shared" si="19"/>
        <v>Low Ratio</v>
      </c>
    </row>
    <row r="1275" spans="1:6" x14ac:dyDescent="0.3">
      <c r="A1275" s="4" t="s">
        <v>1611</v>
      </c>
      <c r="B1275" s="1">
        <v>41.9</v>
      </c>
      <c r="C1275" s="1">
        <v>24.5</v>
      </c>
      <c r="D1275" s="1">
        <v>1.7102040816326529</v>
      </c>
      <c r="E1275" s="1">
        <v>1.7102040816326529</v>
      </c>
      <c r="F1275" t="str">
        <f t="shared" si="19"/>
        <v>Low Ratio</v>
      </c>
    </row>
    <row r="1276" spans="1:6" x14ac:dyDescent="0.3">
      <c r="A1276" s="4" t="s">
        <v>798</v>
      </c>
      <c r="B1276" s="1">
        <v>881.1</v>
      </c>
      <c r="C1276" s="1">
        <v>33.700000000000003</v>
      </c>
      <c r="D1276" s="1">
        <v>26.145400593471809</v>
      </c>
      <c r="E1276" s="1">
        <v>26.145400593471809</v>
      </c>
      <c r="F1276" t="str">
        <f t="shared" si="19"/>
        <v>High Ratio</v>
      </c>
    </row>
    <row r="1277" spans="1:6" x14ac:dyDescent="0.3">
      <c r="A1277" s="4" t="s">
        <v>3576</v>
      </c>
      <c r="B1277" s="1">
        <v>7.8</v>
      </c>
      <c r="C1277" s="1">
        <v>3.3</v>
      </c>
      <c r="D1277" s="1">
        <v>2.3636363636363638</v>
      </c>
      <c r="E1277" s="1">
        <v>2.3636363636363638</v>
      </c>
      <c r="F1277" t="str">
        <f t="shared" si="19"/>
        <v>Low Ratio</v>
      </c>
    </row>
    <row r="1278" spans="1:6" x14ac:dyDescent="0.3">
      <c r="A1278" s="4" t="s">
        <v>2400</v>
      </c>
      <c r="B1278" s="1">
        <v>26.6</v>
      </c>
      <c r="C1278" s="1">
        <v>7.5</v>
      </c>
      <c r="D1278" s="1">
        <v>3.5466666666666669</v>
      </c>
      <c r="E1278" s="1">
        <v>3.5466666666666669</v>
      </c>
      <c r="F1278" t="str">
        <f t="shared" si="19"/>
        <v>Low Ratio</v>
      </c>
    </row>
    <row r="1279" spans="1:6" x14ac:dyDescent="0.3">
      <c r="A1279" s="4" t="s">
        <v>4102</v>
      </c>
      <c r="B1279" s="1">
        <v>59</v>
      </c>
      <c r="C1279" s="1">
        <v>5</v>
      </c>
      <c r="D1279" s="1">
        <v>11.8</v>
      </c>
      <c r="E1279" s="1">
        <v>11.8</v>
      </c>
      <c r="F1279" t="str">
        <f t="shared" si="19"/>
        <v>High Ratio</v>
      </c>
    </row>
    <row r="1280" spans="1:6" x14ac:dyDescent="0.3">
      <c r="A1280" s="4" t="s">
        <v>2042</v>
      </c>
      <c r="B1280" s="1">
        <v>27.9</v>
      </c>
      <c r="C1280" s="1">
        <v>24</v>
      </c>
      <c r="D1280" s="1">
        <v>1.1624999999999999</v>
      </c>
      <c r="E1280" s="1">
        <v>1.1624999999999999</v>
      </c>
      <c r="F1280" t="str">
        <f t="shared" si="19"/>
        <v>Low Ratio</v>
      </c>
    </row>
    <row r="1281" spans="1:6" x14ac:dyDescent="0.3">
      <c r="A1281" s="4" t="s">
        <v>2700</v>
      </c>
      <c r="B1281" s="1">
        <v>71.7</v>
      </c>
      <c r="C1281" s="1">
        <v>8.1999999999999993</v>
      </c>
      <c r="D1281" s="1">
        <v>8.7439024390243905</v>
      </c>
      <c r="E1281" s="1">
        <v>8.7439024390243905</v>
      </c>
      <c r="F1281" t="str">
        <f t="shared" si="19"/>
        <v>MediumRatio</v>
      </c>
    </row>
    <row r="1282" spans="1:6" x14ac:dyDescent="0.3">
      <c r="A1282" s="4" t="s">
        <v>2156</v>
      </c>
      <c r="B1282" s="1">
        <v>17.7</v>
      </c>
      <c r="C1282" s="1">
        <v>24.3</v>
      </c>
      <c r="D1282" s="1">
        <v>0.72839506172839497</v>
      </c>
      <c r="E1282" s="1">
        <v>0.72839506172839497</v>
      </c>
      <c r="F1282" t="str">
        <f t="shared" si="19"/>
        <v>Low Ratio</v>
      </c>
    </row>
    <row r="1283" spans="1:6" x14ac:dyDescent="0.3">
      <c r="A1283" s="4" t="s">
        <v>258</v>
      </c>
      <c r="B1283" s="1">
        <v>150.4</v>
      </c>
      <c r="C1283" s="1">
        <v>103.5</v>
      </c>
      <c r="D1283" s="1">
        <v>1.4531400966183576</v>
      </c>
      <c r="E1283" s="1">
        <v>1.4531400966183576</v>
      </c>
      <c r="F1283" t="str">
        <f t="shared" ref="F1283:F1346" si="20">IF(E1283&gt;10,"High Ratio",IF(E1283&lt;5,"Low Ratio","MediumRatio"))</f>
        <v>Low Ratio</v>
      </c>
    </row>
    <row r="1284" spans="1:6" x14ac:dyDescent="0.3">
      <c r="A1284" s="4" t="s">
        <v>3080</v>
      </c>
      <c r="B1284" s="1">
        <v>9.4</v>
      </c>
      <c r="C1284" s="1">
        <v>6.2</v>
      </c>
      <c r="D1284" s="1">
        <v>1.5161290322580645</v>
      </c>
      <c r="E1284" s="1">
        <v>1.5161290322580645</v>
      </c>
      <c r="F1284" t="str">
        <f t="shared" si="20"/>
        <v>Low Ratio</v>
      </c>
    </row>
    <row r="1285" spans="1:6" x14ac:dyDescent="0.3">
      <c r="A1285" s="4" t="s">
        <v>1644</v>
      </c>
      <c r="B1285" s="1">
        <v>26.2</v>
      </c>
      <c r="C1285" s="1">
        <v>14.6</v>
      </c>
      <c r="D1285" s="1">
        <v>1.7945205479452055</v>
      </c>
      <c r="E1285" s="1">
        <v>1.7945205479452055</v>
      </c>
      <c r="F1285" t="str">
        <f t="shared" si="20"/>
        <v>Low Ratio</v>
      </c>
    </row>
    <row r="1286" spans="1:6" x14ac:dyDescent="0.3">
      <c r="A1286" s="4" t="s">
        <v>924</v>
      </c>
      <c r="B1286" s="1">
        <v>48.8</v>
      </c>
      <c r="C1286" s="1">
        <v>34.9</v>
      </c>
      <c r="D1286" s="1">
        <v>1.3982808022922635</v>
      </c>
      <c r="E1286" s="1">
        <v>1.3982808022922635</v>
      </c>
      <c r="F1286" t="str">
        <f t="shared" si="20"/>
        <v>Low Ratio</v>
      </c>
    </row>
    <row r="1287" spans="1:6" x14ac:dyDescent="0.3">
      <c r="A1287" s="4" t="s">
        <v>1957</v>
      </c>
      <c r="B1287" s="1">
        <v>178.9</v>
      </c>
      <c r="C1287" s="1">
        <v>18.899999999999999</v>
      </c>
      <c r="D1287" s="1">
        <v>9.4656084656084669</v>
      </c>
      <c r="E1287" s="1">
        <v>9.4656084656084669</v>
      </c>
      <c r="F1287" t="str">
        <f t="shared" si="20"/>
        <v>MediumRatio</v>
      </c>
    </row>
    <row r="1288" spans="1:6" x14ac:dyDescent="0.3">
      <c r="A1288" s="4" t="s">
        <v>3715</v>
      </c>
      <c r="B1288" s="1">
        <v>17.5</v>
      </c>
      <c r="C1288" s="1">
        <v>18.3</v>
      </c>
      <c r="D1288" s="1">
        <v>0.95628415300546443</v>
      </c>
      <c r="E1288" s="1">
        <v>0.95628415300546443</v>
      </c>
      <c r="F1288" t="str">
        <f t="shared" si="20"/>
        <v>Low Ratio</v>
      </c>
    </row>
    <row r="1289" spans="1:6" x14ac:dyDescent="0.3">
      <c r="A1289" s="4" t="s">
        <v>3328</v>
      </c>
      <c r="B1289" s="1">
        <v>60.2</v>
      </c>
      <c r="C1289" s="1">
        <v>9.3000000000000007</v>
      </c>
      <c r="D1289" s="1">
        <v>6.4731182795698921</v>
      </c>
      <c r="E1289" s="1">
        <v>6.4731182795698921</v>
      </c>
      <c r="F1289" t="str">
        <f t="shared" si="20"/>
        <v>MediumRatio</v>
      </c>
    </row>
    <row r="1290" spans="1:6" x14ac:dyDescent="0.3">
      <c r="A1290" s="4" t="s">
        <v>3416</v>
      </c>
      <c r="B1290" s="1">
        <v>112.9</v>
      </c>
      <c r="C1290" s="1">
        <v>6.7</v>
      </c>
      <c r="D1290" s="1">
        <v>16.850746268656717</v>
      </c>
      <c r="E1290" s="1">
        <v>16.850746268656717</v>
      </c>
      <c r="F1290" t="str">
        <f t="shared" si="20"/>
        <v>High Ratio</v>
      </c>
    </row>
    <row r="1291" spans="1:6" x14ac:dyDescent="0.3">
      <c r="A1291" s="4" t="s">
        <v>2185</v>
      </c>
      <c r="B1291" s="1">
        <v>55.3</v>
      </c>
      <c r="C1291" s="1">
        <v>13.1</v>
      </c>
      <c r="D1291" s="1">
        <v>4.221374045801527</v>
      </c>
      <c r="E1291" s="1">
        <v>4.221374045801527</v>
      </c>
      <c r="F1291" t="str">
        <f t="shared" si="20"/>
        <v>Low Ratio</v>
      </c>
    </row>
    <row r="1292" spans="1:6" x14ac:dyDescent="0.3">
      <c r="A1292" s="4" t="s">
        <v>3520</v>
      </c>
      <c r="B1292" s="1">
        <v>16.5</v>
      </c>
      <c r="C1292" s="1">
        <v>9.9</v>
      </c>
      <c r="D1292" s="1">
        <v>1.6666666666666665</v>
      </c>
      <c r="E1292" s="1">
        <v>1.6666666666666665</v>
      </c>
      <c r="F1292" t="str">
        <f t="shared" si="20"/>
        <v>Low Ratio</v>
      </c>
    </row>
    <row r="1293" spans="1:6" x14ac:dyDescent="0.3">
      <c r="A1293" s="4" t="s">
        <v>4225</v>
      </c>
      <c r="B1293" s="1">
        <v>29.1</v>
      </c>
      <c r="C1293" s="1">
        <v>6.4</v>
      </c>
      <c r="D1293" s="1">
        <v>4.546875</v>
      </c>
      <c r="E1293" s="1">
        <v>4.546875</v>
      </c>
      <c r="F1293" t="str">
        <f t="shared" si="20"/>
        <v>Low Ratio</v>
      </c>
    </row>
    <row r="1294" spans="1:6" x14ac:dyDescent="0.3">
      <c r="A1294" s="4" t="s">
        <v>3188</v>
      </c>
      <c r="B1294" s="1">
        <v>6</v>
      </c>
      <c r="C1294" s="1">
        <v>6.8</v>
      </c>
      <c r="D1294" s="1">
        <v>0.88235294117647056</v>
      </c>
      <c r="E1294" s="1">
        <v>0.88235294117647056</v>
      </c>
      <c r="F1294" t="str">
        <f t="shared" si="20"/>
        <v>Low Ratio</v>
      </c>
    </row>
    <row r="1295" spans="1:6" x14ac:dyDescent="0.3">
      <c r="A1295" s="4" t="s">
        <v>700</v>
      </c>
      <c r="B1295" s="1">
        <v>179.9</v>
      </c>
      <c r="C1295" s="1">
        <v>24</v>
      </c>
      <c r="D1295" s="1">
        <v>7.4958333333333336</v>
      </c>
      <c r="E1295" s="1">
        <v>7.4958333333333336</v>
      </c>
      <c r="F1295" t="str">
        <f t="shared" si="20"/>
        <v>MediumRatio</v>
      </c>
    </row>
    <row r="1296" spans="1:6" x14ac:dyDescent="0.3">
      <c r="A1296" s="4" t="s">
        <v>4105</v>
      </c>
      <c r="B1296" s="1">
        <v>43.6</v>
      </c>
      <c r="C1296" s="1">
        <v>1.9</v>
      </c>
      <c r="D1296" s="1">
        <v>22.947368421052634</v>
      </c>
      <c r="E1296" s="1">
        <v>22.947368421052634</v>
      </c>
      <c r="F1296" t="str">
        <f t="shared" si="20"/>
        <v>High Ratio</v>
      </c>
    </row>
    <row r="1297" spans="1:6" x14ac:dyDescent="0.3">
      <c r="A1297" s="4" t="s">
        <v>2191</v>
      </c>
      <c r="B1297" s="1">
        <v>21</v>
      </c>
      <c r="C1297" s="1">
        <v>16.2</v>
      </c>
      <c r="D1297" s="1">
        <v>1.2962962962962963</v>
      </c>
      <c r="E1297" s="1">
        <v>1.2962962962962963</v>
      </c>
      <c r="F1297" t="str">
        <f t="shared" si="20"/>
        <v>Low Ratio</v>
      </c>
    </row>
    <row r="1298" spans="1:6" x14ac:dyDescent="0.3">
      <c r="A1298" s="4" t="s">
        <v>1021</v>
      </c>
      <c r="B1298" s="1">
        <v>37.4</v>
      </c>
      <c r="C1298" s="1">
        <v>51.6</v>
      </c>
      <c r="D1298" s="1">
        <v>0.72480620155038755</v>
      </c>
      <c r="E1298" s="1">
        <v>0.72480620155038755</v>
      </c>
      <c r="F1298" t="str">
        <f t="shared" si="20"/>
        <v>Low Ratio</v>
      </c>
    </row>
    <row r="1299" spans="1:6" x14ac:dyDescent="0.3">
      <c r="A1299" s="4" t="s">
        <v>4475</v>
      </c>
      <c r="B1299" s="1">
        <v>3.6</v>
      </c>
      <c r="C1299" s="1">
        <v>15.5</v>
      </c>
      <c r="D1299" s="1">
        <v>0.23225806451612904</v>
      </c>
      <c r="E1299" s="1">
        <v>0.23225806451612904</v>
      </c>
      <c r="F1299" t="str">
        <f t="shared" si="20"/>
        <v>Low Ratio</v>
      </c>
    </row>
    <row r="1300" spans="1:6" x14ac:dyDescent="0.3">
      <c r="A1300" s="4" t="s">
        <v>3460</v>
      </c>
      <c r="B1300" s="1">
        <v>10.199999999999999</v>
      </c>
      <c r="C1300" s="1">
        <v>4.2</v>
      </c>
      <c r="D1300" s="1">
        <v>2.4285714285714284</v>
      </c>
      <c r="E1300" s="1">
        <v>2.4285714285714284</v>
      </c>
      <c r="F1300" t="str">
        <f t="shared" si="20"/>
        <v>Low Ratio</v>
      </c>
    </row>
    <row r="1301" spans="1:6" x14ac:dyDescent="0.3">
      <c r="A1301" s="4" t="s">
        <v>1870</v>
      </c>
      <c r="B1301" s="1">
        <v>20.8</v>
      </c>
      <c r="C1301" s="1">
        <v>11.6</v>
      </c>
      <c r="D1301" s="1">
        <v>1.7931034482758621</v>
      </c>
      <c r="E1301" s="1">
        <v>1.7931034482758621</v>
      </c>
      <c r="F1301" t="str">
        <f t="shared" si="20"/>
        <v>Low Ratio</v>
      </c>
    </row>
    <row r="1302" spans="1:6" x14ac:dyDescent="0.3">
      <c r="A1302" s="4" t="s">
        <v>4332</v>
      </c>
      <c r="B1302" s="1">
        <v>16.600000000000001</v>
      </c>
      <c r="C1302" s="1">
        <v>7.8</v>
      </c>
      <c r="D1302" s="1">
        <v>2.1282051282051286</v>
      </c>
      <c r="E1302" s="1">
        <v>2.1282051282051286</v>
      </c>
      <c r="F1302" t="str">
        <f t="shared" si="20"/>
        <v>Low Ratio</v>
      </c>
    </row>
    <row r="1303" spans="1:6" x14ac:dyDescent="0.3">
      <c r="A1303" s="4" t="s">
        <v>4370</v>
      </c>
      <c r="B1303" s="1">
        <v>14.4</v>
      </c>
      <c r="C1303" s="1">
        <v>15.8</v>
      </c>
      <c r="D1303" s="1">
        <v>0.91139240506329111</v>
      </c>
      <c r="E1303" s="1">
        <v>0.91139240506329111</v>
      </c>
      <c r="F1303" t="str">
        <f t="shared" si="20"/>
        <v>Low Ratio</v>
      </c>
    </row>
    <row r="1304" spans="1:6" x14ac:dyDescent="0.3">
      <c r="A1304" s="4" t="s">
        <v>2604</v>
      </c>
      <c r="B1304" s="1">
        <v>19.100000000000001</v>
      </c>
      <c r="C1304" s="1">
        <v>10.3</v>
      </c>
      <c r="D1304" s="1">
        <v>1.854368932038835</v>
      </c>
      <c r="E1304" s="1">
        <v>1.854368932038835</v>
      </c>
      <c r="F1304" t="str">
        <f t="shared" si="20"/>
        <v>Low Ratio</v>
      </c>
    </row>
    <row r="1305" spans="1:6" x14ac:dyDescent="0.3">
      <c r="A1305" s="4" t="s">
        <v>1281</v>
      </c>
      <c r="B1305" s="1">
        <v>70.8</v>
      </c>
      <c r="C1305" s="1">
        <v>61.3</v>
      </c>
      <c r="D1305" s="1">
        <v>1.1549755301794453</v>
      </c>
      <c r="E1305" s="1">
        <v>1.1549755301794453</v>
      </c>
      <c r="F1305" t="str">
        <f t="shared" si="20"/>
        <v>Low Ratio</v>
      </c>
    </row>
    <row r="1306" spans="1:6" x14ac:dyDescent="0.3">
      <c r="A1306" s="4" t="s">
        <v>366</v>
      </c>
      <c r="B1306" s="1">
        <v>195.6</v>
      </c>
      <c r="C1306" s="1">
        <v>92.5</v>
      </c>
      <c r="D1306" s="1">
        <v>2.1145945945945943</v>
      </c>
      <c r="E1306" s="1">
        <v>2.1145945945945943</v>
      </c>
      <c r="F1306" t="str">
        <f t="shared" si="20"/>
        <v>Low Ratio</v>
      </c>
    </row>
    <row r="1307" spans="1:6" x14ac:dyDescent="0.3">
      <c r="A1307" s="4" t="s">
        <v>2092</v>
      </c>
      <c r="B1307" s="1">
        <v>28.1</v>
      </c>
      <c r="C1307" s="1">
        <v>16.5</v>
      </c>
      <c r="D1307" s="1">
        <v>1.7030303030303031</v>
      </c>
      <c r="E1307" s="1">
        <v>1.7030303030303031</v>
      </c>
      <c r="F1307" t="str">
        <f t="shared" si="20"/>
        <v>Low Ratio</v>
      </c>
    </row>
    <row r="1308" spans="1:6" x14ac:dyDescent="0.3">
      <c r="A1308" s="4" t="s">
        <v>3762</v>
      </c>
      <c r="B1308" s="1">
        <v>89.1</v>
      </c>
      <c r="C1308" s="1">
        <v>1.2</v>
      </c>
      <c r="D1308" s="1">
        <v>74.25</v>
      </c>
      <c r="E1308" s="1">
        <v>74.25</v>
      </c>
      <c r="F1308" t="str">
        <f t="shared" si="20"/>
        <v>High Ratio</v>
      </c>
    </row>
    <row r="1309" spans="1:6" x14ac:dyDescent="0.3">
      <c r="A1309" s="4" t="s">
        <v>3025</v>
      </c>
      <c r="B1309" s="1">
        <v>29.3</v>
      </c>
      <c r="C1309" s="1">
        <v>5.2</v>
      </c>
      <c r="D1309" s="1">
        <v>5.6346153846153841</v>
      </c>
      <c r="E1309" s="1">
        <v>5.6346153846153841</v>
      </c>
      <c r="F1309" t="str">
        <f t="shared" si="20"/>
        <v>MediumRatio</v>
      </c>
    </row>
    <row r="1310" spans="1:6" x14ac:dyDescent="0.3">
      <c r="A1310" s="4" t="s">
        <v>1321</v>
      </c>
      <c r="B1310" s="1">
        <v>131.19999999999999</v>
      </c>
      <c r="C1310" s="1">
        <v>87.7</v>
      </c>
      <c r="D1310" s="1">
        <v>1.4960091220068412</v>
      </c>
      <c r="E1310" s="1">
        <v>1.4960091220068412</v>
      </c>
      <c r="F1310" t="str">
        <f t="shared" si="20"/>
        <v>Low Ratio</v>
      </c>
    </row>
    <row r="1311" spans="1:6" x14ac:dyDescent="0.3">
      <c r="A1311" s="4" t="s">
        <v>4034</v>
      </c>
      <c r="B1311" s="1">
        <v>8.1999999999999993</v>
      </c>
      <c r="C1311" s="1">
        <v>6.2</v>
      </c>
      <c r="D1311" s="1">
        <v>1.3225806451612903</v>
      </c>
      <c r="E1311" s="1">
        <v>1.3225806451612903</v>
      </c>
      <c r="F1311" t="str">
        <f t="shared" si="20"/>
        <v>Low Ratio</v>
      </c>
    </row>
    <row r="1312" spans="1:6" x14ac:dyDescent="0.3">
      <c r="A1312" s="4" t="s">
        <v>4017</v>
      </c>
      <c r="B1312" s="1">
        <v>8.3000000000000007</v>
      </c>
      <c r="C1312" s="1">
        <v>6.3</v>
      </c>
      <c r="D1312" s="1">
        <v>1.3174603174603177</v>
      </c>
      <c r="E1312" s="1">
        <v>1.3174603174603177</v>
      </c>
      <c r="F1312" t="str">
        <f t="shared" si="20"/>
        <v>Low Ratio</v>
      </c>
    </row>
    <row r="1313" spans="1:6" x14ac:dyDescent="0.3">
      <c r="A1313" s="4" t="s">
        <v>4432</v>
      </c>
      <c r="B1313" s="1">
        <v>3.9</v>
      </c>
      <c r="C1313" s="1">
        <v>2.5</v>
      </c>
      <c r="D1313" s="1">
        <v>1.56</v>
      </c>
      <c r="E1313" s="1">
        <v>1.56</v>
      </c>
      <c r="F1313" t="str">
        <f t="shared" si="20"/>
        <v>Low Ratio</v>
      </c>
    </row>
    <row r="1314" spans="1:6" x14ac:dyDescent="0.3">
      <c r="A1314" s="4" t="s">
        <v>1705</v>
      </c>
      <c r="B1314" s="1">
        <v>230</v>
      </c>
      <c r="C1314" s="1">
        <v>21.6</v>
      </c>
      <c r="D1314" s="1">
        <v>10.648148148148147</v>
      </c>
      <c r="E1314" s="1">
        <v>10.648148148148147</v>
      </c>
      <c r="F1314" t="str">
        <f t="shared" si="20"/>
        <v>High Ratio</v>
      </c>
    </row>
    <row r="1315" spans="1:6" x14ac:dyDescent="0.3">
      <c r="A1315" s="4" t="s">
        <v>1893</v>
      </c>
      <c r="B1315" s="1">
        <v>42.9</v>
      </c>
      <c r="C1315" s="1">
        <v>22.8</v>
      </c>
      <c r="D1315" s="1">
        <v>1.881578947368421</v>
      </c>
      <c r="E1315" s="1">
        <v>1.881578947368421</v>
      </c>
      <c r="F1315" t="str">
        <f t="shared" si="20"/>
        <v>Low Ratio</v>
      </c>
    </row>
    <row r="1316" spans="1:6" x14ac:dyDescent="0.3">
      <c r="A1316" s="4" t="s">
        <v>1532</v>
      </c>
      <c r="B1316" s="1">
        <v>364.4</v>
      </c>
      <c r="C1316" s="1">
        <v>28.8</v>
      </c>
      <c r="D1316" s="1">
        <v>12.652777777777777</v>
      </c>
      <c r="E1316" s="1">
        <v>12.652777777777777</v>
      </c>
      <c r="F1316" t="str">
        <f t="shared" si="20"/>
        <v>High Ratio</v>
      </c>
    </row>
    <row r="1317" spans="1:6" x14ac:dyDescent="0.3">
      <c r="A1317" s="4" t="s">
        <v>4121</v>
      </c>
      <c r="B1317" s="1">
        <v>6.1</v>
      </c>
      <c r="C1317" s="1">
        <v>5.0999999999999996</v>
      </c>
      <c r="D1317" s="1">
        <v>1.196078431372549</v>
      </c>
      <c r="E1317" s="1">
        <v>1.196078431372549</v>
      </c>
      <c r="F1317" t="str">
        <f t="shared" si="20"/>
        <v>Low Ratio</v>
      </c>
    </row>
    <row r="1318" spans="1:6" x14ac:dyDescent="0.3">
      <c r="A1318" s="4" t="s">
        <v>2546</v>
      </c>
      <c r="B1318" s="1">
        <v>6.9</v>
      </c>
      <c r="C1318" s="1">
        <v>6</v>
      </c>
      <c r="D1318" s="1">
        <v>1.1500000000000001</v>
      </c>
      <c r="E1318" s="1">
        <v>1.1500000000000001</v>
      </c>
      <c r="F1318" t="str">
        <f t="shared" si="20"/>
        <v>Low Ratio</v>
      </c>
    </row>
    <row r="1319" spans="1:6" x14ac:dyDescent="0.3">
      <c r="A1319" s="4" t="s">
        <v>783</v>
      </c>
      <c r="B1319" s="1">
        <v>653.29999999999995</v>
      </c>
      <c r="C1319" s="1">
        <v>28.5</v>
      </c>
      <c r="D1319" s="1">
        <v>22.922807017543857</v>
      </c>
      <c r="E1319" s="1">
        <v>22.922807017543857</v>
      </c>
      <c r="F1319" t="str">
        <f t="shared" si="20"/>
        <v>High Ratio</v>
      </c>
    </row>
    <row r="1320" spans="1:6" x14ac:dyDescent="0.3">
      <c r="A1320" s="4" t="s">
        <v>4469</v>
      </c>
      <c r="B1320" s="1">
        <v>5.2</v>
      </c>
      <c r="C1320" s="1">
        <v>2.7</v>
      </c>
      <c r="D1320" s="1">
        <v>1.9259259259259258</v>
      </c>
      <c r="E1320" s="1">
        <v>1.9259259259259258</v>
      </c>
      <c r="F1320" t="str">
        <f t="shared" si="20"/>
        <v>Low Ratio</v>
      </c>
    </row>
    <row r="1321" spans="1:6" x14ac:dyDescent="0.3">
      <c r="A1321" s="4" t="s">
        <v>1801</v>
      </c>
      <c r="B1321" s="1">
        <v>42.1</v>
      </c>
      <c r="C1321" s="1">
        <v>12</v>
      </c>
      <c r="D1321" s="1">
        <v>3.5083333333333333</v>
      </c>
      <c r="E1321" s="1">
        <v>3.5083333333333333</v>
      </c>
      <c r="F1321" t="str">
        <f t="shared" si="20"/>
        <v>Low Ratio</v>
      </c>
    </row>
    <row r="1322" spans="1:6" x14ac:dyDescent="0.3">
      <c r="A1322" s="4" t="s">
        <v>2996</v>
      </c>
      <c r="B1322" s="1">
        <v>19.600000000000001</v>
      </c>
      <c r="C1322" s="1">
        <v>18.100000000000001</v>
      </c>
      <c r="D1322" s="1">
        <v>1.0828729281767955</v>
      </c>
      <c r="E1322" s="1">
        <v>1.0828729281767955</v>
      </c>
      <c r="F1322" t="str">
        <f t="shared" si="20"/>
        <v>Low Ratio</v>
      </c>
    </row>
    <row r="1323" spans="1:6" x14ac:dyDescent="0.3">
      <c r="A1323" s="4" t="s">
        <v>3781</v>
      </c>
      <c r="B1323" s="1">
        <v>87.5</v>
      </c>
      <c r="C1323" s="1">
        <v>0.88400000000000001</v>
      </c>
      <c r="D1323" s="1">
        <v>98.981900452488688</v>
      </c>
      <c r="E1323" s="1">
        <v>98.981900452488688</v>
      </c>
      <c r="F1323" t="str">
        <f t="shared" si="20"/>
        <v>High Ratio</v>
      </c>
    </row>
    <row r="1324" spans="1:6" x14ac:dyDescent="0.3">
      <c r="A1324" s="4" t="s">
        <v>1887</v>
      </c>
      <c r="B1324" s="1">
        <v>156.1</v>
      </c>
      <c r="C1324" s="1">
        <v>12.8</v>
      </c>
      <c r="D1324" s="1">
        <v>12.195312499999998</v>
      </c>
      <c r="E1324" s="1">
        <v>12.195312499999998</v>
      </c>
      <c r="F1324" t="str">
        <f t="shared" si="20"/>
        <v>High Ratio</v>
      </c>
    </row>
    <row r="1325" spans="1:6" x14ac:dyDescent="0.3">
      <c r="A1325" s="4" t="s">
        <v>1221</v>
      </c>
      <c r="B1325" s="1">
        <v>47.8</v>
      </c>
      <c r="C1325" s="1">
        <v>40.1</v>
      </c>
      <c r="D1325" s="1">
        <v>1.1920199501246882</v>
      </c>
      <c r="E1325" s="1">
        <v>1.1920199501246882</v>
      </c>
      <c r="F1325" t="str">
        <f t="shared" si="20"/>
        <v>Low Ratio</v>
      </c>
    </row>
    <row r="1326" spans="1:6" x14ac:dyDescent="0.3">
      <c r="A1326" s="4" t="s">
        <v>4057</v>
      </c>
      <c r="B1326" s="1">
        <v>28.1</v>
      </c>
      <c r="C1326" s="1">
        <v>1.6</v>
      </c>
      <c r="D1326" s="1">
        <v>17.5625</v>
      </c>
      <c r="E1326" s="1">
        <v>17.5625</v>
      </c>
      <c r="F1326" t="str">
        <f t="shared" si="20"/>
        <v>High Ratio</v>
      </c>
    </row>
    <row r="1327" spans="1:6" x14ac:dyDescent="0.3">
      <c r="A1327" s="4" t="s">
        <v>489</v>
      </c>
      <c r="B1327" s="1">
        <v>94.3</v>
      </c>
      <c r="C1327" s="1">
        <v>48.7</v>
      </c>
      <c r="D1327" s="1">
        <v>1.9363449691991785</v>
      </c>
      <c r="E1327" s="1">
        <v>1.9363449691991785</v>
      </c>
      <c r="F1327" t="str">
        <f t="shared" si="20"/>
        <v>Low Ratio</v>
      </c>
    </row>
    <row r="1328" spans="1:6" x14ac:dyDescent="0.3">
      <c r="A1328" s="4" t="s">
        <v>4116</v>
      </c>
      <c r="B1328" s="1">
        <v>3.4</v>
      </c>
      <c r="C1328" s="1">
        <v>3.5</v>
      </c>
      <c r="D1328" s="1">
        <v>0.97142857142857142</v>
      </c>
      <c r="E1328" s="1">
        <v>0.97142857142857142</v>
      </c>
      <c r="F1328" t="str">
        <f t="shared" si="20"/>
        <v>Low Ratio</v>
      </c>
    </row>
    <row r="1329" spans="1:6" x14ac:dyDescent="0.3">
      <c r="A1329" s="4" t="s">
        <v>899</v>
      </c>
      <c r="B1329" s="1">
        <v>43.3</v>
      </c>
      <c r="C1329" s="1">
        <v>35.5</v>
      </c>
      <c r="D1329" s="1">
        <v>1.2197183098591549</v>
      </c>
      <c r="E1329" s="1">
        <v>1.2197183098591549</v>
      </c>
      <c r="F1329" t="str">
        <f t="shared" si="20"/>
        <v>Low Ratio</v>
      </c>
    </row>
    <row r="1330" spans="1:6" x14ac:dyDescent="0.3">
      <c r="A1330" s="4" t="s">
        <v>3822</v>
      </c>
      <c r="B1330" s="1">
        <v>4.2</v>
      </c>
      <c r="C1330" s="1">
        <v>2.6</v>
      </c>
      <c r="D1330" s="1">
        <v>1.6153846153846154</v>
      </c>
      <c r="E1330" s="1">
        <v>1.6153846153846154</v>
      </c>
      <c r="F1330" t="str">
        <f t="shared" si="20"/>
        <v>Low Ratio</v>
      </c>
    </row>
    <row r="1331" spans="1:6" x14ac:dyDescent="0.3">
      <c r="A1331" s="4" t="s">
        <v>1933</v>
      </c>
      <c r="B1331" s="1">
        <v>25.4</v>
      </c>
      <c r="C1331" s="1">
        <v>28.5</v>
      </c>
      <c r="D1331" s="1">
        <v>0.89122807017543859</v>
      </c>
      <c r="E1331" s="1">
        <v>0.89122807017543859</v>
      </c>
      <c r="F1331" t="str">
        <f t="shared" si="20"/>
        <v>Low Ratio</v>
      </c>
    </row>
    <row r="1332" spans="1:6" x14ac:dyDescent="0.3">
      <c r="A1332" s="4" t="s">
        <v>1405</v>
      </c>
      <c r="B1332" s="1">
        <v>54.7</v>
      </c>
      <c r="C1332" s="1">
        <v>21.2</v>
      </c>
      <c r="D1332" s="1">
        <v>2.5801886792452833</v>
      </c>
      <c r="E1332" s="1">
        <v>2.5801886792452833</v>
      </c>
      <c r="F1332" t="str">
        <f t="shared" si="20"/>
        <v>Low Ratio</v>
      </c>
    </row>
    <row r="1333" spans="1:6" x14ac:dyDescent="0.3">
      <c r="A1333" s="4" t="s">
        <v>1971</v>
      </c>
      <c r="B1333" s="1">
        <v>43.8</v>
      </c>
      <c r="C1333" s="1">
        <v>8.1</v>
      </c>
      <c r="D1333" s="1">
        <v>5.4074074074074074</v>
      </c>
      <c r="E1333" s="1">
        <v>5.4074074074074074</v>
      </c>
      <c r="F1333" t="str">
        <f t="shared" si="20"/>
        <v>MediumRatio</v>
      </c>
    </row>
    <row r="1334" spans="1:6" x14ac:dyDescent="0.3">
      <c r="A1334" s="4" t="s">
        <v>1360</v>
      </c>
      <c r="B1334" s="1">
        <v>33.9</v>
      </c>
      <c r="C1334" s="1">
        <v>34.1</v>
      </c>
      <c r="D1334" s="1">
        <v>0.99413489736070371</v>
      </c>
      <c r="E1334" s="1">
        <v>0.99413489736070371</v>
      </c>
      <c r="F1334" t="str">
        <f t="shared" si="20"/>
        <v>Low Ratio</v>
      </c>
    </row>
    <row r="1335" spans="1:6" x14ac:dyDescent="0.3">
      <c r="A1335" s="4" t="s">
        <v>1743</v>
      </c>
      <c r="B1335" s="1">
        <v>53.6</v>
      </c>
      <c r="C1335" s="1">
        <v>28.3</v>
      </c>
      <c r="D1335" s="1">
        <v>1.8939929328621907</v>
      </c>
      <c r="E1335" s="1">
        <v>1.8939929328621907</v>
      </c>
      <c r="F1335" t="str">
        <f t="shared" si="20"/>
        <v>Low Ratio</v>
      </c>
    </row>
    <row r="1336" spans="1:6" x14ac:dyDescent="0.3">
      <c r="A1336" s="4" t="s">
        <v>4288</v>
      </c>
      <c r="B1336" s="1">
        <v>6.2</v>
      </c>
      <c r="C1336" s="1">
        <v>3.4</v>
      </c>
      <c r="D1336" s="1">
        <v>1.8235294117647061</v>
      </c>
      <c r="E1336" s="1">
        <v>1.8235294117647061</v>
      </c>
      <c r="F1336" t="str">
        <f t="shared" si="20"/>
        <v>Low Ratio</v>
      </c>
    </row>
    <row r="1337" spans="1:6" x14ac:dyDescent="0.3">
      <c r="A1337" s="4" t="s">
        <v>540</v>
      </c>
      <c r="B1337" s="1">
        <v>65.7</v>
      </c>
      <c r="C1337" s="1">
        <v>60.9</v>
      </c>
      <c r="D1337" s="1">
        <v>1.0788177339901479</v>
      </c>
      <c r="E1337" s="1">
        <v>1.0788177339901479</v>
      </c>
      <c r="F1337" t="str">
        <f t="shared" si="20"/>
        <v>Low Ratio</v>
      </c>
    </row>
    <row r="1338" spans="1:6" x14ac:dyDescent="0.3">
      <c r="A1338" s="4" t="s">
        <v>2492</v>
      </c>
      <c r="B1338" s="1">
        <v>6.5</v>
      </c>
      <c r="C1338" s="1">
        <v>9.5</v>
      </c>
      <c r="D1338" s="1">
        <v>0.68421052631578949</v>
      </c>
      <c r="E1338" s="1">
        <v>0.68421052631578949</v>
      </c>
      <c r="F1338" t="str">
        <f t="shared" si="20"/>
        <v>Low Ratio</v>
      </c>
    </row>
    <row r="1339" spans="1:6" x14ac:dyDescent="0.3">
      <c r="A1339" s="4" t="s">
        <v>1789</v>
      </c>
      <c r="B1339" s="1">
        <v>23.3</v>
      </c>
      <c r="C1339" s="1">
        <v>13.3</v>
      </c>
      <c r="D1339" s="1">
        <v>1.7518796992481203</v>
      </c>
      <c r="E1339" s="1">
        <v>1.7518796992481203</v>
      </c>
      <c r="F1339" t="str">
        <f t="shared" si="20"/>
        <v>Low Ratio</v>
      </c>
    </row>
    <row r="1340" spans="1:6" x14ac:dyDescent="0.3">
      <c r="A1340" s="4" t="s">
        <v>3197</v>
      </c>
      <c r="B1340" s="1">
        <v>19.899999999999999</v>
      </c>
      <c r="C1340" s="1">
        <v>16.100000000000001</v>
      </c>
      <c r="D1340" s="1">
        <v>1.2360248447204967</v>
      </c>
      <c r="E1340" s="1">
        <v>1.2360248447204967</v>
      </c>
      <c r="F1340" t="str">
        <f t="shared" si="20"/>
        <v>Low Ratio</v>
      </c>
    </row>
    <row r="1341" spans="1:6" x14ac:dyDescent="0.3">
      <c r="A1341" s="4" t="s">
        <v>1046</v>
      </c>
      <c r="B1341" s="1">
        <v>74.3</v>
      </c>
      <c r="C1341" s="1">
        <v>27.4</v>
      </c>
      <c r="D1341" s="1">
        <v>2.7116788321167884</v>
      </c>
      <c r="E1341" s="1">
        <v>2.7116788321167884</v>
      </c>
      <c r="F1341" t="str">
        <f t="shared" si="20"/>
        <v>Low Ratio</v>
      </c>
    </row>
    <row r="1342" spans="1:6" x14ac:dyDescent="0.3">
      <c r="A1342" s="4" t="s">
        <v>4462</v>
      </c>
      <c r="B1342" s="1">
        <v>43.9</v>
      </c>
      <c r="C1342" s="1">
        <v>0.60099999999999998</v>
      </c>
      <c r="D1342" s="1">
        <v>73.044925124792016</v>
      </c>
      <c r="E1342" s="1">
        <v>73.044925124792016</v>
      </c>
      <c r="F1342" t="str">
        <f t="shared" si="20"/>
        <v>High Ratio</v>
      </c>
    </row>
    <row r="1343" spans="1:6" x14ac:dyDescent="0.3">
      <c r="A1343" s="4" t="s">
        <v>904</v>
      </c>
      <c r="B1343" s="1">
        <v>80.599999999999994</v>
      </c>
      <c r="C1343" s="1">
        <v>77.5</v>
      </c>
      <c r="D1343" s="1">
        <v>1.04</v>
      </c>
      <c r="E1343" s="1">
        <v>1.04</v>
      </c>
      <c r="F1343" t="str">
        <f t="shared" si="20"/>
        <v>Low Ratio</v>
      </c>
    </row>
    <row r="1344" spans="1:6" x14ac:dyDescent="0.3">
      <c r="A1344" s="4" t="s">
        <v>3014</v>
      </c>
      <c r="B1344" s="1">
        <v>25.6</v>
      </c>
      <c r="C1344" s="1">
        <v>35.9</v>
      </c>
      <c r="D1344" s="1">
        <v>0.71309192200557114</v>
      </c>
      <c r="E1344" s="1">
        <v>0.71309192200557114</v>
      </c>
      <c r="F1344" t="str">
        <f t="shared" si="20"/>
        <v>Low Ratio</v>
      </c>
    </row>
    <row r="1345" spans="1:6" x14ac:dyDescent="0.3">
      <c r="A1345" s="4" t="s">
        <v>2790</v>
      </c>
      <c r="B1345" s="1">
        <v>5.7</v>
      </c>
      <c r="C1345" s="1">
        <v>5.9</v>
      </c>
      <c r="D1345" s="1">
        <v>0.96610169491525422</v>
      </c>
      <c r="E1345" s="1">
        <v>0.96610169491525422</v>
      </c>
      <c r="F1345" t="str">
        <f t="shared" si="20"/>
        <v>Low Ratio</v>
      </c>
    </row>
    <row r="1346" spans="1:6" x14ac:dyDescent="0.3">
      <c r="A1346" s="4" t="s">
        <v>3073</v>
      </c>
      <c r="B1346" s="1">
        <v>62.8</v>
      </c>
      <c r="C1346" s="1">
        <v>11.9</v>
      </c>
      <c r="D1346" s="1">
        <v>5.2773109243697478</v>
      </c>
      <c r="E1346" s="1">
        <v>5.2773109243697478</v>
      </c>
      <c r="F1346" t="str">
        <f t="shared" si="20"/>
        <v>MediumRatio</v>
      </c>
    </row>
    <row r="1347" spans="1:6" x14ac:dyDescent="0.3">
      <c r="A1347" s="4" t="s">
        <v>3624</v>
      </c>
      <c r="B1347" s="1">
        <v>49.5</v>
      </c>
      <c r="C1347" s="1">
        <v>2.6</v>
      </c>
      <c r="D1347" s="1">
        <v>19.038461538461537</v>
      </c>
      <c r="E1347" s="1">
        <v>19.038461538461537</v>
      </c>
      <c r="F1347" t="str">
        <f t="shared" ref="F1347:F1410" si="21">IF(E1347&gt;10,"High Ratio",IF(E1347&lt;5,"Low Ratio","MediumRatio"))</f>
        <v>High Ratio</v>
      </c>
    </row>
    <row r="1348" spans="1:6" x14ac:dyDescent="0.3">
      <c r="A1348" s="4" t="s">
        <v>3418</v>
      </c>
      <c r="B1348" s="1">
        <v>21.1</v>
      </c>
      <c r="C1348" s="1">
        <v>7.5</v>
      </c>
      <c r="D1348" s="1">
        <v>2.8133333333333335</v>
      </c>
      <c r="E1348" s="1">
        <v>2.8133333333333335</v>
      </c>
      <c r="F1348" t="str">
        <f t="shared" si="21"/>
        <v>Low Ratio</v>
      </c>
    </row>
    <row r="1349" spans="1:6" x14ac:dyDescent="0.3">
      <c r="A1349" s="4" t="s">
        <v>2903</v>
      </c>
      <c r="B1349" s="1">
        <v>10.1</v>
      </c>
      <c r="C1349" s="1">
        <v>6.5</v>
      </c>
      <c r="D1349" s="1">
        <v>1.5538461538461539</v>
      </c>
      <c r="E1349" s="1">
        <v>1.5538461538461539</v>
      </c>
      <c r="F1349" t="str">
        <f t="shared" si="21"/>
        <v>Low Ratio</v>
      </c>
    </row>
    <row r="1350" spans="1:6" x14ac:dyDescent="0.3">
      <c r="A1350" s="4" t="s">
        <v>2079</v>
      </c>
      <c r="B1350" s="1">
        <v>27.3</v>
      </c>
      <c r="C1350" s="1">
        <v>14.9</v>
      </c>
      <c r="D1350" s="1">
        <v>1.8322147651006711</v>
      </c>
      <c r="E1350" s="1">
        <v>1.8322147651006711</v>
      </c>
      <c r="F1350" t="str">
        <f t="shared" si="21"/>
        <v>Low Ratio</v>
      </c>
    </row>
    <row r="1351" spans="1:6" x14ac:dyDescent="0.3">
      <c r="A1351" s="4" t="s">
        <v>1639</v>
      </c>
      <c r="B1351" s="1">
        <v>55.4</v>
      </c>
      <c r="C1351" s="1">
        <v>39.799999999999997</v>
      </c>
      <c r="D1351" s="1">
        <v>1.391959798994975</v>
      </c>
      <c r="E1351" s="1">
        <v>1.391959798994975</v>
      </c>
      <c r="F1351" t="str">
        <f t="shared" si="21"/>
        <v>Low Ratio</v>
      </c>
    </row>
    <row r="1352" spans="1:6" x14ac:dyDescent="0.3">
      <c r="A1352" s="4" t="s">
        <v>2395</v>
      </c>
      <c r="B1352" s="1">
        <v>13.5</v>
      </c>
      <c r="C1352" s="1">
        <v>8.1999999999999993</v>
      </c>
      <c r="D1352" s="1">
        <v>1.6463414634146343</v>
      </c>
      <c r="E1352" s="1">
        <v>1.6463414634146343</v>
      </c>
      <c r="F1352" t="str">
        <f t="shared" si="21"/>
        <v>Low Ratio</v>
      </c>
    </row>
    <row r="1353" spans="1:6" x14ac:dyDescent="0.3">
      <c r="A1353" s="4" t="s">
        <v>4323</v>
      </c>
      <c r="B1353" s="1">
        <v>23.9</v>
      </c>
      <c r="C1353" s="1">
        <v>5.4</v>
      </c>
      <c r="D1353" s="1">
        <v>4.4259259259259256</v>
      </c>
      <c r="E1353" s="1">
        <v>4.4259259259259256</v>
      </c>
      <c r="F1353" t="str">
        <f t="shared" si="21"/>
        <v>Low Ratio</v>
      </c>
    </row>
    <row r="1354" spans="1:6" x14ac:dyDescent="0.3">
      <c r="A1354" s="4" t="s">
        <v>1518</v>
      </c>
      <c r="B1354" s="1">
        <v>44.4</v>
      </c>
      <c r="C1354" s="1">
        <v>17.8</v>
      </c>
      <c r="D1354" s="1">
        <v>2.49438202247191</v>
      </c>
      <c r="E1354" s="1">
        <v>2.49438202247191</v>
      </c>
      <c r="F1354" t="str">
        <f t="shared" si="21"/>
        <v>Low Ratio</v>
      </c>
    </row>
    <row r="1355" spans="1:6" x14ac:dyDescent="0.3">
      <c r="A1355" s="4" t="s">
        <v>3990</v>
      </c>
      <c r="B1355" s="1">
        <v>15.6</v>
      </c>
      <c r="C1355" s="1">
        <v>6.4</v>
      </c>
      <c r="D1355" s="1">
        <v>2.4375</v>
      </c>
      <c r="E1355" s="1">
        <v>2.4375</v>
      </c>
      <c r="F1355" t="str">
        <f t="shared" si="21"/>
        <v>Low Ratio</v>
      </c>
    </row>
    <row r="1356" spans="1:6" x14ac:dyDescent="0.3">
      <c r="A1356" s="4" t="s">
        <v>4333</v>
      </c>
      <c r="B1356" s="1">
        <v>8.6999999999999993</v>
      </c>
      <c r="C1356" s="1">
        <v>8.4</v>
      </c>
      <c r="D1356" s="1">
        <v>1.0357142857142856</v>
      </c>
      <c r="E1356" s="1">
        <v>1.0357142857142856</v>
      </c>
      <c r="F1356" t="str">
        <f t="shared" si="21"/>
        <v>Low Ratio</v>
      </c>
    </row>
    <row r="1357" spans="1:6" x14ac:dyDescent="0.3">
      <c r="A1357" s="4" t="s">
        <v>386</v>
      </c>
      <c r="B1357" s="1">
        <v>137.1</v>
      </c>
      <c r="C1357" s="1">
        <v>52.5</v>
      </c>
      <c r="D1357" s="1">
        <v>2.6114285714285712</v>
      </c>
      <c r="E1357" s="1">
        <v>2.6114285714285712</v>
      </c>
      <c r="F1357" t="str">
        <f t="shared" si="21"/>
        <v>Low Ratio</v>
      </c>
    </row>
    <row r="1358" spans="1:6" x14ac:dyDescent="0.3">
      <c r="A1358" s="4" t="s">
        <v>1082</v>
      </c>
      <c r="B1358" s="1">
        <v>125.6</v>
      </c>
      <c r="C1358" s="1">
        <v>47.7</v>
      </c>
      <c r="D1358" s="1">
        <v>2.633123689727463</v>
      </c>
      <c r="E1358" s="1">
        <v>2.633123689727463</v>
      </c>
      <c r="F1358" t="str">
        <f t="shared" si="21"/>
        <v>Low Ratio</v>
      </c>
    </row>
    <row r="1359" spans="1:6" x14ac:dyDescent="0.3">
      <c r="A1359" s="4" t="s">
        <v>2012</v>
      </c>
      <c r="B1359" s="1">
        <v>14.2</v>
      </c>
      <c r="C1359" s="1">
        <v>16.100000000000001</v>
      </c>
      <c r="D1359" s="1">
        <v>0.88198757763975144</v>
      </c>
      <c r="E1359" s="1">
        <v>0.88198757763975144</v>
      </c>
      <c r="F1359" t="str">
        <f t="shared" si="21"/>
        <v>Low Ratio</v>
      </c>
    </row>
    <row r="1360" spans="1:6" x14ac:dyDescent="0.3">
      <c r="A1360" s="4" t="s">
        <v>4325</v>
      </c>
      <c r="B1360" s="1">
        <v>11.9</v>
      </c>
      <c r="C1360" s="1">
        <v>6.3</v>
      </c>
      <c r="D1360" s="1">
        <v>1.8888888888888891</v>
      </c>
      <c r="E1360" s="1">
        <v>1.8888888888888891</v>
      </c>
      <c r="F1360" t="str">
        <f t="shared" si="21"/>
        <v>Low Ratio</v>
      </c>
    </row>
    <row r="1361" spans="1:6" x14ac:dyDescent="0.3">
      <c r="A1361" s="4" t="s">
        <v>4182</v>
      </c>
      <c r="B1361" s="1">
        <v>54.1</v>
      </c>
      <c r="C1361" s="1">
        <v>2.6</v>
      </c>
      <c r="D1361" s="1">
        <v>20.807692307692307</v>
      </c>
      <c r="E1361" s="1">
        <v>20.807692307692307</v>
      </c>
      <c r="F1361" t="str">
        <f t="shared" si="21"/>
        <v>High Ratio</v>
      </c>
    </row>
    <row r="1362" spans="1:6" x14ac:dyDescent="0.3">
      <c r="A1362" s="4" t="s">
        <v>2945</v>
      </c>
      <c r="B1362" s="1">
        <v>9</v>
      </c>
      <c r="C1362" s="1">
        <v>4.3</v>
      </c>
      <c r="D1362" s="1">
        <v>2.0930232558139537</v>
      </c>
      <c r="E1362" s="1">
        <v>2.0930232558139537</v>
      </c>
      <c r="F1362" t="str">
        <f t="shared" si="21"/>
        <v>Low Ratio</v>
      </c>
    </row>
    <row r="1363" spans="1:6" x14ac:dyDescent="0.3">
      <c r="A1363" s="4" t="s">
        <v>2985</v>
      </c>
      <c r="B1363" s="1">
        <v>13</v>
      </c>
      <c r="C1363" s="1">
        <v>10.4</v>
      </c>
      <c r="D1363" s="1">
        <v>1.25</v>
      </c>
      <c r="E1363" s="1">
        <v>1.25</v>
      </c>
      <c r="F1363" t="str">
        <f t="shared" si="21"/>
        <v>Low Ratio</v>
      </c>
    </row>
    <row r="1364" spans="1:6" x14ac:dyDescent="0.3">
      <c r="A1364" s="4" t="s">
        <v>1425</v>
      </c>
      <c r="B1364" s="1">
        <v>107.8</v>
      </c>
      <c r="C1364" s="1">
        <v>19.5</v>
      </c>
      <c r="D1364" s="1">
        <v>5.5282051282051281</v>
      </c>
      <c r="E1364" s="1">
        <v>5.5282051282051281</v>
      </c>
      <c r="F1364" t="str">
        <f t="shared" si="21"/>
        <v>MediumRatio</v>
      </c>
    </row>
    <row r="1365" spans="1:6" x14ac:dyDescent="0.3">
      <c r="A1365" s="4" t="s">
        <v>1486</v>
      </c>
      <c r="B1365" s="1">
        <v>71.2</v>
      </c>
      <c r="C1365" s="1">
        <v>85.4</v>
      </c>
      <c r="D1365" s="1">
        <v>0.83372365339578447</v>
      </c>
      <c r="E1365" s="1">
        <v>0.83372365339578447</v>
      </c>
      <c r="F1365" t="str">
        <f t="shared" si="21"/>
        <v>Low Ratio</v>
      </c>
    </row>
    <row r="1366" spans="1:6" x14ac:dyDescent="0.3">
      <c r="A1366" s="4" t="s">
        <v>3928</v>
      </c>
      <c r="B1366" s="1">
        <v>15.4</v>
      </c>
      <c r="C1366" s="1">
        <v>5.6</v>
      </c>
      <c r="D1366" s="1">
        <v>2.7500000000000004</v>
      </c>
      <c r="E1366" s="1">
        <v>2.7500000000000004</v>
      </c>
      <c r="F1366" t="str">
        <f t="shared" si="21"/>
        <v>Low Ratio</v>
      </c>
    </row>
    <row r="1367" spans="1:6" x14ac:dyDescent="0.3">
      <c r="A1367" s="4" t="s">
        <v>2661</v>
      </c>
      <c r="B1367" s="1">
        <v>42</v>
      </c>
      <c r="C1367" s="1">
        <v>8.4</v>
      </c>
      <c r="D1367" s="1">
        <v>5</v>
      </c>
      <c r="E1367" s="1">
        <v>5</v>
      </c>
      <c r="F1367" t="str">
        <f t="shared" si="21"/>
        <v>MediumRatio</v>
      </c>
    </row>
    <row r="1368" spans="1:6" x14ac:dyDescent="0.3">
      <c r="A1368" s="4" t="s">
        <v>2725</v>
      </c>
      <c r="B1368" s="1">
        <v>19.7</v>
      </c>
      <c r="C1368" s="1">
        <v>14.4</v>
      </c>
      <c r="D1368" s="1">
        <v>1.3680555555555556</v>
      </c>
      <c r="E1368" s="1">
        <v>1.3680555555555556</v>
      </c>
      <c r="F1368" t="str">
        <f t="shared" si="21"/>
        <v>Low Ratio</v>
      </c>
    </row>
    <row r="1369" spans="1:6" x14ac:dyDescent="0.3">
      <c r="A1369" s="4" t="s">
        <v>4003</v>
      </c>
      <c r="B1369" s="1">
        <v>9.5</v>
      </c>
      <c r="C1369" s="1">
        <v>9.9</v>
      </c>
      <c r="D1369" s="1">
        <v>0.95959595959595956</v>
      </c>
      <c r="E1369" s="1">
        <v>0.95959595959595956</v>
      </c>
      <c r="F1369" t="str">
        <f t="shared" si="21"/>
        <v>Low Ratio</v>
      </c>
    </row>
    <row r="1370" spans="1:6" x14ac:dyDescent="0.3">
      <c r="A1370" s="4" t="s">
        <v>2216</v>
      </c>
      <c r="B1370" s="1">
        <v>9.8000000000000007</v>
      </c>
      <c r="C1370" s="1">
        <v>14.3</v>
      </c>
      <c r="D1370" s="1">
        <v>0.68531468531468531</v>
      </c>
      <c r="E1370" s="1">
        <v>0.68531468531468531</v>
      </c>
      <c r="F1370" t="str">
        <f t="shared" si="21"/>
        <v>Low Ratio</v>
      </c>
    </row>
    <row r="1371" spans="1:6" x14ac:dyDescent="0.3">
      <c r="A1371" s="4" t="s">
        <v>1809</v>
      </c>
      <c r="B1371" s="1">
        <v>113.7</v>
      </c>
      <c r="C1371" s="1">
        <v>11.8</v>
      </c>
      <c r="D1371" s="1">
        <v>9.6355932203389827</v>
      </c>
      <c r="E1371" s="1">
        <v>9.6355932203389827</v>
      </c>
      <c r="F1371" t="str">
        <f t="shared" si="21"/>
        <v>MediumRatio</v>
      </c>
    </row>
    <row r="1372" spans="1:6" x14ac:dyDescent="0.3">
      <c r="A1372" s="4" t="s">
        <v>2210</v>
      </c>
      <c r="B1372" s="1">
        <v>22.8</v>
      </c>
      <c r="C1372" s="1">
        <v>14.5</v>
      </c>
      <c r="D1372" s="1">
        <v>1.5724137931034483</v>
      </c>
      <c r="E1372" s="1">
        <v>1.5724137931034483</v>
      </c>
      <c r="F1372" t="str">
        <f t="shared" si="21"/>
        <v>Low Ratio</v>
      </c>
    </row>
    <row r="1373" spans="1:6" x14ac:dyDescent="0.3">
      <c r="A1373" s="4" t="s">
        <v>950</v>
      </c>
      <c r="B1373" s="1">
        <v>440.8</v>
      </c>
      <c r="C1373" s="1">
        <v>18.600000000000001</v>
      </c>
      <c r="D1373" s="1">
        <v>23.698924731182796</v>
      </c>
      <c r="E1373" s="1">
        <v>23.698924731182796</v>
      </c>
      <c r="F1373" t="str">
        <f t="shared" si="21"/>
        <v>High Ratio</v>
      </c>
    </row>
    <row r="1374" spans="1:6" x14ac:dyDescent="0.3">
      <c r="A1374" s="4" t="s">
        <v>2396</v>
      </c>
      <c r="B1374" s="1">
        <v>19.8</v>
      </c>
      <c r="C1374" s="1">
        <v>10.6</v>
      </c>
      <c r="D1374" s="1">
        <v>1.8679245283018868</v>
      </c>
      <c r="E1374" s="1">
        <v>1.8679245283018868</v>
      </c>
      <c r="F1374" t="str">
        <f t="shared" si="21"/>
        <v>Low Ratio</v>
      </c>
    </row>
    <row r="1375" spans="1:6" x14ac:dyDescent="0.3">
      <c r="A1375" s="4" t="s">
        <v>2838</v>
      </c>
      <c r="B1375" s="1">
        <v>11.3</v>
      </c>
      <c r="C1375" s="1">
        <v>9.6</v>
      </c>
      <c r="D1375" s="1">
        <v>1.1770833333333335</v>
      </c>
      <c r="E1375" s="1">
        <v>1.1770833333333335</v>
      </c>
      <c r="F1375" t="str">
        <f t="shared" si="21"/>
        <v>Low Ratio</v>
      </c>
    </row>
    <row r="1376" spans="1:6" x14ac:dyDescent="0.3">
      <c r="A1376" s="4" t="s">
        <v>1168</v>
      </c>
      <c r="B1376" s="1">
        <v>40.4</v>
      </c>
      <c r="C1376" s="1">
        <v>35.4</v>
      </c>
      <c r="D1376" s="1">
        <v>1.1412429378531073</v>
      </c>
      <c r="E1376" s="1">
        <v>1.1412429378531073</v>
      </c>
      <c r="F1376" t="str">
        <f t="shared" si="21"/>
        <v>Low Ratio</v>
      </c>
    </row>
    <row r="1377" spans="1:6" x14ac:dyDescent="0.3">
      <c r="A1377" s="4" t="s">
        <v>3214</v>
      </c>
      <c r="B1377" s="1">
        <v>8.9</v>
      </c>
      <c r="C1377" s="1">
        <v>7.8</v>
      </c>
      <c r="D1377" s="1">
        <v>1.1410256410256412</v>
      </c>
      <c r="E1377" s="1">
        <v>1.1410256410256412</v>
      </c>
      <c r="F1377" t="str">
        <f t="shared" si="21"/>
        <v>Low Ratio</v>
      </c>
    </row>
    <row r="1378" spans="1:6" x14ac:dyDescent="0.3">
      <c r="A1378" s="4" t="s">
        <v>3692</v>
      </c>
      <c r="B1378" s="1">
        <v>4.8</v>
      </c>
      <c r="C1378" s="1">
        <v>2.2999999999999998</v>
      </c>
      <c r="D1378" s="1">
        <v>2.0869565217391304</v>
      </c>
      <c r="E1378" s="1">
        <v>2.0869565217391304</v>
      </c>
      <c r="F1378" t="str">
        <f t="shared" si="21"/>
        <v>Low Ratio</v>
      </c>
    </row>
    <row r="1379" spans="1:6" x14ac:dyDescent="0.3">
      <c r="A1379" s="4" t="s">
        <v>2119</v>
      </c>
      <c r="B1379" s="1">
        <v>18.3</v>
      </c>
      <c r="C1379" s="1">
        <v>7.5</v>
      </c>
      <c r="D1379" s="1">
        <v>2.44</v>
      </c>
      <c r="E1379" s="1">
        <v>2.44</v>
      </c>
      <c r="F1379" t="str">
        <f t="shared" si="21"/>
        <v>Low Ratio</v>
      </c>
    </row>
    <row r="1380" spans="1:6" x14ac:dyDescent="0.3">
      <c r="A1380" s="4" t="s">
        <v>2973</v>
      </c>
      <c r="B1380" s="1">
        <v>9.6</v>
      </c>
      <c r="C1380" s="1">
        <v>14.2</v>
      </c>
      <c r="D1380" s="1">
        <v>0.676056338028169</v>
      </c>
      <c r="E1380" s="1">
        <v>0.676056338028169</v>
      </c>
      <c r="F1380" t="str">
        <f t="shared" si="21"/>
        <v>Low Ratio</v>
      </c>
    </row>
    <row r="1381" spans="1:6" x14ac:dyDescent="0.3">
      <c r="A1381" s="4" t="s">
        <v>1325</v>
      </c>
      <c r="B1381" s="1">
        <v>62.2</v>
      </c>
      <c r="C1381" s="1">
        <v>58.8</v>
      </c>
      <c r="D1381" s="1">
        <v>1.0578231292517009</v>
      </c>
      <c r="E1381" s="1">
        <v>1.0578231292517009</v>
      </c>
      <c r="F1381" t="str">
        <f t="shared" si="21"/>
        <v>Low Ratio</v>
      </c>
    </row>
    <row r="1382" spans="1:6" x14ac:dyDescent="0.3">
      <c r="A1382" s="4" t="s">
        <v>3992</v>
      </c>
      <c r="B1382" s="1">
        <v>3.5</v>
      </c>
      <c r="C1382" s="1">
        <v>4.2</v>
      </c>
      <c r="D1382" s="1">
        <v>0.83333333333333326</v>
      </c>
      <c r="E1382" s="1">
        <v>0.83333333333333326</v>
      </c>
      <c r="F1382" t="str">
        <f t="shared" si="21"/>
        <v>Low Ratio</v>
      </c>
    </row>
    <row r="1383" spans="1:6" x14ac:dyDescent="0.3">
      <c r="A1383" s="4" t="s">
        <v>2664</v>
      </c>
      <c r="B1383" s="1">
        <v>52</v>
      </c>
      <c r="C1383" s="1">
        <v>30.1</v>
      </c>
      <c r="D1383" s="1">
        <v>1.7275747508305648</v>
      </c>
      <c r="E1383" s="1">
        <v>1.7275747508305648</v>
      </c>
      <c r="F1383" t="str">
        <f t="shared" si="21"/>
        <v>Low Ratio</v>
      </c>
    </row>
    <row r="1384" spans="1:6" x14ac:dyDescent="0.3">
      <c r="A1384" s="4" t="s">
        <v>1523</v>
      </c>
      <c r="B1384" s="1">
        <v>29.6</v>
      </c>
      <c r="C1384" s="1">
        <v>19.8</v>
      </c>
      <c r="D1384" s="1">
        <v>1.494949494949495</v>
      </c>
      <c r="E1384" s="1">
        <v>1.494949494949495</v>
      </c>
      <c r="F1384" t="str">
        <f t="shared" si="21"/>
        <v>Low Ratio</v>
      </c>
    </row>
    <row r="1385" spans="1:6" x14ac:dyDescent="0.3">
      <c r="A1385" s="4" t="s">
        <v>3944</v>
      </c>
      <c r="B1385" s="1">
        <v>10.3</v>
      </c>
      <c r="C1385" s="1">
        <v>23.2</v>
      </c>
      <c r="D1385" s="1">
        <v>0.44396551724137934</v>
      </c>
      <c r="E1385" s="1">
        <v>0.44396551724137934</v>
      </c>
      <c r="F1385" t="str">
        <f t="shared" si="21"/>
        <v>Low Ratio</v>
      </c>
    </row>
    <row r="1386" spans="1:6" x14ac:dyDescent="0.3">
      <c r="A1386" s="4" t="s">
        <v>2894</v>
      </c>
      <c r="B1386" s="1">
        <v>5.7</v>
      </c>
      <c r="C1386" s="1">
        <v>2.4</v>
      </c>
      <c r="D1386" s="1">
        <v>2.375</v>
      </c>
      <c r="E1386" s="1">
        <v>2.375</v>
      </c>
      <c r="F1386" t="str">
        <f t="shared" si="21"/>
        <v>Low Ratio</v>
      </c>
    </row>
    <row r="1387" spans="1:6" x14ac:dyDescent="0.3">
      <c r="A1387" s="4" t="s">
        <v>2655</v>
      </c>
      <c r="B1387" s="1">
        <v>13</v>
      </c>
      <c r="C1387" s="1">
        <v>5.2</v>
      </c>
      <c r="D1387" s="1">
        <v>2.5</v>
      </c>
      <c r="E1387" s="1">
        <v>2.5</v>
      </c>
      <c r="F1387" t="str">
        <f t="shared" si="21"/>
        <v>Low Ratio</v>
      </c>
    </row>
    <row r="1388" spans="1:6" x14ac:dyDescent="0.3">
      <c r="A1388" s="4" t="s">
        <v>972</v>
      </c>
      <c r="B1388" s="1">
        <v>83.3</v>
      </c>
      <c r="C1388" s="1">
        <v>30.4</v>
      </c>
      <c r="D1388" s="1">
        <v>2.7401315789473686</v>
      </c>
      <c r="E1388" s="1">
        <v>2.7401315789473686</v>
      </c>
      <c r="F1388" t="str">
        <f t="shared" si="21"/>
        <v>Low Ratio</v>
      </c>
    </row>
    <row r="1389" spans="1:6" x14ac:dyDescent="0.3">
      <c r="A1389" s="4" t="s">
        <v>2571</v>
      </c>
      <c r="B1389" s="1">
        <v>13.8</v>
      </c>
      <c r="C1389" s="1">
        <v>37.700000000000003</v>
      </c>
      <c r="D1389" s="1">
        <v>0.3660477453580902</v>
      </c>
      <c r="E1389" s="1">
        <v>0.3660477453580902</v>
      </c>
      <c r="F1389" t="str">
        <f t="shared" si="21"/>
        <v>Low Ratio</v>
      </c>
    </row>
    <row r="1390" spans="1:6" x14ac:dyDescent="0.3">
      <c r="A1390" s="4" t="s">
        <v>917</v>
      </c>
      <c r="B1390" s="1">
        <v>49.1</v>
      </c>
      <c r="C1390" s="1">
        <v>34.700000000000003</v>
      </c>
      <c r="D1390" s="1">
        <v>1.4149855907780979</v>
      </c>
      <c r="E1390" s="1">
        <v>1.4149855907780979</v>
      </c>
      <c r="F1390" t="str">
        <f t="shared" si="21"/>
        <v>Low Ratio</v>
      </c>
    </row>
    <row r="1391" spans="1:6" x14ac:dyDescent="0.3">
      <c r="A1391" s="4" t="s">
        <v>3010</v>
      </c>
      <c r="B1391" s="1">
        <v>16.2</v>
      </c>
      <c r="C1391" s="1">
        <v>37.799999999999997</v>
      </c>
      <c r="D1391" s="1">
        <v>0.4285714285714286</v>
      </c>
      <c r="E1391" s="1">
        <v>0.4285714285714286</v>
      </c>
      <c r="F1391" t="str">
        <f t="shared" si="21"/>
        <v>Low Ratio</v>
      </c>
    </row>
    <row r="1392" spans="1:6" x14ac:dyDescent="0.3">
      <c r="A1392" s="4" t="s">
        <v>2521</v>
      </c>
      <c r="B1392" s="1">
        <v>24.6</v>
      </c>
      <c r="C1392" s="1">
        <v>6.2</v>
      </c>
      <c r="D1392" s="1">
        <v>3.967741935483871</v>
      </c>
      <c r="E1392" s="1">
        <v>3.967741935483871</v>
      </c>
      <c r="F1392" t="str">
        <f t="shared" si="21"/>
        <v>Low Ratio</v>
      </c>
    </row>
    <row r="1393" spans="1:6" x14ac:dyDescent="0.3">
      <c r="A1393" s="4" t="s">
        <v>2493</v>
      </c>
      <c r="B1393" s="1">
        <v>16.100000000000001</v>
      </c>
      <c r="C1393" s="1">
        <v>29.6</v>
      </c>
      <c r="D1393" s="1">
        <v>0.54391891891891897</v>
      </c>
      <c r="E1393" s="1">
        <v>0.54391891891891897</v>
      </c>
      <c r="F1393" t="str">
        <f t="shared" si="21"/>
        <v>Low Ratio</v>
      </c>
    </row>
    <row r="1394" spans="1:6" x14ac:dyDescent="0.3">
      <c r="A1394" s="4" t="s">
        <v>4063</v>
      </c>
      <c r="B1394" s="1">
        <v>6.7</v>
      </c>
      <c r="C1394" s="1">
        <v>4.0999999999999996</v>
      </c>
      <c r="D1394" s="1">
        <v>1.6341463414634148</v>
      </c>
      <c r="E1394" s="1">
        <v>1.6341463414634148</v>
      </c>
      <c r="F1394" t="str">
        <f t="shared" si="21"/>
        <v>Low Ratio</v>
      </c>
    </row>
    <row r="1395" spans="1:6" x14ac:dyDescent="0.3">
      <c r="A1395" s="4" t="s">
        <v>378</v>
      </c>
      <c r="B1395" s="1">
        <v>100</v>
      </c>
      <c r="C1395" s="1">
        <v>91.9</v>
      </c>
      <c r="D1395" s="1">
        <v>1.088139281828074</v>
      </c>
      <c r="E1395" s="1">
        <v>1.088139281828074</v>
      </c>
      <c r="F1395" t="str">
        <f t="shared" si="21"/>
        <v>Low Ratio</v>
      </c>
    </row>
    <row r="1396" spans="1:6" x14ac:dyDescent="0.3">
      <c r="A1396" s="4" t="s">
        <v>2951</v>
      </c>
      <c r="B1396" s="1">
        <v>13.1</v>
      </c>
      <c r="C1396" s="1">
        <v>58</v>
      </c>
      <c r="D1396" s="1">
        <v>0.22586206896551725</v>
      </c>
      <c r="E1396" s="1">
        <v>0.22586206896551725</v>
      </c>
      <c r="F1396" t="str">
        <f t="shared" si="21"/>
        <v>Low Ratio</v>
      </c>
    </row>
    <row r="1397" spans="1:6" x14ac:dyDescent="0.3">
      <c r="A1397" s="4" t="s">
        <v>1715</v>
      </c>
      <c r="B1397" s="1">
        <v>42.8</v>
      </c>
      <c r="C1397" s="1">
        <v>12.6</v>
      </c>
      <c r="D1397" s="1">
        <v>3.3968253968253967</v>
      </c>
      <c r="E1397" s="1">
        <v>3.3968253968253967</v>
      </c>
      <c r="F1397" t="str">
        <f t="shared" si="21"/>
        <v>Low Ratio</v>
      </c>
    </row>
    <row r="1398" spans="1:6" x14ac:dyDescent="0.3">
      <c r="A1398" s="4" t="s">
        <v>276</v>
      </c>
      <c r="B1398" s="1">
        <v>213.2</v>
      </c>
      <c r="C1398" s="1">
        <v>99.4</v>
      </c>
      <c r="D1398" s="1">
        <v>2.1448692152917501</v>
      </c>
      <c r="E1398" s="1">
        <v>2.1448692152917501</v>
      </c>
      <c r="F1398" t="str">
        <f t="shared" si="21"/>
        <v>Low Ratio</v>
      </c>
    </row>
    <row r="1399" spans="1:6" x14ac:dyDescent="0.3">
      <c r="A1399" s="4" t="s">
        <v>96</v>
      </c>
      <c r="B1399" s="1">
        <v>388.1</v>
      </c>
      <c r="C1399" s="1">
        <v>399.1</v>
      </c>
      <c r="D1399" s="1">
        <v>0.97243798546730142</v>
      </c>
      <c r="E1399" s="1">
        <v>0.97243798546730142</v>
      </c>
      <c r="F1399" t="str">
        <f t="shared" si="21"/>
        <v>Low Ratio</v>
      </c>
    </row>
    <row r="1400" spans="1:6" x14ac:dyDescent="0.3">
      <c r="A1400" s="4" t="s">
        <v>1558</v>
      </c>
      <c r="B1400" s="1">
        <v>221.1</v>
      </c>
      <c r="C1400" s="1">
        <v>55.1</v>
      </c>
      <c r="D1400" s="1">
        <v>4.0127041742286753</v>
      </c>
      <c r="E1400" s="1">
        <v>4.0127041742286753</v>
      </c>
      <c r="F1400" t="str">
        <f t="shared" si="21"/>
        <v>Low Ratio</v>
      </c>
    </row>
    <row r="1401" spans="1:6" x14ac:dyDescent="0.3">
      <c r="A1401" s="4" t="s">
        <v>1175</v>
      </c>
      <c r="B1401" s="1">
        <v>127.6</v>
      </c>
      <c r="C1401" s="1">
        <v>24.1</v>
      </c>
      <c r="D1401" s="1">
        <v>5.2946058091286305</v>
      </c>
      <c r="E1401" s="1">
        <v>5.2946058091286305</v>
      </c>
      <c r="F1401" t="str">
        <f t="shared" si="21"/>
        <v>MediumRatio</v>
      </c>
    </row>
    <row r="1402" spans="1:6" x14ac:dyDescent="0.3">
      <c r="A1402" s="4" t="s">
        <v>3098</v>
      </c>
      <c r="B1402" s="1">
        <v>28.8</v>
      </c>
      <c r="C1402" s="1">
        <v>22.8</v>
      </c>
      <c r="D1402" s="1">
        <v>1.263157894736842</v>
      </c>
      <c r="E1402" s="1">
        <v>1.263157894736842</v>
      </c>
      <c r="F1402" t="str">
        <f t="shared" si="21"/>
        <v>Low Ratio</v>
      </c>
    </row>
    <row r="1403" spans="1:6" x14ac:dyDescent="0.3">
      <c r="A1403" s="4" t="s">
        <v>795</v>
      </c>
      <c r="B1403" s="1">
        <v>65.3</v>
      </c>
      <c r="C1403" s="1">
        <v>35.700000000000003</v>
      </c>
      <c r="D1403" s="1">
        <v>1.8291316526610641</v>
      </c>
      <c r="E1403" s="1">
        <v>1.8291316526610641</v>
      </c>
      <c r="F1403" t="str">
        <f t="shared" si="21"/>
        <v>Low Ratio</v>
      </c>
    </row>
    <row r="1404" spans="1:6" x14ac:dyDescent="0.3">
      <c r="A1404" s="4" t="s">
        <v>2319</v>
      </c>
      <c r="B1404" s="1">
        <v>32.799999999999997</v>
      </c>
      <c r="C1404" s="1">
        <v>19.600000000000001</v>
      </c>
      <c r="D1404" s="1">
        <v>1.6734693877551017</v>
      </c>
      <c r="E1404" s="1">
        <v>1.6734693877551017</v>
      </c>
      <c r="F1404" t="str">
        <f t="shared" si="21"/>
        <v>Low Ratio</v>
      </c>
    </row>
    <row r="1405" spans="1:6" x14ac:dyDescent="0.3">
      <c r="A1405" s="4" t="s">
        <v>720</v>
      </c>
      <c r="B1405" s="1">
        <v>76.400000000000006</v>
      </c>
      <c r="C1405" s="1">
        <v>148.9</v>
      </c>
      <c r="D1405" s="1">
        <v>0.51309603760913369</v>
      </c>
      <c r="E1405" s="1">
        <v>0.51309603760913369</v>
      </c>
      <c r="F1405" t="str">
        <f t="shared" si="21"/>
        <v>Low Ratio</v>
      </c>
    </row>
    <row r="1406" spans="1:6" x14ac:dyDescent="0.3">
      <c r="A1406" s="4" t="s">
        <v>2357</v>
      </c>
      <c r="B1406" s="1">
        <v>375.3</v>
      </c>
      <c r="C1406" s="1">
        <v>33.200000000000003</v>
      </c>
      <c r="D1406" s="1">
        <v>11.304216867469879</v>
      </c>
      <c r="E1406" s="1">
        <v>11.304216867469879</v>
      </c>
      <c r="F1406" t="str">
        <f t="shared" si="21"/>
        <v>High Ratio</v>
      </c>
    </row>
    <row r="1407" spans="1:6" x14ac:dyDescent="0.3">
      <c r="A1407" s="4" t="s">
        <v>4158</v>
      </c>
      <c r="B1407" s="1">
        <v>43.3</v>
      </c>
      <c r="C1407" s="1">
        <v>6.4</v>
      </c>
      <c r="D1407" s="1">
        <v>6.7656249999999991</v>
      </c>
      <c r="E1407" s="1">
        <v>6.7656249999999991</v>
      </c>
      <c r="F1407" t="str">
        <f t="shared" si="21"/>
        <v>MediumRatio</v>
      </c>
    </row>
    <row r="1408" spans="1:6" x14ac:dyDescent="0.3">
      <c r="A1408" s="4" t="s">
        <v>920</v>
      </c>
      <c r="B1408" s="1">
        <v>214</v>
      </c>
      <c r="C1408" s="1">
        <v>77.3</v>
      </c>
      <c r="D1408" s="1">
        <v>2.7684346701164295</v>
      </c>
      <c r="E1408" s="1">
        <v>2.7684346701164295</v>
      </c>
      <c r="F1408" t="str">
        <f t="shared" si="21"/>
        <v>Low Ratio</v>
      </c>
    </row>
    <row r="1409" spans="1:6" x14ac:dyDescent="0.3">
      <c r="A1409" s="4" t="s">
        <v>154</v>
      </c>
      <c r="B1409" s="1">
        <v>1654.8</v>
      </c>
      <c r="C1409" s="1">
        <v>136.1</v>
      </c>
      <c r="D1409" s="1">
        <v>12.158706833210875</v>
      </c>
      <c r="E1409" s="1">
        <v>12.158706833210875</v>
      </c>
      <c r="F1409" t="str">
        <f t="shared" si="21"/>
        <v>High Ratio</v>
      </c>
    </row>
    <row r="1410" spans="1:6" x14ac:dyDescent="0.3">
      <c r="A1410" s="4" t="s">
        <v>3660</v>
      </c>
      <c r="B1410" s="1">
        <v>48.9</v>
      </c>
      <c r="C1410" s="1">
        <v>2.8</v>
      </c>
      <c r="D1410" s="1">
        <v>17.464285714285715</v>
      </c>
      <c r="E1410" s="1">
        <v>17.464285714285715</v>
      </c>
      <c r="F1410" t="str">
        <f t="shared" si="21"/>
        <v>High Ratio</v>
      </c>
    </row>
    <row r="1411" spans="1:6" x14ac:dyDescent="0.3">
      <c r="A1411" s="4" t="s">
        <v>4142</v>
      </c>
      <c r="B1411" s="1">
        <v>24.8</v>
      </c>
      <c r="C1411" s="1">
        <v>4.7</v>
      </c>
      <c r="D1411" s="1">
        <v>5.2765957446808507</v>
      </c>
      <c r="E1411" s="1">
        <v>5.2765957446808507</v>
      </c>
      <c r="F1411" t="str">
        <f t="shared" ref="F1411:F1474" si="22">IF(E1411&gt;10,"High Ratio",IF(E1411&lt;5,"Low Ratio","MediumRatio"))</f>
        <v>MediumRatio</v>
      </c>
    </row>
    <row r="1412" spans="1:6" x14ac:dyDescent="0.3">
      <c r="A1412" s="4" t="s">
        <v>4087</v>
      </c>
      <c r="B1412" s="1">
        <v>3.7</v>
      </c>
      <c r="C1412" s="1">
        <v>3.2</v>
      </c>
      <c r="D1412" s="1">
        <v>1.15625</v>
      </c>
      <c r="E1412" s="1">
        <v>1.15625</v>
      </c>
      <c r="F1412" t="str">
        <f t="shared" si="22"/>
        <v>Low Ratio</v>
      </c>
    </row>
    <row r="1413" spans="1:6" x14ac:dyDescent="0.3">
      <c r="A1413" s="4" t="s">
        <v>2949</v>
      </c>
      <c r="B1413" s="1">
        <v>83.4</v>
      </c>
      <c r="C1413" s="1">
        <v>3.7</v>
      </c>
      <c r="D1413" s="1">
        <v>22.54054054054054</v>
      </c>
      <c r="E1413" s="1">
        <v>22.54054054054054</v>
      </c>
      <c r="F1413" t="str">
        <f t="shared" si="22"/>
        <v>High Ratio</v>
      </c>
    </row>
    <row r="1414" spans="1:6" x14ac:dyDescent="0.3">
      <c r="A1414" s="4" t="s">
        <v>1895</v>
      </c>
      <c r="B1414" s="1">
        <v>124.6</v>
      </c>
      <c r="C1414" s="1">
        <v>9.6999999999999993</v>
      </c>
      <c r="D1414" s="1">
        <v>12.845360824742269</v>
      </c>
      <c r="E1414" s="1">
        <v>12.845360824742269</v>
      </c>
      <c r="F1414" t="str">
        <f t="shared" si="22"/>
        <v>High Ratio</v>
      </c>
    </row>
    <row r="1415" spans="1:6" x14ac:dyDescent="0.3">
      <c r="A1415" s="4" t="s">
        <v>658</v>
      </c>
      <c r="B1415" s="1">
        <v>566.20000000000005</v>
      </c>
      <c r="C1415" s="1">
        <v>32.4</v>
      </c>
      <c r="D1415" s="1">
        <v>17.47530864197531</v>
      </c>
      <c r="E1415" s="1">
        <v>17.47530864197531</v>
      </c>
      <c r="F1415" t="str">
        <f t="shared" si="22"/>
        <v>High Ratio</v>
      </c>
    </row>
    <row r="1416" spans="1:6" x14ac:dyDescent="0.3">
      <c r="A1416" s="4" t="s">
        <v>1349</v>
      </c>
      <c r="B1416" s="1">
        <v>197.1</v>
      </c>
      <c r="C1416" s="1">
        <v>48.2</v>
      </c>
      <c r="D1416" s="1">
        <v>4.0892116182572611</v>
      </c>
      <c r="E1416" s="1">
        <v>4.0892116182572611</v>
      </c>
      <c r="F1416" t="str">
        <f t="shared" si="22"/>
        <v>Low Ratio</v>
      </c>
    </row>
    <row r="1417" spans="1:6" x14ac:dyDescent="0.3">
      <c r="A1417" s="4" t="s">
        <v>3600</v>
      </c>
      <c r="B1417" s="1">
        <v>70.900000000000006</v>
      </c>
      <c r="C1417" s="1">
        <v>4</v>
      </c>
      <c r="D1417" s="1">
        <v>17.725000000000001</v>
      </c>
      <c r="E1417" s="1">
        <v>17.725000000000001</v>
      </c>
      <c r="F1417" t="str">
        <f t="shared" si="22"/>
        <v>High Ratio</v>
      </c>
    </row>
    <row r="1418" spans="1:6" x14ac:dyDescent="0.3">
      <c r="A1418" s="4" t="s">
        <v>2096</v>
      </c>
      <c r="B1418" s="1">
        <v>68.900000000000006</v>
      </c>
      <c r="C1418" s="1">
        <v>5.7</v>
      </c>
      <c r="D1418" s="1">
        <v>12.087719298245615</v>
      </c>
      <c r="E1418" s="1">
        <v>12.087719298245615</v>
      </c>
      <c r="F1418" t="str">
        <f t="shared" si="22"/>
        <v>High Ratio</v>
      </c>
    </row>
    <row r="1419" spans="1:6" x14ac:dyDescent="0.3">
      <c r="A1419" s="4" t="s">
        <v>1506</v>
      </c>
      <c r="B1419" s="1">
        <v>76.7</v>
      </c>
      <c r="C1419" s="1">
        <v>57.4</v>
      </c>
      <c r="D1419" s="1">
        <v>1.3362369337979094</v>
      </c>
      <c r="E1419" s="1">
        <v>1.3362369337979094</v>
      </c>
      <c r="F1419" t="str">
        <f t="shared" si="22"/>
        <v>Low Ratio</v>
      </c>
    </row>
    <row r="1420" spans="1:6" x14ac:dyDescent="0.3">
      <c r="A1420" s="4" t="s">
        <v>292</v>
      </c>
      <c r="B1420" s="1">
        <v>2259.6999999999998</v>
      </c>
      <c r="C1420" s="1">
        <v>80.3</v>
      </c>
      <c r="D1420" s="1">
        <v>28.140722291407222</v>
      </c>
      <c r="E1420" s="1">
        <v>28.140722291407222</v>
      </c>
      <c r="F1420" t="str">
        <f t="shared" si="22"/>
        <v>High Ratio</v>
      </c>
    </row>
    <row r="1421" spans="1:6" x14ac:dyDescent="0.3">
      <c r="A1421" s="4" t="s">
        <v>1442</v>
      </c>
      <c r="B1421" s="1">
        <v>293.2</v>
      </c>
      <c r="C1421" s="1">
        <v>22.2</v>
      </c>
      <c r="D1421" s="1">
        <v>13.207207207207206</v>
      </c>
      <c r="E1421" s="1">
        <v>13.207207207207206</v>
      </c>
      <c r="F1421" t="str">
        <f t="shared" si="22"/>
        <v>High Ratio</v>
      </c>
    </row>
    <row r="1422" spans="1:6" x14ac:dyDescent="0.3">
      <c r="A1422" s="4" t="s">
        <v>3824</v>
      </c>
      <c r="B1422" s="1">
        <v>12.3</v>
      </c>
      <c r="C1422" s="1">
        <v>0.16500000000000001</v>
      </c>
      <c r="D1422" s="1">
        <v>74.545454545454547</v>
      </c>
      <c r="E1422" s="1">
        <v>74.545454545454547</v>
      </c>
      <c r="F1422" t="str">
        <f t="shared" si="22"/>
        <v>High Ratio</v>
      </c>
    </row>
    <row r="1423" spans="1:6" x14ac:dyDescent="0.3">
      <c r="A1423" s="4" t="s">
        <v>1433</v>
      </c>
      <c r="B1423" s="1">
        <v>168.1</v>
      </c>
      <c r="C1423" s="1">
        <v>85.6</v>
      </c>
      <c r="D1423" s="1">
        <v>1.9637850467289719</v>
      </c>
      <c r="E1423" s="1">
        <v>1.9637850467289719</v>
      </c>
      <c r="F1423" t="str">
        <f t="shared" si="22"/>
        <v>Low Ratio</v>
      </c>
    </row>
    <row r="1424" spans="1:6" x14ac:dyDescent="0.3">
      <c r="A1424" s="4" t="s">
        <v>1295</v>
      </c>
      <c r="B1424" s="1">
        <v>560.20000000000005</v>
      </c>
      <c r="C1424" s="1">
        <v>31.4</v>
      </c>
      <c r="D1424" s="1">
        <v>17.840764331210192</v>
      </c>
      <c r="E1424" s="1">
        <v>17.840764331210192</v>
      </c>
      <c r="F1424" t="str">
        <f t="shared" si="22"/>
        <v>High Ratio</v>
      </c>
    </row>
    <row r="1425" spans="1:6" x14ac:dyDescent="0.3">
      <c r="A1425" s="4" t="s">
        <v>1756</v>
      </c>
      <c r="B1425" s="1">
        <v>124.6</v>
      </c>
      <c r="C1425" s="1">
        <v>11.1</v>
      </c>
      <c r="D1425" s="1">
        <v>11.225225225225225</v>
      </c>
      <c r="E1425" s="1">
        <v>11.225225225225225</v>
      </c>
      <c r="F1425" t="str">
        <f t="shared" si="22"/>
        <v>High Ratio</v>
      </c>
    </row>
    <row r="1426" spans="1:6" x14ac:dyDescent="0.3">
      <c r="A1426" s="4" t="s">
        <v>2252</v>
      </c>
      <c r="B1426" s="1">
        <v>29.6</v>
      </c>
      <c r="C1426" s="1">
        <v>5.6</v>
      </c>
      <c r="D1426" s="1">
        <v>5.2857142857142865</v>
      </c>
      <c r="E1426" s="1">
        <v>5.2857142857142865</v>
      </c>
      <c r="F1426" t="str">
        <f t="shared" si="22"/>
        <v>MediumRatio</v>
      </c>
    </row>
    <row r="1427" spans="1:6" x14ac:dyDescent="0.3">
      <c r="A1427" s="4" t="s">
        <v>1985</v>
      </c>
      <c r="B1427" s="1">
        <v>21.9</v>
      </c>
      <c r="C1427" s="1">
        <v>18.2</v>
      </c>
      <c r="D1427" s="1">
        <v>1.2032967032967032</v>
      </c>
      <c r="E1427" s="1">
        <v>1.2032967032967032</v>
      </c>
      <c r="F1427" t="str">
        <f t="shared" si="22"/>
        <v>Low Ratio</v>
      </c>
    </row>
    <row r="1428" spans="1:6" x14ac:dyDescent="0.3">
      <c r="A1428" s="4" t="s">
        <v>2321</v>
      </c>
      <c r="B1428" s="1">
        <v>39.6</v>
      </c>
      <c r="C1428" s="1">
        <v>8.1999999999999993</v>
      </c>
      <c r="D1428" s="1">
        <v>4.8292682926829276</v>
      </c>
      <c r="E1428" s="1">
        <v>4.8292682926829276</v>
      </c>
      <c r="F1428" t="str">
        <f t="shared" si="22"/>
        <v>Low Ratio</v>
      </c>
    </row>
    <row r="1429" spans="1:6" x14ac:dyDescent="0.3">
      <c r="A1429" s="4" t="s">
        <v>3474</v>
      </c>
      <c r="B1429" s="1">
        <v>8.4</v>
      </c>
      <c r="C1429" s="1">
        <v>5.0999999999999996</v>
      </c>
      <c r="D1429" s="1">
        <v>1.6470588235294119</v>
      </c>
      <c r="E1429" s="1">
        <v>1.6470588235294119</v>
      </c>
      <c r="F1429" t="str">
        <f t="shared" si="22"/>
        <v>Low Ratio</v>
      </c>
    </row>
    <row r="1430" spans="1:6" x14ac:dyDescent="0.3">
      <c r="A1430" s="4" t="s">
        <v>1646</v>
      </c>
      <c r="B1430" s="1">
        <v>288.39999999999998</v>
      </c>
      <c r="C1430" s="1">
        <v>14.9</v>
      </c>
      <c r="D1430" s="1">
        <v>19.355704697986575</v>
      </c>
      <c r="E1430" s="1">
        <v>19.355704697986575</v>
      </c>
      <c r="F1430" t="str">
        <f t="shared" si="22"/>
        <v>High Ratio</v>
      </c>
    </row>
    <row r="1431" spans="1:6" x14ac:dyDescent="0.3">
      <c r="A1431" s="4" t="s">
        <v>301</v>
      </c>
      <c r="B1431" s="1">
        <v>119.6</v>
      </c>
      <c r="C1431" s="1">
        <v>84.1</v>
      </c>
      <c r="D1431" s="1">
        <v>1.4221165279429251</v>
      </c>
      <c r="E1431" s="1">
        <v>1.4221165279429251</v>
      </c>
      <c r="F1431" t="str">
        <f t="shared" si="22"/>
        <v>Low Ratio</v>
      </c>
    </row>
    <row r="1432" spans="1:6" x14ac:dyDescent="0.3">
      <c r="A1432" s="4" t="s">
        <v>646</v>
      </c>
      <c r="B1432" s="1">
        <v>88.9</v>
      </c>
      <c r="C1432" s="1">
        <v>65</v>
      </c>
      <c r="D1432" s="1">
        <v>1.3676923076923078</v>
      </c>
      <c r="E1432" s="1">
        <v>1.3676923076923078</v>
      </c>
      <c r="F1432" t="str">
        <f t="shared" si="22"/>
        <v>Low Ratio</v>
      </c>
    </row>
    <row r="1433" spans="1:6" x14ac:dyDescent="0.3">
      <c r="A1433" s="4" t="s">
        <v>1514</v>
      </c>
      <c r="B1433" s="1">
        <v>93.3</v>
      </c>
      <c r="C1433" s="1">
        <v>8.1999999999999993</v>
      </c>
      <c r="D1433" s="1">
        <v>11.378048780487806</v>
      </c>
      <c r="E1433" s="1">
        <v>11.378048780487806</v>
      </c>
      <c r="F1433" t="str">
        <f t="shared" si="22"/>
        <v>High Ratio</v>
      </c>
    </row>
    <row r="1434" spans="1:6" x14ac:dyDescent="0.3">
      <c r="A1434" s="4" t="s">
        <v>1649</v>
      </c>
      <c r="B1434" s="1">
        <v>171.6</v>
      </c>
      <c r="C1434" s="1">
        <v>10.9</v>
      </c>
      <c r="D1434" s="1">
        <v>15.743119266055045</v>
      </c>
      <c r="E1434" s="1">
        <v>15.743119266055045</v>
      </c>
      <c r="F1434" t="str">
        <f t="shared" si="22"/>
        <v>High Ratio</v>
      </c>
    </row>
    <row r="1435" spans="1:6" x14ac:dyDescent="0.3">
      <c r="A1435" s="4" t="s">
        <v>822</v>
      </c>
      <c r="B1435" s="1">
        <v>725.8</v>
      </c>
      <c r="C1435" s="1">
        <v>58.9</v>
      </c>
      <c r="D1435" s="1">
        <v>12.32258064516129</v>
      </c>
      <c r="E1435" s="1">
        <v>12.32258064516129</v>
      </c>
      <c r="F1435" t="str">
        <f t="shared" si="22"/>
        <v>High Ratio</v>
      </c>
    </row>
    <row r="1436" spans="1:6" x14ac:dyDescent="0.3">
      <c r="A1436" s="4" t="s">
        <v>2831</v>
      </c>
      <c r="B1436" s="1">
        <v>14.6</v>
      </c>
      <c r="C1436" s="1">
        <v>16.3</v>
      </c>
      <c r="D1436" s="1">
        <v>0.89570552147239257</v>
      </c>
      <c r="E1436" s="1">
        <v>0.89570552147239257</v>
      </c>
      <c r="F1436" t="str">
        <f t="shared" si="22"/>
        <v>Low Ratio</v>
      </c>
    </row>
    <row r="1437" spans="1:6" x14ac:dyDescent="0.3">
      <c r="A1437" s="4" t="s">
        <v>3987</v>
      </c>
      <c r="B1437" s="1">
        <v>10.5</v>
      </c>
      <c r="C1437" s="1">
        <v>6.1</v>
      </c>
      <c r="D1437" s="1">
        <v>1.7213114754098362</v>
      </c>
      <c r="E1437" s="1">
        <v>1.7213114754098362</v>
      </c>
      <c r="F1437" t="str">
        <f t="shared" si="22"/>
        <v>Low Ratio</v>
      </c>
    </row>
    <row r="1438" spans="1:6" x14ac:dyDescent="0.3">
      <c r="A1438" s="4" t="s">
        <v>3708</v>
      </c>
      <c r="B1438" s="1">
        <v>9.9</v>
      </c>
      <c r="C1438" s="1">
        <v>2</v>
      </c>
      <c r="D1438" s="1">
        <v>4.95</v>
      </c>
      <c r="E1438" s="1">
        <v>4.95</v>
      </c>
      <c r="F1438" t="str">
        <f t="shared" si="22"/>
        <v>Low Ratio</v>
      </c>
    </row>
    <row r="1439" spans="1:6" x14ac:dyDescent="0.3">
      <c r="A1439" s="4" t="s">
        <v>4414</v>
      </c>
      <c r="B1439" s="1">
        <v>6.2</v>
      </c>
      <c r="C1439" s="1">
        <v>2.2000000000000002</v>
      </c>
      <c r="D1439" s="1">
        <v>2.8181818181818179</v>
      </c>
      <c r="E1439" s="1">
        <v>2.8181818181818179</v>
      </c>
      <c r="F1439" t="str">
        <f t="shared" si="22"/>
        <v>Low Ratio</v>
      </c>
    </row>
    <row r="1440" spans="1:6" x14ac:dyDescent="0.3">
      <c r="A1440" s="4" t="s">
        <v>1032</v>
      </c>
      <c r="B1440" s="1">
        <v>99.8</v>
      </c>
      <c r="C1440" s="1">
        <v>90</v>
      </c>
      <c r="D1440" s="1">
        <v>1.1088888888888888</v>
      </c>
      <c r="E1440" s="1">
        <v>1.1088888888888888</v>
      </c>
      <c r="F1440" t="str">
        <f t="shared" si="22"/>
        <v>Low Ratio</v>
      </c>
    </row>
    <row r="1441" spans="1:6" x14ac:dyDescent="0.3">
      <c r="A1441" s="4" t="s">
        <v>3542</v>
      </c>
      <c r="B1441" s="1">
        <v>20.399999999999999</v>
      </c>
      <c r="C1441" s="1">
        <v>17.899999999999999</v>
      </c>
      <c r="D1441" s="1">
        <v>1.1396648044692737</v>
      </c>
      <c r="E1441" s="1">
        <v>1.1396648044692737</v>
      </c>
      <c r="F1441" t="str">
        <f t="shared" si="22"/>
        <v>Low Ratio</v>
      </c>
    </row>
    <row r="1442" spans="1:6" x14ac:dyDescent="0.3">
      <c r="A1442" s="4" t="s">
        <v>2198</v>
      </c>
      <c r="B1442" s="1">
        <v>111.1</v>
      </c>
      <c r="C1442" s="1">
        <v>5.0999999999999996</v>
      </c>
      <c r="D1442" s="1">
        <v>21.784313725490197</v>
      </c>
      <c r="E1442" s="1">
        <v>21.784313725490197</v>
      </c>
      <c r="F1442" t="str">
        <f t="shared" si="22"/>
        <v>High Ratio</v>
      </c>
    </row>
    <row r="1443" spans="1:6" x14ac:dyDescent="0.3">
      <c r="A1443" s="4" t="s">
        <v>4408</v>
      </c>
      <c r="B1443" s="1">
        <v>21.2</v>
      </c>
      <c r="C1443" s="1">
        <v>8.8000000000000007</v>
      </c>
      <c r="D1443" s="1">
        <v>2.4090909090909087</v>
      </c>
      <c r="E1443" s="1">
        <v>2.4090909090909087</v>
      </c>
      <c r="F1443" t="str">
        <f t="shared" si="22"/>
        <v>Low Ratio</v>
      </c>
    </row>
    <row r="1444" spans="1:6" x14ac:dyDescent="0.3">
      <c r="A1444" s="4" t="s">
        <v>1842</v>
      </c>
      <c r="B1444" s="1">
        <v>52.4</v>
      </c>
      <c r="C1444" s="1">
        <v>9.6999999999999993</v>
      </c>
      <c r="D1444" s="1">
        <v>5.4020618556701034</v>
      </c>
      <c r="E1444" s="1">
        <v>5.4020618556701034</v>
      </c>
      <c r="F1444" t="str">
        <f t="shared" si="22"/>
        <v>MediumRatio</v>
      </c>
    </row>
    <row r="1445" spans="1:6" x14ac:dyDescent="0.3">
      <c r="A1445" s="4" t="s">
        <v>2327</v>
      </c>
      <c r="B1445" s="1">
        <v>19.600000000000001</v>
      </c>
      <c r="C1445" s="1">
        <v>4.5999999999999996</v>
      </c>
      <c r="D1445" s="1">
        <v>4.2608695652173916</v>
      </c>
      <c r="E1445" s="1">
        <v>4.2608695652173916</v>
      </c>
      <c r="F1445" t="str">
        <f t="shared" si="22"/>
        <v>Low Ratio</v>
      </c>
    </row>
    <row r="1446" spans="1:6" x14ac:dyDescent="0.3">
      <c r="A1446" s="4" t="s">
        <v>1825</v>
      </c>
      <c r="B1446" s="1">
        <v>40.6</v>
      </c>
      <c r="C1446" s="1">
        <v>16</v>
      </c>
      <c r="D1446" s="1">
        <v>2.5375000000000001</v>
      </c>
      <c r="E1446" s="1">
        <v>2.5375000000000001</v>
      </c>
      <c r="F1446" t="str">
        <f t="shared" si="22"/>
        <v>Low Ratio</v>
      </c>
    </row>
    <row r="1447" spans="1:6" x14ac:dyDescent="0.3">
      <c r="A1447" s="4" t="s">
        <v>4492</v>
      </c>
      <c r="B1447" s="1">
        <v>8.5</v>
      </c>
      <c r="C1447" s="1">
        <v>4.7</v>
      </c>
      <c r="D1447" s="1">
        <v>1.8085106382978722</v>
      </c>
      <c r="E1447" s="1">
        <v>1.8085106382978722</v>
      </c>
      <c r="F1447" t="str">
        <f t="shared" si="22"/>
        <v>Low Ratio</v>
      </c>
    </row>
    <row r="1448" spans="1:6" x14ac:dyDescent="0.3">
      <c r="A1448" s="4" t="s">
        <v>2070</v>
      </c>
      <c r="B1448" s="1">
        <v>16.5</v>
      </c>
      <c r="C1448" s="1">
        <v>16.399999999999999</v>
      </c>
      <c r="D1448" s="1">
        <v>1.0060975609756098</v>
      </c>
      <c r="E1448" s="1">
        <v>1.0060975609756098</v>
      </c>
      <c r="F1448" t="str">
        <f t="shared" si="22"/>
        <v>Low Ratio</v>
      </c>
    </row>
    <row r="1449" spans="1:6" x14ac:dyDescent="0.3">
      <c r="A1449" s="4" t="s">
        <v>1824</v>
      </c>
      <c r="B1449" s="1">
        <v>191.7</v>
      </c>
      <c r="C1449" s="1">
        <v>14.8</v>
      </c>
      <c r="D1449" s="1">
        <v>12.952702702702702</v>
      </c>
      <c r="E1449" s="1">
        <v>12.952702702702702</v>
      </c>
      <c r="F1449" t="str">
        <f t="shared" si="22"/>
        <v>High Ratio</v>
      </c>
    </row>
    <row r="1450" spans="1:6" x14ac:dyDescent="0.3">
      <c r="A1450" s="4" t="s">
        <v>4252</v>
      </c>
      <c r="B1450" s="1">
        <v>11.2</v>
      </c>
      <c r="C1450" s="1">
        <v>9.1999999999999993</v>
      </c>
      <c r="D1450" s="1">
        <v>1.2173913043478262</v>
      </c>
      <c r="E1450" s="1">
        <v>1.2173913043478262</v>
      </c>
      <c r="F1450" t="str">
        <f t="shared" si="22"/>
        <v>Low Ratio</v>
      </c>
    </row>
    <row r="1451" spans="1:6" x14ac:dyDescent="0.3">
      <c r="A1451" s="4" t="s">
        <v>3207</v>
      </c>
      <c r="B1451" s="1">
        <v>13.2</v>
      </c>
      <c r="C1451" s="1">
        <v>13.7</v>
      </c>
      <c r="D1451" s="1">
        <v>0.96350364963503654</v>
      </c>
      <c r="E1451" s="1">
        <v>0.96350364963503654</v>
      </c>
      <c r="F1451" t="str">
        <f t="shared" si="22"/>
        <v>Low Ratio</v>
      </c>
    </row>
    <row r="1452" spans="1:6" x14ac:dyDescent="0.3">
      <c r="A1452" s="4" t="s">
        <v>2618</v>
      </c>
      <c r="B1452" s="1">
        <v>52.7</v>
      </c>
      <c r="C1452" s="1">
        <v>2</v>
      </c>
      <c r="D1452" s="1">
        <v>26.35</v>
      </c>
      <c r="E1452" s="1">
        <v>26.35</v>
      </c>
      <c r="F1452" t="str">
        <f t="shared" si="22"/>
        <v>High Ratio</v>
      </c>
    </row>
    <row r="1453" spans="1:6" x14ac:dyDescent="0.3">
      <c r="A1453" s="4" t="s">
        <v>931</v>
      </c>
      <c r="B1453" s="1">
        <v>339.6</v>
      </c>
      <c r="C1453" s="1">
        <v>32</v>
      </c>
      <c r="D1453" s="1">
        <v>10.612500000000001</v>
      </c>
      <c r="E1453" s="1">
        <v>10.612500000000001</v>
      </c>
      <c r="F1453" t="str">
        <f t="shared" si="22"/>
        <v>High Ratio</v>
      </c>
    </row>
    <row r="1454" spans="1:6" x14ac:dyDescent="0.3">
      <c r="A1454" s="4" t="s">
        <v>1915</v>
      </c>
      <c r="B1454" s="1">
        <v>34.9</v>
      </c>
      <c r="C1454" s="1">
        <v>21.7</v>
      </c>
      <c r="D1454" s="1">
        <v>1.6082949308755761</v>
      </c>
      <c r="E1454" s="1">
        <v>1.6082949308755761</v>
      </c>
      <c r="F1454" t="str">
        <f t="shared" si="22"/>
        <v>Low Ratio</v>
      </c>
    </row>
    <row r="1455" spans="1:6" x14ac:dyDescent="0.3">
      <c r="A1455" s="4" t="s">
        <v>3229</v>
      </c>
      <c r="B1455" s="1">
        <v>86.5</v>
      </c>
      <c r="C1455" s="1">
        <v>3.2</v>
      </c>
      <c r="D1455" s="1">
        <v>27.03125</v>
      </c>
      <c r="E1455" s="1">
        <v>27.03125</v>
      </c>
      <c r="F1455" t="str">
        <f t="shared" si="22"/>
        <v>High Ratio</v>
      </c>
    </row>
    <row r="1456" spans="1:6" x14ac:dyDescent="0.3">
      <c r="A1456" s="4" t="s">
        <v>4008</v>
      </c>
      <c r="B1456" s="1">
        <v>65.599999999999994</v>
      </c>
      <c r="C1456" s="1">
        <v>2.7</v>
      </c>
      <c r="D1456" s="1">
        <v>24.296296296296294</v>
      </c>
      <c r="E1456" s="1">
        <v>24.296296296296294</v>
      </c>
      <c r="F1456" t="str">
        <f t="shared" si="22"/>
        <v>High Ratio</v>
      </c>
    </row>
    <row r="1457" spans="1:6" x14ac:dyDescent="0.3">
      <c r="A1457" s="4" t="s">
        <v>3568</v>
      </c>
      <c r="B1457" s="1">
        <v>6.5</v>
      </c>
      <c r="C1457" s="1">
        <v>2.6</v>
      </c>
      <c r="D1457" s="1">
        <v>2.5</v>
      </c>
      <c r="E1457" s="1">
        <v>2.5</v>
      </c>
      <c r="F1457" t="str">
        <f t="shared" si="22"/>
        <v>Low Ratio</v>
      </c>
    </row>
    <row r="1458" spans="1:6" x14ac:dyDescent="0.3">
      <c r="A1458" s="4" t="s">
        <v>845</v>
      </c>
      <c r="B1458" s="1">
        <v>53.2</v>
      </c>
      <c r="C1458" s="1">
        <v>36.4</v>
      </c>
      <c r="D1458" s="1">
        <v>1.4615384615384617</v>
      </c>
      <c r="E1458" s="1">
        <v>1.4615384615384617</v>
      </c>
      <c r="F1458" t="str">
        <f t="shared" si="22"/>
        <v>Low Ratio</v>
      </c>
    </row>
    <row r="1459" spans="1:6" x14ac:dyDescent="0.3">
      <c r="A1459" s="4" t="s">
        <v>1783</v>
      </c>
      <c r="B1459" s="1">
        <v>23.1</v>
      </c>
      <c r="C1459" s="1">
        <v>34.299999999999997</v>
      </c>
      <c r="D1459" s="1">
        <v>0.67346938775510212</v>
      </c>
      <c r="E1459" s="1">
        <v>0.67346938775510212</v>
      </c>
      <c r="F1459" t="str">
        <f t="shared" si="22"/>
        <v>Low Ratio</v>
      </c>
    </row>
    <row r="1460" spans="1:6" x14ac:dyDescent="0.3">
      <c r="A1460" s="4" t="s">
        <v>2218</v>
      </c>
      <c r="B1460" s="1">
        <v>15.5</v>
      </c>
      <c r="C1460" s="1">
        <v>21.5</v>
      </c>
      <c r="D1460" s="1">
        <v>0.72093023255813948</v>
      </c>
      <c r="E1460" s="1">
        <v>0.72093023255813948</v>
      </c>
      <c r="F1460" t="str">
        <f t="shared" si="22"/>
        <v>Low Ratio</v>
      </c>
    </row>
    <row r="1461" spans="1:6" x14ac:dyDescent="0.3">
      <c r="A1461" s="4" t="s">
        <v>2965</v>
      </c>
      <c r="B1461" s="1">
        <v>14</v>
      </c>
      <c r="C1461" s="1">
        <v>9.3000000000000007</v>
      </c>
      <c r="D1461" s="1">
        <v>1.5053763440860215</v>
      </c>
      <c r="E1461" s="1">
        <v>1.5053763440860215</v>
      </c>
      <c r="F1461" t="str">
        <f t="shared" si="22"/>
        <v>Low Ratio</v>
      </c>
    </row>
    <row r="1462" spans="1:6" x14ac:dyDescent="0.3">
      <c r="A1462" s="4" t="s">
        <v>3968</v>
      </c>
      <c r="B1462" s="1">
        <v>68</v>
      </c>
      <c r="C1462" s="1">
        <v>5.8</v>
      </c>
      <c r="D1462" s="1">
        <v>11.724137931034484</v>
      </c>
      <c r="E1462" s="1">
        <v>11.724137931034484</v>
      </c>
      <c r="F1462" t="str">
        <f t="shared" si="22"/>
        <v>High Ratio</v>
      </c>
    </row>
    <row r="1463" spans="1:6" x14ac:dyDescent="0.3">
      <c r="A1463" s="4" t="s">
        <v>2364</v>
      </c>
      <c r="B1463" s="1">
        <v>79.400000000000006</v>
      </c>
      <c r="C1463" s="1">
        <v>12.4</v>
      </c>
      <c r="D1463" s="1">
        <v>6.403225806451613</v>
      </c>
      <c r="E1463" s="1">
        <v>6.403225806451613</v>
      </c>
      <c r="F1463" t="str">
        <f t="shared" si="22"/>
        <v>MediumRatio</v>
      </c>
    </row>
    <row r="1464" spans="1:6" x14ac:dyDescent="0.3">
      <c r="A1464" s="4" t="s">
        <v>1962</v>
      </c>
      <c r="B1464" s="1">
        <v>219.7</v>
      </c>
      <c r="C1464" s="1">
        <v>16.2</v>
      </c>
      <c r="D1464" s="1">
        <v>13.561728395061728</v>
      </c>
      <c r="E1464" s="1">
        <v>13.561728395061728</v>
      </c>
      <c r="F1464" t="str">
        <f t="shared" si="22"/>
        <v>High Ratio</v>
      </c>
    </row>
    <row r="1465" spans="1:6" x14ac:dyDescent="0.3">
      <c r="A1465" s="4" t="s">
        <v>2469</v>
      </c>
      <c r="B1465" s="1">
        <v>25.8</v>
      </c>
      <c r="C1465" s="1">
        <v>44.4</v>
      </c>
      <c r="D1465" s="1">
        <v>0.58108108108108114</v>
      </c>
      <c r="E1465" s="1">
        <v>0.58108108108108114</v>
      </c>
      <c r="F1465" t="str">
        <f t="shared" si="22"/>
        <v>Low Ratio</v>
      </c>
    </row>
    <row r="1466" spans="1:6" x14ac:dyDescent="0.3">
      <c r="A1466" s="4" t="s">
        <v>3626</v>
      </c>
      <c r="B1466" s="1">
        <v>2.2999999999999998</v>
      </c>
      <c r="C1466" s="1">
        <v>36.9</v>
      </c>
      <c r="D1466" s="1">
        <v>6.2330623306233061E-2</v>
      </c>
      <c r="E1466" s="1">
        <v>6.2330623306233061E-2</v>
      </c>
      <c r="F1466" t="str">
        <f t="shared" si="22"/>
        <v>Low Ratio</v>
      </c>
    </row>
    <row r="1467" spans="1:6" x14ac:dyDescent="0.3">
      <c r="A1467" s="4" t="s">
        <v>2444</v>
      </c>
      <c r="B1467" s="1">
        <v>157.6</v>
      </c>
      <c r="C1467" s="1">
        <v>14.6</v>
      </c>
      <c r="D1467" s="1">
        <v>10.794520547945206</v>
      </c>
      <c r="E1467" s="1">
        <v>10.794520547945206</v>
      </c>
      <c r="F1467" t="str">
        <f t="shared" si="22"/>
        <v>High Ratio</v>
      </c>
    </row>
    <row r="1468" spans="1:6" x14ac:dyDescent="0.3">
      <c r="A1468" s="4" t="s">
        <v>3764</v>
      </c>
      <c r="B1468" s="1">
        <v>89.1</v>
      </c>
      <c r="C1468" s="1">
        <v>0.94799999999999995</v>
      </c>
      <c r="D1468" s="1">
        <v>93.987341772151893</v>
      </c>
      <c r="E1468" s="1">
        <v>93.987341772151893</v>
      </c>
      <c r="F1468" t="str">
        <f t="shared" si="22"/>
        <v>High Ratio</v>
      </c>
    </row>
    <row r="1469" spans="1:6" x14ac:dyDescent="0.3">
      <c r="A1469" s="4" t="s">
        <v>4373</v>
      </c>
      <c r="B1469" s="1">
        <v>7</v>
      </c>
      <c r="C1469" s="1">
        <v>6.6</v>
      </c>
      <c r="D1469" s="1">
        <v>1.0606060606060606</v>
      </c>
      <c r="E1469" s="1">
        <v>1.0606060606060606</v>
      </c>
      <c r="F1469" t="str">
        <f t="shared" si="22"/>
        <v>Low Ratio</v>
      </c>
    </row>
    <row r="1470" spans="1:6" x14ac:dyDescent="0.3">
      <c r="A1470" s="4" t="s">
        <v>4234</v>
      </c>
      <c r="B1470" s="1">
        <v>14.1</v>
      </c>
      <c r="C1470" s="1">
        <v>10.6</v>
      </c>
      <c r="D1470" s="1">
        <v>1.3301886792452831</v>
      </c>
      <c r="E1470" s="1">
        <v>1.3301886792452831</v>
      </c>
      <c r="F1470" t="str">
        <f t="shared" si="22"/>
        <v>Low Ratio</v>
      </c>
    </row>
    <row r="1471" spans="1:6" x14ac:dyDescent="0.3">
      <c r="A1471" s="4" t="s">
        <v>2983</v>
      </c>
      <c r="B1471" s="1">
        <v>11.7</v>
      </c>
      <c r="C1471" s="1">
        <v>26.9</v>
      </c>
      <c r="D1471" s="1">
        <v>0.43494423791821563</v>
      </c>
      <c r="E1471" s="1">
        <v>0.43494423791821563</v>
      </c>
      <c r="F1471" t="str">
        <f t="shared" si="22"/>
        <v>Low Ratio</v>
      </c>
    </row>
    <row r="1472" spans="1:6" x14ac:dyDescent="0.3">
      <c r="A1472" s="4" t="s">
        <v>1668</v>
      </c>
      <c r="B1472" s="1">
        <v>81.2</v>
      </c>
      <c r="C1472" s="1">
        <v>14</v>
      </c>
      <c r="D1472" s="1">
        <v>5.8</v>
      </c>
      <c r="E1472" s="1">
        <v>5.8</v>
      </c>
      <c r="F1472" t="str">
        <f t="shared" si="22"/>
        <v>MediumRatio</v>
      </c>
    </row>
    <row r="1473" spans="1:6" x14ac:dyDescent="0.3">
      <c r="A1473" s="4" t="s">
        <v>143</v>
      </c>
      <c r="B1473" s="1">
        <v>1477.8</v>
      </c>
      <c r="C1473" s="1">
        <v>90.1</v>
      </c>
      <c r="D1473" s="1">
        <v>16.401775804661487</v>
      </c>
      <c r="E1473" s="1">
        <v>16.401775804661487</v>
      </c>
      <c r="F1473" t="str">
        <f t="shared" si="22"/>
        <v>High Ratio</v>
      </c>
    </row>
    <row r="1474" spans="1:6" x14ac:dyDescent="0.3">
      <c r="A1474" s="4" t="s">
        <v>2225</v>
      </c>
      <c r="B1474" s="1">
        <v>68.3</v>
      </c>
      <c r="C1474" s="1">
        <v>4.4000000000000004</v>
      </c>
      <c r="D1474" s="1">
        <v>15.522727272727272</v>
      </c>
      <c r="E1474" s="1">
        <v>15.522727272727272</v>
      </c>
      <c r="F1474" t="str">
        <f t="shared" si="22"/>
        <v>High Ratio</v>
      </c>
    </row>
    <row r="1475" spans="1:6" x14ac:dyDescent="0.3">
      <c r="A1475" s="4" t="s">
        <v>1670</v>
      </c>
      <c r="B1475" s="1">
        <v>34.6</v>
      </c>
      <c r="C1475" s="1">
        <v>18.2</v>
      </c>
      <c r="D1475" s="1">
        <v>1.9010989010989012</v>
      </c>
      <c r="E1475" s="1">
        <v>1.9010989010989012</v>
      </c>
      <c r="F1475" t="str">
        <f t="shared" ref="F1475:F1538" si="23">IF(E1475&gt;10,"High Ratio",IF(E1475&lt;5,"Low Ratio","MediumRatio"))</f>
        <v>Low Ratio</v>
      </c>
    </row>
    <row r="1476" spans="1:6" x14ac:dyDescent="0.3">
      <c r="A1476" s="4" t="s">
        <v>1657</v>
      </c>
      <c r="B1476" s="1">
        <v>20.8</v>
      </c>
      <c r="C1476" s="1">
        <v>23.6</v>
      </c>
      <c r="D1476" s="1">
        <v>0.88135593220338981</v>
      </c>
      <c r="E1476" s="1">
        <v>0.88135593220338981</v>
      </c>
      <c r="F1476" t="str">
        <f t="shared" si="23"/>
        <v>Low Ratio</v>
      </c>
    </row>
    <row r="1477" spans="1:6" x14ac:dyDescent="0.3">
      <c r="A1477" s="4" t="s">
        <v>3195</v>
      </c>
      <c r="B1477" s="1">
        <v>18.2</v>
      </c>
      <c r="C1477" s="1">
        <v>9.6999999999999993</v>
      </c>
      <c r="D1477" s="1">
        <v>1.8762886597938144</v>
      </c>
      <c r="E1477" s="1">
        <v>1.8762886597938144</v>
      </c>
      <c r="F1477" t="str">
        <f t="shared" si="23"/>
        <v>Low Ratio</v>
      </c>
    </row>
    <row r="1478" spans="1:6" x14ac:dyDescent="0.3">
      <c r="A1478" s="4" t="s">
        <v>4118</v>
      </c>
      <c r="B1478" s="1">
        <v>16</v>
      </c>
      <c r="C1478" s="1">
        <v>2.2000000000000002</v>
      </c>
      <c r="D1478" s="1">
        <v>7.2727272727272725</v>
      </c>
      <c r="E1478" s="1">
        <v>7.2727272727272725</v>
      </c>
      <c r="F1478" t="str">
        <f t="shared" si="23"/>
        <v>MediumRatio</v>
      </c>
    </row>
    <row r="1479" spans="1:6" x14ac:dyDescent="0.3">
      <c r="A1479" s="4" t="s">
        <v>1541</v>
      </c>
      <c r="B1479" s="1">
        <v>34.4</v>
      </c>
      <c r="C1479" s="1">
        <v>13.1</v>
      </c>
      <c r="D1479" s="1">
        <v>2.6259541984732824</v>
      </c>
      <c r="E1479" s="1">
        <v>2.6259541984732824</v>
      </c>
      <c r="F1479" t="str">
        <f t="shared" si="23"/>
        <v>Low Ratio</v>
      </c>
    </row>
    <row r="1480" spans="1:6" x14ac:dyDescent="0.3">
      <c r="A1480" s="4" t="s">
        <v>1859</v>
      </c>
      <c r="B1480" s="1">
        <v>154.9</v>
      </c>
      <c r="C1480" s="1">
        <v>9.1999999999999993</v>
      </c>
      <c r="D1480" s="1">
        <v>16.836956521739133</v>
      </c>
      <c r="E1480" s="1">
        <v>16.836956521739133</v>
      </c>
      <c r="F1480" t="str">
        <f t="shared" si="23"/>
        <v>High Ratio</v>
      </c>
    </row>
    <row r="1481" spans="1:6" x14ac:dyDescent="0.3">
      <c r="A1481" s="4" t="s">
        <v>1890</v>
      </c>
      <c r="B1481" s="1">
        <v>100.7</v>
      </c>
      <c r="C1481" s="1">
        <v>20.7</v>
      </c>
      <c r="D1481" s="1">
        <v>4.8647342995169085</v>
      </c>
      <c r="E1481" s="1">
        <v>4.8647342995169085</v>
      </c>
      <c r="F1481" t="str">
        <f t="shared" si="23"/>
        <v>Low Ratio</v>
      </c>
    </row>
    <row r="1482" spans="1:6" x14ac:dyDescent="0.3">
      <c r="A1482" s="4" t="s">
        <v>252</v>
      </c>
      <c r="B1482" s="1">
        <v>210.5</v>
      </c>
      <c r="C1482" s="1">
        <v>108.8</v>
      </c>
      <c r="D1482" s="1">
        <v>1.9347426470588236</v>
      </c>
      <c r="E1482" s="1">
        <v>1.9347426470588236</v>
      </c>
      <c r="F1482" t="str">
        <f t="shared" si="23"/>
        <v>Low Ratio</v>
      </c>
    </row>
    <row r="1483" spans="1:6" x14ac:dyDescent="0.3">
      <c r="A1483" s="4" t="s">
        <v>2489</v>
      </c>
      <c r="B1483" s="1">
        <v>10.7</v>
      </c>
      <c r="C1483" s="1">
        <v>14.5</v>
      </c>
      <c r="D1483" s="1">
        <v>0.73793103448275854</v>
      </c>
      <c r="E1483" s="1">
        <v>0.73793103448275854</v>
      </c>
      <c r="F1483" t="str">
        <f t="shared" si="23"/>
        <v>Low Ratio</v>
      </c>
    </row>
    <row r="1484" spans="1:6" x14ac:dyDescent="0.3">
      <c r="A1484" s="4" t="s">
        <v>1961</v>
      </c>
      <c r="B1484" s="1">
        <v>19</v>
      </c>
      <c r="C1484" s="1">
        <v>11.4</v>
      </c>
      <c r="D1484" s="1">
        <v>1.6666666666666665</v>
      </c>
      <c r="E1484" s="1">
        <v>1.6666666666666665</v>
      </c>
      <c r="F1484" t="str">
        <f t="shared" si="23"/>
        <v>Low Ratio</v>
      </c>
    </row>
    <row r="1485" spans="1:6" x14ac:dyDescent="0.3">
      <c r="A1485" s="4" t="s">
        <v>2151</v>
      </c>
      <c r="B1485" s="1">
        <v>44.7</v>
      </c>
      <c r="C1485" s="1">
        <v>9.5</v>
      </c>
      <c r="D1485" s="1">
        <v>4.7052631578947368</v>
      </c>
      <c r="E1485" s="1">
        <v>4.7052631578947368</v>
      </c>
      <c r="F1485" t="str">
        <f t="shared" si="23"/>
        <v>Low Ratio</v>
      </c>
    </row>
    <row r="1486" spans="1:6" x14ac:dyDescent="0.3">
      <c r="A1486" s="4" t="s">
        <v>1318</v>
      </c>
      <c r="B1486" s="1">
        <v>134.69999999999999</v>
      </c>
      <c r="C1486" s="1">
        <v>56.6</v>
      </c>
      <c r="D1486" s="1">
        <v>2.3798586572438158</v>
      </c>
      <c r="E1486" s="1">
        <v>2.3798586572438158</v>
      </c>
      <c r="F1486" t="str">
        <f t="shared" si="23"/>
        <v>Low Ratio</v>
      </c>
    </row>
    <row r="1487" spans="1:6" x14ac:dyDescent="0.3">
      <c r="A1487" s="4" t="s">
        <v>2105</v>
      </c>
      <c r="B1487" s="1">
        <v>21.4</v>
      </c>
      <c r="C1487" s="1">
        <v>10.1</v>
      </c>
      <c r="D1487" s="1">
        <v>2.1188118811881189</v>
      </c>
      <c r="E1487" s="1">
        <v>2.1188118811881189</v>
      </c>
      <c r="F1487" t="str">
        <f t="shared" si="23"/>
        <v>Low Ratio</v>
      </c>
    </row>
    <row r="1488" spans="1:6" x14ac:dyDescent="0.3">
      <c r="A1488" s="4" t="s">
        <v>4280</v>
      </c>
      <c r="B1488" s="1">
        <v>14.2</v>
      </c>
      <c r="C1488" s="1">
        <v>6.7</v>
      </c>
      <c r="D1488" s="1">
        <v>2.1194029850746268</v>
      </c>
      <c r="E1488" s="1">
        <v>2.1194029850746268</v>
      </c>
      <c r="F1488" t="str">
        <f t="shared" si="23"/>
        <v>Low Ratio</v>
      </c>
    </row>
    <row r="1489" spans="1:6" x14ac:dyDescent="0.3">
      <c r="A1489" s="4" t="s">
        <v>1298</v>
      </c>
      <c r="B1489" s="1">
        <v>68.2</v>
      </c>
      <c r="C1489" s="1">
        <v>63.7</v>
      </c>
      <c r="D1489" s="1">
        <v>1.0706436420722134</v>
      </c>
      <c r="E1489" s="1">
        <v>1.0706436420722134</v>
      </c>
      <c r="F1489" t="str">
        <f t="shared" si="23"/>
        <v>Low Ratio</v>
      </c>
    </row>
    <row r="1490" spans="1:6" x14ac:dyDescent="0.3">
      <c r="A1490" s="4" t="s">
        <v>1710</v>
      </c>
      <c r="B1490" s="1">
        <v>31.4</v>
      </c>
      <c r="C1490" s="1">
        <v>15.2</v>
      </c>
      <c r="D1490" s="1">
        <v>2.0657894736842106</v>
      </c>
      <c r="E1490" s="1">
        <v>2.0657894736842106</v>
      </c>
      <c r="F1490" t="str">
        <f t="shared" si="23"/>
        <v>Low Ratio</v>
      </c>
    </row>
    <row r="1491" spans="1:6" x14ac:dyDescent="0.3">
      <c r="A1491" s="4" t="s">
        <v>2988</v>
      </c>
      <c r="B1491" s="1">
        <v>6.8</v>
      </c>
      <c r="C1491" s="1">
        <v>4.5999999999999996</v>
      </c>
      <c r="D1491" s="1">
        <v>1.4782608695652175</v>
      </c>
      <c r="E1491" s="1">
        <v>1.4782608695652175</v>
      </c>
      <c r="F1491" t="str">
        <f t="shared" si="23"/>
        <v>Low Ratio</v>
      </c>
    </row>
    <row r="1492" spans="1:6" x14ac:dyDescent="0.3">
      <c r="A1492" s="4" t="s">
        <v>2167</v>
      </c>
      <c r="B1492" s="1">
        <v>503.2</v>
      </c>
      <c r="C1492" s="1">
        <v>6.2</v>
      </c>
      <c r="D1492" s="1">
        <v>81.161290322580641</v>
      </c>
      <c r="E1492" s="1">
        <v>81.161290322580641</v>
      </c>
      <c r="F1492" t="str">
        <f t="shared" si="23"/>
        <v>High Ratio</v>
      </c>
    </row>
    <row r="1493" spans="1:6" x14ac:dyDescent="0.3">
      <c r="A1493" s="4" t="s">
        <v>2435</v>
      </c>
      <c r="B1493" s="1">
        <v>23.1</v>
      </c>
      <c r="C1493" s="1">
        <v>7.2</v>
      </c>
      <c r="D1493" s="1">
        <v>3.2083333333333335</v>
      </c>
      <c r="E1493" s="1">
        <v>3.2083333333333335</v>
      </c>
      <c r="F1493" t="str">
        <f t="shared" si="23"/>
        <v>Low Ratio</v>
      </c>
    </row>
    <row r="1494" spans="1:6" x14ac:dyDescent="0.3">
      <c r="A1494" s="4" t="s">
        <v>2859</v>
      </c>
      <c r="B1494" s="1">
        <v>15.1</v>
      </c>
      <c r="C1494" s="1">
        <v>20.7</v>
      </c>
      <c r="D1494" s="1">
        <v>0.72946859903381644</v>
      </c>
      <c r="E1494" s="1">
        <v>0.72946859903381644</v>
      </c>
      <c r="F1494" t="str">
        <f t="shared" si="23"/>
        <v>Low Ratio</v>
      </c>
    </row>
    <row r="1495" spans="1:6" x14ac:dyDescent="0.3">
      <c r="A1495" s="4" t="s">
        <v>3305</v>
      </c>
      <c r="B1495" s="1">
        <v>71.5</v>
      </c>
      <c r="C1495" s="1">
        <v>3</v>
      </c>
      <c r="D1495" s="1">
        <v>23.833333333333332</v>
      </c>
      <c r="E1495" s="1">
        <v>23.833333333333332</v>
      </c>
      <c r="F1495" t="str">
        <f t="shared" si="23"/>
        <v>High Ratio</v>
      </c>
    </row>
    <row r="1496" spans="1:6" x14ac:dyDescent="0.3">
      <c r="A1496" s="4" t="s">
        <v>3152</v>
      </c>
      <c r="B1496" s="1">
        <v>12.5</v>
      </c>
      <c r="C1496" s="1">
        <v>8</v>
      </c>
      <c r="D1496" s="1">
        <v>1.5625</v>
      </c>
      <c r="E1496" s="1">
        <v>1.5625</v>
      </c>
      <c r="F1496" t="str">
        <f t="shared" si="23"/>
        <v>Low Ratio</v>
      </c>
    </row>
    <row r="1497" spans="1:6" x14ac:dyDescent="0.3">
      <c r="A1497" s="4" t="s">
        <v>1289</v>
      </c>
      <c r="B1497" s="1">
        <v>46.1</v>
      </c>
      <c r="C1497" s="1">
        <v>22.4</v>
      </c>
      <c r="D1497" s="1">
        <v>2.0580357142857144</v>
      </c>
      <c r="E1497" s="1">
        <v>2.0580357142857144</v>
      </c>
      <c r="F1497" t="str">
        <f t="shared" si="23"/>
        <v>Low Ratio</v>
      </c>
    </row>
    <row r="1498" spans="1:6" x14ac:dyDescent="0.3">
      <c r="A1498" s="4" t="s">
        <v>4152</v>
      </c>
      <c r="B1498" s="1">
        <v>15.1</v>
      </c>
      <c r="C1498" s="1">
        <v>16.2</v>
      </c>
      <c r="D1498" s="1">
        <v>0.9320987654320988</v>
      </c>
      <c r="E1498" s="1">
        <v>0.9320987654320988</v>
      </c>
      <c r="F1498" t="str">
        <f t="shared" si="23"/>
        <v>Low Ratio</v>
      </c>
    </row>
    <row r="1499" spans="1:6" x14ac:dyDescent="0.3">
      <c r="A1499" s="4" t="s">
        <v>545</v>
      </c>
      <c r="B1499" s="1">
        <v>103.5</v>
      </c>
      <c r="C1499" s="1">
        <v>54</v>
      </c>
      <c r="D1499" s="1">
        <v>1.9166666666666667</v>
      </c>
      <c r="E1499" s="1">
        <v>1.9166666666666667</v>
      </c>
      <c r="F1499" t="str">
        <f t="shared" si="23"/>
        <v>Low Ratio</v>
      </c>
    </row>
    <row r="1500" spans="1:6" x14ac:dyDescent="0.3">
      <c r="A1500" s="4" t="s">
        <v>4073</v>
      </c>
      <c r="B1500" s="1">
        <v>27.4</v>
      </c>
      <c r="C1500" s="1">
        <v>8.6999999999999993</v>
      </c>
      <c r="D1500" s="1">
        <v>3.1494252873563218</v>
      </c>
      <c r="E1500" s="1">
        <v>3.1494252873563218</v>
      </c>
      <c r="F1500" t="str">
        <f t="shared" si="23"/>
        <v>Low Ratio</v>
      </c>
    </row>
    <row r="1501" spans="1:6" x14ac:dyDescent="0.3">
      <c r="A1501" s="4" t="s">
        <v>3926</v>
      </c>
      <c r="B1501" s="1">
        <v>7.1</v>
      </c>
      <c r="C1501" s="1">
        <v>23.5</v>
      </c>
      <c r="D1501" s="1">
        <v>0.30212765957446808</v>
      </c>
      <c r="E1501" s="1">
        <v>0.30212765957446808</v>
      </c>
      <c r="F1501" t="str">
        <f t="shared" si="23"/>
        <v>Low Ratio</v>
      </c>
    </row>
    <row r="1502" spans="1:6" x14ac:dyDescent="0.3">
      <c r="A1502" s="4" t="s">
        <v>3334</v>
      </c>
      <c r="B1502" s="1">
        <v>42.1</v>
      </c>
      <c r="C1502" s="1">
        <v>4</v>
      </c>
      <c r="D1502" s="1">
        <v>10.525</v>
      </c>
      <c r="E1502" s="1">
        <v>10.525</v>
      </c>
      <c r="F1502" t="str">
        <f t="shared" si="23"/>
        <v>High Ratio</v>
      </c>
    </row>
    <row r="1503" spans="1:6" x14ac:dyDescent="0.3">
      <c r="A1503" s="4" t="s">
        <v>1916</v>
      </c>
      <c r="B1503" s="1">
        <v>107.9</v>
      </c>
      <c r="C1503" s="1">
        <v>7.1</v>
      </c>
      <c r="D1503" s="1">
        <v>15.197183098591552</v>
      </c>
      <c r="E1503" s="1">
        <v>15.197183098591552</v>
      </c>
      <c r="F1503" t="str">
        <f t="shared" si="23"/>
        <v>High Ratio</v>
      </c>
    </row>
    <row r="1504" spans="1:6" x14ac:dyDescent="0.3">
      <c r="A1504" s="4" t="s">
        <v>3161</v>
      </c>
      <c r="B1504" s="1">
        <v>46.1</v>
      </c>
      <c r="C1504" s="1">
        <v>2.1</v>
      </c>
      <c r="D1504" s="1">
        <v>21.952380952380953</v>
      </c>
      <c r="E1504" s="1">
        <v>21.952380952380953</v>
      </c>
      <c r="F1504" t="str">
        <f t="shared" si="23"/>
        <v>High Ratio</v>
      </c>
    </row>
    <row r="1505" spans="1:6" x14ac:dyDescent="0.3">
      <c r="A1505" s="4" t="s">
        <v>4502</v>
      </c>
      <c r="B1505" s="1">
        <v>6.3</v>
      </c>
      <c r="C1505" s="1">
        <v>2.9</v>
      </c>
      <c r="D1505" s="1">
        <v>2.1724137931034484</v>
      </c>
      <c r="E1505" s="1">
        <v>2.1724137931034484</v>
      </c>
      <c r="F1505" t="str">
        <f t="shared" si="23"/>
        <v>Low Ratio</v>
      </c>
    </row>
    <row r="1506" spans="1:6" x14ac:dyDescent="0.3">
      <c r="A1506" s="4" t="s">
        <v>394</v>
      </c>
      <c r="B1506" s="1">
        <v>107.5</v>
      </c>
      <c r="C1506" s="1">
        <v>65.3</v>
      </c>
      <c r="D1506" s="1">
        <v>1.6462480857580399</v>
      </c>
      <c r="E1506" s="1">
        <v>1.6462480857580399</v>
      </c>
      <c r="F1506" t="str">
        <f t="shared" si="23"/>
        <v>Low Ratio</v>
      </c>
    </row>
    <row r="1507" spans="1:6" x14ac:dyDescent="0.3">
      <c r="A1507" s="4" t="s">
        <v>2551</v>
      </c>
      <c r="B1507" s="1">
        <v>11.4</v>
      </c>
      <c r="C1507" s="1">
        <v>9</v>
      </c>
      <c r="D1507" s="1">
        <v>1.2666666666666666</v>
      </c>
      <c r="E1507" s="1">
        <v>1.2666666666666666</v>
      </c>
      <c r="F1507" t="str">
        <f t="shared" si="23"/>
        <v>Low Ratio</v>
      </c>
    </row>
    <row r="1508" spans="1:6" x14ac:dyDescent="0.3">
      <c r="A1508" s="4" t="s">
        <v>2281</v>
      </c>
      <c r="B1508" s="1">
        <v>51.3</v>
      </c>
      <c r="C1508" s="1">
        <v>15.1</v>
      </c>
      <c r="D1508" s="1">
        <v>3.3973509933774833</v>
      </c>
      <c r="E1508" s="1">
        <v>3.3973509933774833</v>
      </c>
      <c r="F1508" t="str">
        <f t="shared" si="23"/>
        <v>Low Ratio</v>
      </c>
    </row>
    <row r="1509" spans="1:6" x14ac:dyDescent="0.3">
      <c r="A1509" s="4" t="s">
        <v>3248</v>
      </c>
      <c r="B1509" s="1">
        <v>7.3</v>
      </c>
      <c r="C1509" s="1">
        <v>0.123</v>
      </c>
      <c r="D1509" s="1">
        <v>59.349593495934961</v>
      </c>
      <c r="E1509" s="1">
        <v>59.349593495934961</v>
      </c>
      <c r="F1509" t="str">
        <f t="shared" si="23"/>
        <v>High Ratio</v>
      </c>
    </row>
    <row r="1510" spans="1:6" x14ac:dyDescent="0.3">
      <c r="A1510" s="4" t="s">
        <v>4089</v>
      </c>
      <c r="B1510" s="1">
        <v>2.7</v>
      </c>
      <c r="C1510" s="1">
        <v>3.2</v>
      </c>
      <c r="D1510" s="1">
        <v>0.84375</v>
      </c>
      <c r="E1510" s="1">
        <v>0.84375</v>
      </c>
      <c r="F1510" t="str">
        <f t="shared" si="23"/>
        <v>Low Ratio</v>
      </c>
    </row>
    <row r="1511" spans="1:6" x14ac:dyDescent="0.3">
      <c r="A1511" s="4" t="s">
        <v>1457</v>
      </c>
      <c r="B1511" s="1">
        <v>40.200000000000003</v>
      </c>
      <c r="C1511" s="1">
        <v>20.5</v>
      </c>
      <c r="D1511" s="1">
        <v>1.9609756097560977</v>
      </c>
      <c r="E1511" s="1">
        <v>1.9609756097560977</v>
      </c>
      <c r="F1511" t="str">
        <f t="shared" si="23"/>
        <v>Low Ratio</v>
      </c>
    </row>
    <row r="1512" spans="1:6" x14ac:dyDescent="0.3">
      <c r="A1512" s="4" t="s">
        <v>2165</v>
      </c>
      <c r="B1512" s="1">
        <v>52.7</v>
      </c>
      <c r="C1512" s="1">
        <v>43.3</v>
      </c>
      <c r="D1512" s="1">
        <v>1.2170900692840647</v>
      </c>
      <c r="E1512" s="1">
        <v>1.2170900692840647</v>
      </c>
      <c r="F1512" t="str">
        <f t="shared" si="23"/>
        <v>Low Ratio</v>
      </c>
    </row>
    <row r="1513" spans="1:6" x14ac:dyDescent="0.3">
      <c r="A1513" s="4" t="s">
        <v>2145</v>
      </c>
      <c r="B1513" s="1">
        <v>30</v>
      </c>
      <c r="C1513" s="1">
        <v>6.4</v>
      </c>
      <c r="D1513" s="1">
        <v>4.6875</v>
      </c>
      <c r="E1513" s="1">
        <v>4.6875</v>
      </c>
      <c r="F1513" t="str">
        <f t="shared" si="23"/>
        <v>Low Ratio</v>
      </c>
    </row>
    <row r="1514" spans="1:6" x14ac:dyDescent="0.3">
      <c r="A1514" s="4" t="s">
        <v>1989</v>
      </c>
      <c r="B1514" s="1">
        <v>15.3</v>
      </c>
      <c r="C1514" s="1">
        <v>20.399999999999999</v>
      </c>
      <c r="D1514" s="1">
        <v>0.75000000000000011</v>
      </c>
      <c r="E1514" s="1">
        <v>0.75000000000000011</v>
      </c>
      <c r="F1514" t="str">
        <f t="shared" si="23"/>
        <v>Low Ratio</v>
      </c>
    </row>
    <row r="1515" spans="1:6" x14ac:dyDescent="0.3">
      <c r="A1515" s="4" t="s">
        <v>1282</v>
      </c>
      <c r="B1515" s="1">
        <v>55.2</v>
      </c>
      <c r="C1515" s="1">
        <v>96.2</v>
      </c>
      <c r="D1515" s="1">
        <v>0.57380457380457384</v>
      </c>
      <c r="E1515" s="1">
        <v>0.57380457380457384</v>
      </c>
      <c r="F1515" t="str">
        <f t="shared" si="23"/>
        <v>Low Ratio</v>
      </c>
    </row>
    <row r="1516" spans="1:6" x14ac:dyDescent="0.3">
      <c r="A1516" s="4" t="s">
        <v>1757</v>
      </c>
      <c r="B1516" s="1">
        <v>35.200000000000003</v>
      </c>
      <c r="C1516" s="1">
        <v>14.7</v>
      </c>
      <c r="D1516" s="1">
        <v>2.3945578231292521</v>
      </c>
      <c r="E1516" s="1">
        <v>2.3945578231292521</v>
      </c>
      <c r="F1516" t="str">
        <f t="shared" si="23"/>
        <v>Low Ratio</v>
      </c>
    </row>
    <row r="1517" spans="1:6" x14ac:dyDescent="0.3">
      <c r="A1517" s="4" t="s">
        <v>3587</v>
      </c>
      <c r="B1517" s="1">
        <v>16.100000000000001</v>
      </c>
      <c r="C1517" s="1">
        <v>2.2000000000000002</v>
      </c>
      <c r="D1517" s="1">
        <v>7.3181818181818183</v>
      </c>
      <c r="E1517" s="1">
        <v>7.3181818181818183</v>
      </c>
      <c r="F1517" t="str">
        <f t="shared" si="23"/>
        <v>MediumRatio</v>
      </c>
    </row>
    <row r="1518" spans="1:6" x14ac:dyDescent="0.3">
      <c r="A1518" s="4" t="s">
        <v>3658</v>
      </c>
      <c r="B1518" s="1">
        <v>6.4</v>
      </c>
      <c r="C1518" s="1">
        <v>7.3</v>
      </c>
      <c r="D1518" s="1">
        <v>0.87671232876712335</v>
      </c>
      <c r="E1518" s="1">
        <v>0.87671232876712335</v>
      </c>
      <c r="F1518" t="str">
        <f t="shared" si="23"/>
        <v>Low Ratio</v>
      </c>
    </row>
    <row r="1519" spans="1:6" x14ac:dyDescent="0.3">
      <c r="A1519" s="4" t="s">
        <v>553</v>
      </c>
      <c r="B1519" s="1">
        <v>160.19999999999999</v>
      </c>
      <c r="C1519" s="1">
        <v>71</v>
      </c>
      <c r="D1519" s="1">
        <v>2.2563380281690137</v>
      </c>
      <c r="E1519" s="1">
        <v>2.2563380281690137</v>
      </c>
      <c r="F1519" t="str">
        <f t="shared" si="23"/>
        <v>Low Ratio</v>
      </c>
    </row>
    <row r="1520" spans="1:6" x14ac:dyDescent="0.3">
      <c r="A1520" s="4" t="s">
        <v>1309</v>
      </c>
      <c r="B1520" s="1">
        <v>111.5</v>
      </c>
      <c r="C1520" s="1">
        <v>28</v>
      </c>
      <c r="D1520" s="1">
        <v>3.9821428571428572</v>
      </c>
      <c r="E1520" s="1">
        <v>3.9821428571428572</v>
      </c>
      <c r="F1520" t="str">
        <f t="shared" si="23"/>
        <v>Low Ratio</v>
      </c>
    </row>
    <row r="1521" spans="1:6" x14ac:dyDescent="0.3">
      <c r="A1521" s="4" t="s">
        <v>2142</v>
      </c>
      <c r="B1521" s="1">
        <v>17.100000000000001</v>
      </c>
      <c r="C1521" s="1">
        <v>14.2</v>
      </c>
      <c r="D1521" s="1">
        <v>1.2042253521126762</v>
      </c>
      <c r="E1521" s="1">
        <v>1.2042253521126762</v>
      </c>
      <c r="F1521" t="str">
        <f t="shared" si="23"/>
        <v>Low Ratio</v>
      </c>
    </row>
    <row r="1522" spans="1:6" x14ac:dyDescent="0.3">
      <c r="A1522" s="4" t="s">
        <v>1381</v>
      </c>
      <c r="B1522" s="1">
        <v>60.5</v>
      </c>
      <c r="C1522" s="1">
        <v>12.8</v>
      </c>
      <c r="D1522" s="1">
        <v>4.7265625</v>
      </c>
      <c r="E1522" s="1">
        <v>4.7265625</v>
      </c>
      <c r="F1522" t="str">
        <f t="shared" si="23"/>
        <v>Low Ratio</v>
      </c>
    </row>
    <row r="1523" spans="1:6" x14ac:dyDescent="0.3">
      <c r="A1523" s="4" t="s">
        <v>1799</v>
      </c>
      <c r="B1523" s="1">
        <v>31.1</v>
      </c>
      <c r="C1523" s="1">
        <v>36.6</v>
      </c>
      <c r="D1523" s="1">
        <v>0.84972677595628421</v>
      </c>
      <c r="E1523" s="1">
        <v>0.84972677595628421</v>
      </c>
      <c r="F1523" t="str">
        <f t="shared" si="23"/>
        <v>Low Ratio</v>
      </c>
    </row>
    <row r="1524" spans="1:6" x14ac:dyDescent="0.3">
      <c r="A1524" s="4" t="s">
        <v>4093</v>
      </c>
      <c r="B1524" s="1">
        <v>11.4</v>
      </c>
      <c r="C1524" s="1">
        <v>11.1</v>
      </c>
      <c r="D1524" s="1">
        <v>1.0270270270270272</v>
      </c>
      <c r="E1524" s="1">
        <v>1.0270270270270272</v>
      </c>
      <c r="F1524" t="str">
        <f t="shared" si="23"/>
        <v>Low Ratio</v>
      </c>
    </row>
    <row r="1525" spans="1:6" x14ac:dyDescent="0.3">
      <c r="A1525" s="4" t="s">
        <v>2345</v>
      </c>
      <c r="B1525" s="1">
        <v>74.2</v>
      </c>
      <c r="C1525" s="1">
        <v>23.1</v>
      </c>
      <c r="D1525" s="1">
        <v>3.2121212121212119</v>
      </c>
      <c r="E1525" s="1">
        <v>3.2121212121212119</v>
      </c>
      <c r="F1525" t="str">
        <f t="shared" si="23"/>
        <v>Low Ratio</v>
      </c>
    </row>
    <row r="1526" spans="1:6" x14ac:dyDescent="0.3">
      <c r="A1526" s="4" t="s">
        <v>4340</v>
      </c>
      <c r="B1526" s="1">
        <v>13.3</v>
      </c>
      <c r="C1526" s="1">
        <v>5.4</v>
      </c>
      <c r="D1526" s="1">
        <v>2.4629629629629628</v>
      </c>
      <c r="E1526" s="1">
        <v>2.4629629629629628</v>
      </c>
      <c r="F1526" t="str">
        <f t="shared" si="23"/>
        <v>Low Ratio</v>
      </c>
    </row>
    <row r="1527" spans="1:6" x14ac:dyDescent="0.3">
      <c r="A1527" s="4" t="s">
        <v>1086</v>
      </c>
      <c r="B1527" s="1">
        <v>55.7</v>
      </c>
      <c r="C1527" s="1">
        <v>25.6</v>
      </c>
      <c r="D1527" s="1">
        <v>2.17578125</v>
      </c>
      <c r="E1527" s="1">
        <v>2.17578125</v>
      </c>
      <c r="F1527" t="str">
        <f t="shared" si="23"/>
        <v>Low Ratio</v>
      </c>
    </row>
    <row r="1528" spans="1:6" x14ac:dyDescent="0.3">
      <c r="A1528" s="4" t="s">
        <v>1127</v>
      </c>
      <c r="B1528" s="1">
        <v>132.80000000000001</v>
      </c>
      <c r="C1528" s="1">
        <v>102.8</v>
      </c>
      <c r="D1528" s="1">
        <v>1.2918287937743191</v>
      </c>
      <c r="E1528" s="1">
        <v>1.2918287937743191</v>
      </c>
      <c r="F1528" t="str">
        <f t="shared" si="23"/>
        <v>Low Ratio</v>
      </c>
    </row>
    <row r="1529" spans="1:6" x14ac:dyDescent="0.3">
      <c r="A1529" s="4" t="s">
        <v>1101</v>
      </c>
      <c r="B1529" s="1">
        <v>63.3</v>
      </c>
      <c r="C1529" s="1">
        <v>51.8</v>
      </c>
      <c r="D1529" s="1">
        <v>1.2220077220077221</v>
      </c>
      <c r="E1529" s="1">
        <v>1.2220077220077221</v>
      </c>
      <c r="F1529" t="str">
        <f t="shared" si="23"/>
        <v>Low Ratio</v>
      </c>
    </row>
    <row r="1530" spans="1:6" x14ac:dyDescent="0.3">
      <c r="A1530" s="4" t="s">
        <v>727</v>
      </c>
      <c r="B1530" s="1">
        <v>102.8</v>
      </c>
      <c r="C1530" s="1">
        <v>34.9</v>
      </c>
      <c r="D1530" s="1">
        <v>2.9455587392550142</v>
      </c>
      <c r="E1530" s="1">
        <v>2.9455587392550142</v>
      </c>
      <c r="F1530" t="str">
        <f t="shared" si="23"/>
        <v>Low Ratio</v>
      </c>
    </row>
    <row r="1531" spans="1:6" x14ac:dyDescent="0.3">
      <c r="A1531" s="4" t="s">
        <v>2202</v>
      </c>
      <c r="B1531" s="1">
        <v>24.8</v>
      </c>
      <c r="C1531" s="1">
        <v>10</v>
      </c>
      <c r="D1531" s="1">
        <v>2.48</v>
      </c>
      <c r="E1531" s="1">
        <v>2.48</v>
      </c>
      <c r="F1531" t="str">
        <f t="shared" si="23"/>
        <v>Low Ratio</v>
      </c>
    </row>
    <row r="1532" spans="1:6" x14ac:dyDescent="0.3">
      <c r="A1532" s="4" t="s">
        <v>4391</v>
      </c>
      <c r="B1532" s="1">
        <v>1.7</v>
      </c>
      <c r="C1532" s="1">
        <v>0.93700000000000006</v>
      </c>
      <c r="D1532" s="1">
        <v>1.8143009605122731</v>
      </c>
      <c r="E1532" s="1">
        <v>1.8143009605122731</v>
      </c>
      <c r="F1532" t="str">
        <f t="shared" si="23"/>
        <v>Low Ratio</v>
      </c>
    </row>
    <row r="1533" spans="1:6" x14ac:dyDescent="0.3">
      <c r="A1533" s="4" t="s">
        <v>1674</v>
      </c>
      <c r="B1533" s="1">
        <v>51.5</v>
      </c>
      <c r="C1533" s="1">
        <v>32.200000000000003</v>
      </c>
      <c r="D1533" s="1">
        <v>1.5993788819875776</v>
      </c>
      <c r="E1533" s="1">
        <v>1.5993788819875776</v>
      </c>
      <c r="F1533" t="str">
        <f t="shared" si="23"/>
        <v>Low Ratio</v>
      </c>
    </row>
    <row r="1534" spans="1:6" x14ac:dyDescent="0.3">
      <c r="A1534" s="4" t="s">
        <v>111</v>
      </c>
      <c r="B1534" s="1">
        <v>349.8</v>
      </c>
      <c r="C1534" s="1">
        <v>202.4</v>
      </c>
      <c r="D1534" s="1">
        <v>1.7282608695652173</v>
      </c>
      <c r="E1534" s="1">
        <v>1.7282608695652173</v>
      </c>
      <c r="F1534" t="str">
        <f t="shared" si="23"/>
        <v>Low Ratio</v>
      </c>
    </row>
    <row r="1535" spans="1:6" x14ac:dyDescent="0.3">
      <c r="A1535" s="4" t="s">
        <v>2061</v>
      </c>
      <c r="B1535" s="1">
        <v>62</v>
      </c>
      <c r="C1535" s="1">
        <v>13.9</v>
      </c>
      <c r="D1535" s="1">
        <v>4.4604316546762588</v>
      </c>
      <c r="E1535" s="1">
        <v>4.4604316546762588</v>
      </c>
      <c r="F1535" t="str">
        <f t="shared" si="23"/>
        <v>Low Ratio</v>
      </c>
    </row>
    <row r="1536" spans="1:6" x14ac:dyDescent="0.3">
      <c r="A1536" s="4" t="s">
        <v>1819</v>
      </c>
      <c r="B1536" s="1">
        <v>233.5</v>
      </c>
      <c r="C1536" s="1">
        <v>17.5</v>
      </c>
      <c r="D1536" s="1">
        <v>13.342857142857143</v>
      </c>
      <c r="E1536" s="1">
        <v>13.342857142857143</v>
      </c>
      <c r="F1536" t="str">
        <f t="shared" si="23"/>
        <v>High Ratio</v>
      </c>
    </row>
    <row r="1537" spans="1:6" x14ac:dyDescent="0.3">
      <c r="A1537" s="4" t="s">
        <v>2023</v>
      </c>
      <c r="B1537" s="1">
        <v>26.3</v>
      </c>
      <c r="C1537" s="1">
        <v>17</v>
      </c>
      <c r="D1537" s="1">
        <v>1.5470588235294118</v>
      </c>
      <c r="E1537" s="1">
        <v>1.5470588235294118</v>
      </c>
      <c r="F1537" t="str">
        <f t="shared" si="23"/>
        <v>Low Ratio</v>
      </c>
    </row>
    <row r="1538" spans="1:6" x14ac:dyDescent="0.3">
      <c r="A1538" s="4" t="s">
        <v>4067</v>
      </c>
      <c r="B1538" s="1">
        <v>9.3000000000000007</v>
      </c>
      <c r="C1538" s="1">
        <v>9.9</v>
      </c>
      <c r="D1538" s="1">
        <v>0.93939393939393945</v>
      </c>
      <c r="E1538" s="1">
        <v>0.93939393939393945</v>
      </c>
      <c r="F1538" t="str">
        <f t="shared" si="23"/>
        <v>Low Ratio</v>
      </c>
    </row>
    <row r="1539" spans="1:6" x14ac:dyDescent="0.3">
      <c r="A1539" s="4" t="s">
        <v>4258</v>
      </c>
      <c r="B1539" s="1">
        <v>44.7</v>
      </c>
      <c r="C1539" s="1">
        <v>2.5</v>
      </c>
      <c r="D1539" s="1">
        <v>17.880000000000003</v>
      </c>
      <c r="E1539" s="1">
        <v>17.880000000000003</v>
      </c>
      <c r="F1539" t="str">
        <f t="shared" ref="F1539:F1602" si="24">IF(E1539&gt;10,"High Ratio",IF(E1539&lt;5,"Low Ratio","MediumRatio"))</f>
        <v>High Ratio</v>
      </c>
    </row>
    <row r="1540" spans="1:6" x14ac:dyDescent="0.3">
      <c r="A1540" s="4" t="s">
        <v>4119</v>
      </c>
      <c r="B1540" s="1">
        <v>9.4</v>
      </c>
      <c r="C1540" s="1">
        <v>11.4</v>
      </c>
      <c r="D1540" s="1">
        <v>0.82456140350877194</v>
      </c>
      <c r="E1540" s="1">
        <v>0.82456140350877194</v>
      </c>
      <c r="F1540" t="str">
        <f t="shared" si="24"/>
        <v>Low Ratio</v>
      </c>
    </row>
    <row r="1541" spans="1:6" x14ac:dyDescent="0.3">
      <c r="A1541" s="4" t="s">
        <v>3322</v>
      </c>
      <c r="B1541" s="1">
        <v>19.399999999999999</v>
      </c>
      <c r="C1541" s="1">
        <v>9.9</v>
      </c>
      <c r="D1541" s="1">
        <v>1.9595959595959593</v>
      </c>
      <c r="E1541" s="1">
        <v>1.9595959595959593</v>
      </c>
      <c r="F1541" t="str">
        <f t="shared" si="24"/>
        <v>Low Ratio</v>
      </c>
    </row>
    <row r="1542" spans="1:6" x14ac:dyDescent="0.3">
      <c r="A1542" s="4" t="s">
        <v>2305</v>
      </c>
      <c r="B1542" s="1">
        <v>16.899999999999999</v>
      </c>
      <c r="C1542" s="1">
        <v>11.7</v>
      </c>
      <c r="D1542" s="1">
        <v>1.4444444444444444</v>
      </c>
      <c r="E1542" s="1">
        <v>1.4444444444444444</v>
      </c>
      <c r="F1542" t="str">
        <f t="shared" si="24"/>
        <v>Low Ratio</v>
      </c>
    </row>
    <row r="1543" spans="1:6" x14ac:dyDescent="0.3">
      <c r="A1543" s="4" t="s">
        <v>4314</v>
      </c>
      <c r="B1543" s="1">
        <v>48.6</v>
      </c>
      <c r="C1543" s="1">
        <v>0.77700000000000002</v>
      </c>
      <c r="D1543" s="1">
        <v>62.548262548262549</v>
      </c>
      <c r="E1543" s="1">
        <v>62.548262548262549</v>
      </c>
      <c r="F1543" t="str">
        <f t="shared" si="24"/>
        <v>High Ratio</v>
      </c>
    </row>
    <row r="1544" spans="1:6" x14ac:dyDescent="0.3">
      <c r="A1544" s="4" t="s">
        <v>2572</v>
      </c>
      <c r="B1544" s="1">
        <v>53.3</v>
      </c>
      <c r="C1544" s="1">
        <v>11.2</v>
      </c>
      <c r="D1544" s="1">
        <v>4.7589285714285712</v>
      </c>
      <c r="E1544" s="1">
        <v>4.7589285714285712</v>
      </c>
      <c r="F1544" t="str">
        <f t="shared" si="24"/>
        <v>Low Ratio</v>
      </c>
    </row>
    <row r="1545" spans="1:6" x14ac:dyDescent="0.3">
      <c r="A1545" s="4" t="s">
        <v>586</v>
      </c>
      <c r="B1545" s="1">
        <v>139.69999999999999</v>
      </c>
      <c r="C1545" s="1">
        <v>46.6</v>
      </c>
      <c r="D1545" s="1">
        <v>2.9978540772532187</v>
      </c>
      <c r="E1545" s="1">
        <v>2.9978540772532187</v>
      </c>
      <c r="F1545" t="str">
        <f t="shared" si="24"/>
        <v>Low Ratio</v>
      </c>
    </row>
    <row r="1546" spans="1:6" x14ac:dyDescent="0.3">
      <c r="A1546" s="4" t="s">
        <v>189</v>
      </c>
      <c r="B1546" s="1">
        <v>1944</v>
      </c>
      <c r="C1546" s="1">
        <v>142.80000000000001</v>
      </c>
      <c r="D1546" s="1">
        <v>13.61344537815126</v>
      </c>
      <c r="E1546" s="1">
        <v>13.61344537815126</v>
      </c>
      <c r="F1546" t="str">
        <f t="shared" si="24"/>
        <v>High Ratio</v>
      </c>
    </row>
    <row r="1547" spans="1:6" x14ac:dyDescent="0.3">
      <c r="A1547" s="4" t="s">
        <v>2552</v>
      </c>
      <c r="B1547" s="1">
        <v>31.1</v>
      </c>
      <c r="C1547" s="1">
        <v>6</v>
      </c>
      <c r="D1547" s="1">
        <v>5.1833333333333336</v>
      </c>
      <c r="E1547" s="1">
        <v>5.1833333333333336</v>
      </c>
      <c r="F1547" t="str">
        <f t="shared" si="24"/>
        <v>MediumRatio</v>
      </c>
    </row>
    <row r="1548" spans="1:6" x14ac:dyDescent="0.3">
      <c r="A1548" s="4" t="s">
        <v>2638</v>
      </c>
      <c r="B1548" s="1">
        <v>21.4</v>
      </c>
      <c r="C1548" s="1">
        <v>10.199999999999999</v>
      </c>
      <c r="D1548" s="1">
        <v>2.0980392156862746</v>
      </c>
      <c r="E1548" s="1">
        <v>2.0980392156862746</v>
      </c>
      <c r="F1548" t="str">
        <f t="shared" si="24"/>
        <v>Low Ratio</v>
      </c>
    </row>
    <row r="1549" spans="1:6" x14ac:dyDescent="0.3">
      <c r="A1549" s="4" t="s">
        <v>990</v>
      </c>
      <c r="B1549" s="1">
        <v>78.8</v>
      </c>
      <c r="C1549" s="1">
        <v>34.5</v>
      </c>
      <c r="D1549" s="1">
        <v>2.2840579710144926</v>
      </c>
      <c r="E1549" s="1">
        <v>2.2840579710144926</v>
      </c>
      <c r="F1549" t="str">
        <f t="shared" si="24"/>
        <v>Low Ratio</v>
      </c>
    </row>
    <row r="1550" spans="1:6" x14ac:dyDescent="0.3">
      <c r="A1550" s="4" t="s">
        <v>4389</v>
      </c>
      <c r="B1550" s="1">
        <v>10.6</v>
      </c>
      <c r="C1550" s="1">
        <v>12.8</v>
      </c>
      <c r="D1550" s="1">
        <v>0.82812499999999989</v>
      </c>
      <c r="E1550" s="1">
        <v>0.82812499999999989</v>
      </c>
      <c r="F1550" t="str">
        <f t="shared" si="24"/>
        <v>Low Ratio</v>
      </c>
    </row>
    <row r="1551" spans="1:6" x14ac:dyDescent="0.3">
      <c r="A1551" s="4" t="s">
        <v>3544</v>
      </c>
      <c r="B1551" s="1">
        <v>23.4</v>
      </c>
      <c r="C1551" s="1">
        <v>14.9</v>
      </c>
      <c r="D1551" s="1">
        <v>1.5704697986577181</v>
      </c>
      <c r="E1551" s="1">
        <v>1.5704697986577181</v>
      </c>
      <c r="F1551" t="str">
        <f t="shared" si="24"/>
        <v>Low Ratio</v>
      </c>
    </row>
    <row r="1552" spans="1:6" x14ac:dyDescent="0.3">
      <c r="A1552" s="4" t="s">
        <v>2410</v>
      </c>
      <c r="B1552" s="1">
        <v>30.1</v>
      </c>
      <c r="C1552" s="1">
        <v>7.6</v>
      </c>
      <c r="D1552" s="1">
        <v>3.9605263157894739</v>
      </c>
      <c r="E1552" s="1">
        <v>3.9605263157894739</v>
      </c>
      <c r="F1552" t="str">
        <f t="shared" si="24"/>
        <v>Low Ratio</v>
      </c>
    </row>
    <row r="1553" spans="1:6" x14ac:dyDescent="0.3">
      <c r="A1553" s="4" t="s">
        <v>17</v>
      </c>
      <c r="B1553" s="1">
        <v>661.5</v>
      </c>
      <c r="C1553" s="1">
        <v>489.1</v>
      </c>
      <c r="D1553" s="1">
        <v>1.3524841545696176</v>
      </c>
      <c r="E1553" s="1">
        <v>1.3524841545696176</v>
      </c>
      <c r="F1553" t="str">
        <f t="shared" si="24"/>
        <v>Low Ratio</v>
      </c>
    </row>
    <row r="1554" spans="1:6" x14ac:dyDescent="0.3">
      <c r="A1554" s="4" t="s">
        <v>2071</v>
      </c>
      <c r="B1554" s="1">
        <v>98.5</v>
      </c>
      <c r="C1554" s="1">
        <v>6</v>
      </c>
      <c r="D1554" s="1">
        <v>16.416666666666668</v>
      </c>
      <c r="E1554" s="1">
        <v>16.416666666666668</v>
      </c>
      <c r="F1554" t="str">
        <f t="shared" si="24"/>
        <v>High Ratio</v>
      </c>
    </row>
    <row r="1555" spans="1:6" x14ac:dyDescent="0.3">
      <c r="A1555" s="4" t="s">
        <v>1612</v>
      </c>
      <c r="B1555" s="1">
        <v>133.5</v>
      </c>
      <c r="C1555" s="1">
        <v>20.7</v>
      </c>
      <c r="D1555" s="1">
        <v>6.4492753623188408</v>
      </c>
      <c r="E1555" s="1">
        <v>6.4492753623188408</v>
      </c>
      <c r="F1555" t="str">
        <f t="shared" si="24"/>
        <v>MediumRatio</v>
      </c>
    </row>
    <row r="1556" spans="1:6" x14ac:dyDescent="0.3">
      <c r="A1556" s="4" t="s">
        <v>4467</v>
      </c>
      <c r="B1556" s="1">
        <v>36.4</v>
      </c>
      <c r="C1556" s="1">
        <v>2.2999999999999998</v>
      </c>
      <c r="D1556" s="1">
        <v>15.82608695652174</v>
      </c>
      <c r="E1556" s="1">
        <v>15.82608695652174</v>
      </c>
      <c r="F1556" t="str">
        <f t="shared" si="24"/>
        <v>High Ratio</v>
      </c>
    </row>
    <row r="1557" spans="1:6" x14ac:dyDescent="0.3">
      <c r="A1557" s="4" t="s">
        <v>1400</v>
      </c>
      <c r="B1557" s="1">
        <v>42.6</v>
      </c>
      <c r="C1557" s="1">
        <v>19.5</v>
      </c>
      <c r="D1557" s="1">
        <v>2.1846153846153848</v>
      </c>
      <c r="E1557" s="1">
        <v>2.1846153846153848</v>
      </c>
      <c r="F1557" t="str">
        <f t="shared" si="24"/>
        <v>Low Ratio</v>
      </c>
    </row>
    <row r="1558" spans="1:6" x14ac:dyDescent="0.3">
      <c r="A1558" s="4" t="s">
        <v>3717</v>
      </c>
      <c r="B1558" s="1">
        <v>10</v>
      </c>
      <c r="C1558" s="1">
        <v>2.7</v>
      </c>
      <c r="D1558" s="1">
        <v>3.7037037037037033</v>
      </c>
      <c r="E1558" s="1">
        <v>3.7037037037037033</v>
      </c>
      <c r="F1558" t="str">
        <f t="shared" si="24"/>
        <v>Low Ratio</v>
      </c>
    </row>
    <row r="1559" spans="1:6" x14ac:dyDescent="0.3">
      <c r="A1559" s="4" t="s">
        <v>2696</v>
      </c>
      <c r="B1559" s="1">
        <v>179.8</v>
      </c>
      <c r="C1559" s="1">
        <v>8.4</v>
      </c>
      <c r="D1559" s="1">
        <v>21.404761904761905</v>
      </c>
      <c r="E1559" s="1">
        <v>21.404761904761905</v>
      </c>
      <c r="F1559" t="str">
        <f t="shared" si="24"/>
        <v>High Ratio</v>
      </c>
    </row>
    <row r="1560" spans="1:6" x14ac:dyDescent="0.3">
      <c r="A1560" s="4" t="s">
        <v>3937</v>
      </c>
      <c r="B1560" s="1">
        <v>70.5</v>
      </c>
      <c r="C1560" s="1">
        <v>0.81899999999999995</v>
      </c>
      <c r="D1560" s="1">
        <v>86.080586080586087</v>
      </c>
      <c r="E1560" s="1">
        <v>86.080586080586087</v>
      </c>
      <c r="F1560" t="str">
        <f t="shared" si="24"/>
        <v>High Ratio</v>
      </c>
    </row>
    <row r="1561" spans="1:6" x14ac:dyDescent="0.3">
      <c r="A1561" s="4" t="s">
        <v>2505</v>
      </c>
      <c r="B1561" s="1">
        <v>93.4</v>
      </c>
      <c r="C1561" s="1">
        <v>6.1</v>
      </c>
      <c r="D1561" s="1">
        <v>15.311475409836067</v>
      </c>
      <c r="E1561" s="1">
        <v>15.311475409836067</v>
      </c>
      <c r="F1561" t="str">
        <f t="shared" si="24"/>
        <v>High Ratio</v>
      </c>
    </row>
    <row r="1562" spans="1:6" x14ac:dyDescent="0.3">
      <c r="A1562" s="4" t="s">
        <v>4342</v>
      </c>
      <c r="B1562" s="1">
        <v>24.3</v>
      </c>
      <c r="C1562" s="1">
        <v>1.7</v>
      </c>
      <c r="D1562" s="1">
        <v>14.294117647058824</v>
      </c>
      <c r="E1562" s="1">
        <v>14.294117647058824</v>
      </c>
      <c r="F1562" t="str">
        <f t="shared" si="24"/>
        <v>High Ratio</v>
      </c>
    </row>
    <row r="1563" spans="1:6" x14ac:dyDescent="0.3">
      <c r="A1563" s="4" t="s">
        <v>3494</v>
      </c>
      <c r="B1563" s="1">
        <v>18.7</v>
      </c>
      <c r="C1563" s="1">
        <v>17.600000000000001</v>
      </c>
      <c r="D1563" s="1">
        <v>1.0624999999999998</v>
      </c>
      <c r="E1563" s="1">
        <v>1.0624999999999998</v>
      </c>
      <c r="F1563" t="str">
        <f t="shared" si="24"/>
        <v>Low Ratio</v>
      </c>
    </row>
    <row r="1564" spans="1:6" x14ac:dyDescent="0.3">
      <c r="A1564" s="4" t="s">
        <v>4365</v>
      </c>
      <c r="B1564" s="1">
        <v>5.4</v>
      </c>
      <c r="C1564" s="1">
        <v>1.5</v>
      </c>
      <c r="D1564" s="1">
        <v>3.6</v>
      </c>
      <c r="E1564" s="1">
        <v>3.6</v>
      </c>
      <c r="F1564" t="str">
        <f t="shared" si="24"/>
        <v>Low Ratio</v>
      </c>
    </row>
    <row r="1565" spans="1:6" x14ac:dyDescent="0.3">
      <c r="A1565" s="4" t="s">
        <v>2450</v>
      </c>
      <c r="B1565" s="1">
        <v>13.4</v>
      </c>
      <c r="C1565" s="1">
        <v>12.8</v>
      </c>
      <c r="D1565" s="1">
        <v>1.046875</v>
      </c>
      <c r="E1565" s="1">
        <v>1.046875</v>
      </c>
      <c r="F1565" t="str">
        <f t="shared" si="24"/>
        <v>Low Ratio</v>
      </c>
    </row>
    <row r="1566" spans="1:6" x14ac:dyDescent="0.3">
      <c r="A1566" s="4" t="s">
        <v>882</v>
      </c>
      <c r="B1566" s="1">
        <v>65.099999999999994</v>
      </c>
      <c r="C1566" s="1">
        <v>38.799999999999997</v>
      </c>
      <c r="D1566" s="1">
        <v>1.6778350515463918</v>
      </c>
      <c r="E1566" s="1">
        <v>1.6778350515463918</v>
      </c>
      <c r="F1566" t="str">
        <f t="shared" si="24"/>
        <v>Low Ratio</v>
      </c>
    </row>
    <row r="1567" spans="1:6" x14ac:dyDescent="0.3">
      <c r="A1567" s="4" t="s">
        <v>1511</v>
      </c>
      <c r="B1567" s="1">
        <v>942.2</v>
      </c>
      <c r="C1567" s="1">
        <v>38.700000000000003</v>
      </c>
      <c r="D1567" s="1">
        <v>24.34625322997416</v>
      </c>
      <c r="E1567" s="1">
        <v>24.34625322997416</v>
      </c>
      <c r="F1567" t="str">
        <f t="shared" si="24"/>
        <v>High Ratio</v>
      </c>
    </row>
    <row r="1568" spans="1:6" x14ac:dyDescent="0.3">
      <c r="A1568" s="4" t="s">
        <v>2547</v>
      </c>
      <c r="B1568" s="1">
        <v>35</v>
      </c>
      <c r="C1568" s="1">
        <v>21.4</v>
      </c>
      <c r="D1568" s="1">
        <v>1.6355140186915889</v>
      </c>
      <c r="E1568" s="1">
        <v>1.6355140186915889</v>
      </c>
      <c r="F1568" t="str">
        <f t="shared" si="24"/>
        <v>Low Ratio</v>
      </c>
    </row>
    <row r="1569" spans="1:6" x14ac:dyDescent="0.3">
      <c r="A1569" s="4" t="s">
        <v>2360</v>
      </c>
      <c r="B1569" s="1">
        <v>39</v>
      </c>
      <c r="C1569" s="1">
        <v>7.9</v>
      </c>
      <c r="D1569" s="1">
        <v>4.9367088607594933</v>
      </c>
      <c r="E1569" s="1">
        <v>4.9367088607594933</v>
      </c>
      <c r="F1569" t="str">
        <f t="shared" si="24"/>
        <v>Low Ratio</v>
      </c>
    </row>
    <row r="1570" spans="1:6" x14ac:dyDescent="0.3">
      <c r="A1570" s="4" t="s">
        <v>4297</v>
      </c>
      <c r="B1570" s="1">
        <v>7.1</v>
      </c>
      <c r="C1570" s="1">
        <v>6.3</v>
      </c>
      <c r="D1570" s="1">
        <v>1.126984126984127</v>
      </c>
      <c r="E1570" s="1">
        <v>1.126984126984127</v>
      </c>
      <c r="F1570" t="str">
        <f t="shared" si="24"/>
        <v>Low Ratio</v>
      </c>
    </row>
    <row r="1571" spans="1:6" x14ac:dyDescent="0.3">
      <c r="A1571" s="4" t="s">
        <v>2930</v>
      </c>
      <c r="B1571" s="1">
        <v>53.6</v>
      </c>
      <c r="C1571" s="1">
        <v>16.8</v>
      </c>
      <c r="D1571" s="1">
        <v>3.1904761904761902</v>
      </c>
      <c r="E1571" s="1">
        <v>3.1904761904761902</v>
      </c>
      <c r="F1571" t="str">
        <f t="shared" si="24"/>
        <v>Low Ratio</v>
      </c>
    </row>
    <row r="1572" spans="1:6" x14ac:dyDescent="0.3">
      <c r="A1572" s="4" t="s">
        <v>1177</v>
      </c>
      <c r="B1572" s="1">
        <v>386.2</v>
      </c>
      <c r="C1572" s="1">
        <v>17.600000000000001</v>
      </c>
      <c r="D1572" s="1">
        <v>21.943181818181817</v>
      </c>
      <c r="E1572" s="1">
        <v>21.943181818181817</v>
      </c>
      <c r="F1572" t="str">
        <f t="shared" si="24"/>
        <v>High Ratio</v>
      </c>
    </row>
    <row r="1573" spans="1:6" x14ac:dyDescent="0.3">
      <c r="A1573" s="4" t="s">
        <v>3359</v>
      </c>
      <c r="B1573" s="1">
        <v>13.7</v>
      </c>
      <c r="C1573" s="1">
        <v>8</v>
      </c>
      <c r="D1573" s="1">
        <v>1.7124999999999999</v>
      </c>
      <c r="E1573" s="1">
        <v>1.7124999999999999</v>
      </c>
      <c r="F1573" t="str">
        <f t="shared" si="24"/>
        <v>Low Ratio</v>
      </c>
    </row>
    <row r="1574" spans="1:6" x14ac:dyDescent="0.3">
      <c r="A1574" s="4" t="s">
        <v>3876</v>
      </c>
      <c r="B1574" s="1">
        <v>22.1</v>
      </c>
      <c r="C1574" s="1">
        <v>0.93100000000000005</v>
      </c>
      <c r="D1574" s="1">
        <v>23.737916219119228</v>
      </c>
      <c r="E1574" s="1">
        <v>23.737916219119228</v>
      </c>
      <c r="F1574" t="str">
        <f t="shared" si="24"/>
        <v>High Ratio</v>
      </c>
    </row>
    <row r="1575" spans="1:6" x14ac:dyDescent="0.3">
      <c r="A1575" s="4" t="s">
        <v>2099</v>
      </c>
      <c r="B1575" s="1">
        <v>22.9</v>
      </c>
      <c r="C1575" s="1">
        <v>21.9</v>
      </c>
      <c r="D1575" s="1">
        <v>1.0456621004566211</v>
      </c>
      <c r="E1575" s="1">
        <v>1.0456621004566211</v>
      </c>
      <c r="F1575" t="str">
        <f t="shared" si="24"/>
        <v>Low Ratio</v>
      </c>
    </row>
    <row r="1576" spans="1:6" x14ac:dyDescent="0.3">
      <c r="A1576" s="4" t="s">
        <v>2474</v>
      </c>
      <c r="B1576" s="1">
        <v>47.8</v>
      </c>
      <c r="C1576" s="1">
        <v>6.3</v>
      </c>
      <c r="D1576" s="1">
        <v>7.587301587301587</v>
      </c>
      <c r="E1576" s="1">
        <v>7.587301587301587</v>
      </c>
      <c r="F1576" t="str">
        <f t="shared" si="24"/>
        <v>MediumRatio</v>
      </c>
    </row>
    <row r="1577" spans="1:6" x14ac:dyDescent="0.3">
      <c r="A1577" s="4" t="s">
        <v>1390</v>
      </c>
      <c r="B1577" s="1">
        <v>89.6</v>
      </c>
      <c r="C1577" s="1">
        <v>13.6</v>
      </c>
      <c r="D1577" s="1">
        <v>6.5882352941176467</v>
      </c>
      <c r="E1577" s="1">
        <v>6.5882352941176467</v>
      </c>
      <c r="F1577" t="str">
        <f t="shared" si="24"/>
        <v>MediumRatio</v>
      </c>
    </row>
    <row r="1578" spans="1:6" x14ac:dyDescent="0.3">
      <c r="A1578" s="4" t="s">
        <v>3882</v>
      </c>
      <c r="B1578" s="1">
        <v>8.6999999999999993</v>
      </c>
      <c r="C1578" s="1">
        <v>7.8</v>
      </c>
      <c r="D1578" s="1">
        <v>1.1153846153846154</v>
      </c>
      <c r="E1578" s="1">
        <v>1.1153846153846154</v>
      </c>
      <c r="F1578" t="str">
        <f t="shared" si="24"/>
        <v>Low Ratio</v>
      </c>
    </row>
    <row r="1579" spans="1:6" x14ac:dyDescent="0.3">
      <c r="A1579" s="4" t="s">
        <v>2059</v>
      </c>
      <c r="B1579" s="1">
        <v>17.5</v>
      </c>
      <c r="C1579" s="1">
        <v>9.5</v>
      </c>
      <c r="D1579" s="1">
        <v>1.8421052631578947</v>
      </c>
      <c r="E1579" s="1">
        <v>1.8421052631578947</v>
      </c>
      <c r="F1579" t="str">
        <f t="shared" si="24"/>
        <v>Low Ratio</v>
      </c>
    </row>
    <row r="1580" spans="1:6" x14ac:dyDescent="0.3">
      <c r="A1580" s="4" t="s">
        <v>1243</v>
      </c>
      <c r="B1580" s="1">
        <v>70.8</v>
      </c>
      <c r="C1580" s="1">
        <v>80.099999999999994</v>
      </c>
      <c r="D1580" s="1">
        <v>0.88389513108614237</v>
      </c>
      <c r="E1580" s="1">
        <v>0.88389513108614237</v>
      </c>
      <c r="F1580" t="str">
        <f t="shared" si="24"/>
        <v>Low Ratio</v>
      </c>
    </row>
    <row r="1581" spans="1:6" x14ac:dyDescent="0.3">
      <c r="A1581" s="4" t="s">
        <v>3432</v>
      </c>
      <c r="B1581" s="1">
        <v>8</v>
      </c>
      <c r="C1581" s="1">
        <v>7.4</v>
      </c>
      <c r="D1581" s="1">
        <v>1.0810810810810809</v>
      </c>
      <c r="E1581" s="1">
        <v>1.0810810810810809</v>
      </c>
      <c r="F1581" t="str">
        <f t="shared" si="24"/>
        <v>Low Ratio</v>
      </c>
    </row>
    <row r="1582" spans="1:6" x14ac:dyDescent="0.3">
      <c r="A1582" s="4" t="s">
        <v>1683</v>
      </c>
      <c r="B1582" s="1">
        <v>27.9</v>
      </c>
      <c r="C1582" s="1">
        <v>21.7</v>
      </c>
      <c r="D1582" s="1">
        <v>1.2857142857142856</v>
      </c>
      <c r="E1582" s="1">
        <v>1.2857142857142856</v>
      </c>
      <c r="F1582" t="str">
        <f t="shared" si="24"/>
        <v>Low Ratio</v>
      </c>
    </row>
    <row r="1583" spans="1:6" x14ac:dyDescent="0.3">
      <c r="A1583" s="4" t="s">
        <v>2634</v>
      </c>
      <c r="B1583" s="1">
        <v>46.2</v>
      </c>
      <c r="C1583" s="1">
        <v>24</v>
      </c>
      <c r="D1583" s="1">
        <v>1.925</v>
      </c>
      <c r="E1583" s="1">
        <v>1.925</v>
      </c>
      <c r="F1583" t="str">
        <f t="shared" si="24"/>
        <v>Low Ratio</v>
      </c>
    </row>
    <row r="1584" spans="1:6" x14ac:dyDescent="0.3">
      <c r="A1584" s="4" t="s">
        <v>3983</v>
      </c>
      <c r="B1584" s="1">
        <v>19</v>
      </c>
      <c r="C1584" s="1">
        <v>8.4</v>
      </c>
      <c r="D1584" s="1">
        <v>2.2619047619047619</v>
      </c>
      <c r="E1584" s="1">
        <v>2.2619047619047619</v>
      </c>
      <c r="F1584" t="str">
        <f t="shared" si="24"/>
        <v>Low Ratio</v>
      </c>
    </row>
    <row r="1585" spans="1:6" x14ac:dyDescent="0.3">
      <c r="A1585" s="4" t="s">
        <v>3593</v>
      </c>
      <c r="B1585" s="1">
        <v>75.8</v>
      </c>
      <c r="C1585" s="1">
        <v>3</v>
      </c>
      <c r="D1585" s="1">
        <v>25.266666666666666</v>
      </c>
      <c r="E1585" s="1">
        <v>25.266666666666666</v>
      </c>
      <c r="F1585" t="str">
        <f t="shared" si="24"/>
        <v>High Ratio</v>
      </c>
    </row>
    <row r="1586" spans="1:6" x14ac:dyDescent="0.3">
      <c r="A1586" s="4" t="s">
        <v>2656</v>
      </c>
      <c r="B1586" s="1">
        <v>48.5</v>
      </c>
      <c r="C1586" s="1">
        <v>43.5</v>
      </c>
      <c r="D1586" s="1">
        <v>1.1149425287356323</v>
      </c>
      <c r="E1586" s="1">
        <v>1.1149425287356323</v>
      </c>
      <c r="F1586" t="str">
        <f t="shared" si="24"/>
        <v>Low Ratio</v>
      </c>
    </row>
    <row r="1587" spans="1:6" x14ac:dyDescent="0.3">
      <c r="A1587" s="4" t="s">
        <v>3117</v>
      </c>
      <c r="B1587" s="1">
        <v>38.6</v>
      </c>
      <c r="C1587" s="1">
        <v>15.8</v>
      </c>
      <c r="D1587" s="1">
        <v>2.4430379746835444</v>
      </c>
      <c r="E1587" s="1">
        <v>2.4430379746835444</v>
      </c>
      <c r="F1587" t="str">
        <f t="shared" si="24"/>
        <v>Low Ratio</v>
      </c>
    </row>
    <row r="1588" spans="1:6" x14ac:dyDescent="0.3">
      <c r="A1588" s="4" t="s">
        <v>2488</v>
      </c>
      <c r="B1588" s="1">
        <v>28.5</v>
      </c>
      <c r="C1588" s="1">
        <v>5.3</v>
      </c>
      <c r="D1588" s="1">
        <v>5.3773584905660377</v>
      </c>
      <c r="E1588" s="1">
        <v>5.3773584905660377</v>
      </c>
      <c r="F1588" t="str">
        <f t="shared" si="24"/>
        <v>MediumRatio</v>
      </c>
    </row>
    <row r="1589" spans="1:6" x14ac:dyDescent="0.3">
      <c r="A1589" s="4" t="s">
        <v>2673</v>
      </c>
      <c r="B1589" s="1">
        <v>30.1</v>
      </c>
      <c r="C1589" s="1">
        <v>36.799999999999997</v>
      </c>
      <c r="D1589" s="1">
        <v>0.81793478260869579</v>
      </c>
      <c r="E1589" s="1">
        <v>0.81793478260869579</v>
      </c>
      <c r="F1589" t="str">
        <f t="shared" si="24"/>
        <v>Low Ratio</v>
      </c>
    </row>
    <row r="1590" spans="1:6" x14ac:dyDescent="0.3">
      <c r="A1590" s="4" t="s">
        <v>730</v>
      </c>
      <c r="B1590" s="1">
        <v>1252.5999999999999</v>
      </c>
      <c r="C1590" s="1">
        <v>49.7</v>
      </c>
      <c r="D1590" s="1">
        <v>25.203219315895367</v>
      </c>
      <c r="E1590" s="1">
        <v>25.203219315895367</v>
      </c>
      <c r="F1590" t="str">
        <f t="shared" si="24"/>
        <v>High Ratio</v>
      </c>
    </row>
    <row r="1591" spans="1:6" x14ac:dyDescent="0.3">
      <c r="A1591" s="4" t="s">
        <v>2205</v>
      </c>
      <c r="B1591" s="1">
        <v>199.5</v>
      </c>
      <c r="C1591" s="1">
        <v>7</v>
      </c>
      <c r="D1591" s="1">
        <v>28.5</v>
      </c>
      <c r="E1591" s="1">
        <v>28.5</v>
      </c>
      <c r="F1591" t="str">
        <f t="shared" si="24"/>
        <v>High Ratio</v>
      </c>
    </row>
    <row r="1592" spans="1:6" x14ac:dyDescent="0.3">
      <c r="A1592" s="4" t="s">
        <v>3946</v>
      </c>
      <c r="B1592" s="1">
        <v>22.2</v>
      </c>
      <c r="C1592" s="1">
        <v>10.7</v>
      </c>
      <c r="D1592" s="1">
        <v>2.0747663551401869</v>
      </c>
      <c r="E1592" s="1">
        <v>2.0747663551401869</v>
      </c>
      <c r="F1592" t="str">
        <f t="shared" si="24"/>
        <v>Low Ratio</v>
      </c>
    </row>
    <row r="1593" spans="1:6" x14ac:dyDescent="0.3">
      <c r="A1593" s="4" t="s">
        <v>4520</v>
      </c>
      <c r="B1593" s="1">
        <v>11.6</v>
      </c>
      <c r="C1593" s="1">
        <v>5.0999999999999996</v>
      </c>
      <c r="D1593" s="1">
        <v>2.2745098039215685</v>
      </c>
      <c r="E1593" s="1">
        <v>2.2745098039215685</v>
      </c>
      <c r="F1593" t="str">
        <f t="shared" si="24"/>
        <v>Low Ratio</v>
      </c>
    </row>
    <row r="1594" spans="1:6" x14ac:dyDescent="0.3">
      <c r="A1594" s="4" t="s">
        <v>2663</v>
      </c>
      <c r="B1594" s="1">
        <v>7</v>
      </c>
      <c r="C1594" s="1">
        <v>4</v>
      </c>
      <c r="D1594" s="1">
        <v>1.75</v>
      </c>
      <c r="E1594" s="1">
        <v>1.75</v>
      </c>
      <c r="F1594" t="str">
        <f t="shared" si="24"/>
        <v>Low Ratio</v>
      </c>
    </row>
    <row r="1595" spans="1:6" x14ac:dyDescent="0.3">
      <c r="A1595" s="4" t="s">
        <v>4350</v>
      </c>
      <c r="B1595" s="1">
        <v>12.8</v>
      </c>
      <c r="C1595" s="1">
        <v>6.8</v>
      </c>
      <c r="D1595" s="1">
        <v>1.8823529411764708</v>
      </c>
      <c r="E1595" s="1">
        <v>1.8823529411764708</v>
      </c>
      <c r="F1595" t="str">
        <f t="shared" si="24"/>
        <v>Low Ratio</v>
      </c>
    </row>
    <row r="1596" spans="1:6" x14ac:dyDescent="0.3">
      <c r="A1596" s="4" t="s">
        <v>4421</v>
      </c>
      <c r="B1596" s="1">
        <v>10.5</v>
      </c>
      <c r="C1596" s="1">
        <v>16.100000000000001</v>
      </c>
      <c r="D1596" s="1">
        <v>0.65217391304347816</v>
      </c>
      <c r="E1596" s="1">
        <v>0.65217391304347816</v>
      </c>
      <c r="F1596" t="str">
        <f t="shared" si="24"/>
        <v>Low Ratio</v>
      </c>
    </row>
    <row r="1597" spans="1:6" x14ac:dyDescent="0.3">
      <c r="A1597" s="4" t="s">
        <v>91</v>
      </c>
      <c r="B1597" s="1">
        <v>402</v>
      </c>
      <c r="C1597" s="1">
        <v>289.7</v>
      </c>
      <c r="D1597" s="1">
        <v>1.3876423886779428</v>
      </c>
      <c r="E1597" s="1">
        <v>1.3876423886779428</v>
      </c>
      <c r="F1597" t="str">
        <f t="shared" si="24"/>
        <v>Low Ratio</v>
      </c>
    </row>
    <row r="1598" spans="1:6" x14ac:dyDescent="0.3">
      <c r="A1598" s="4" t="s">
        <v>3570</v>
      </c>
      <c r="B1598" s="1">
        <v>152.30000000000001</v>
      </c>
      <c r="C1598" s="1">
        <v>5.7</v>
      </c>
      <c r="D1598" s="1">
        <v>26.719298245614038</v>
      </c>
      <c r="E1598" s="1">
        <v>26.719298245614038</v>
      </c>
      <c r="F1598" t="str">
        <f t="shared" si="24"/>
        <v>High Ratio</v>
      </c>
    </row>
    <row r="1599" spans="1:6" x14ac:dyDescent="0.3">
      <c r="A1599" s="4" t="s">
        <v>3337</v>
      </c>
      <c r="B1599" s="1">
        <v>86.9</v>
      </c>
      <c r="C1599" s="1">
        <v>3.3</v>
      </c>
      <c r="D1599" s="1">
        <v>26.333333333333336</v>
      </c>
      <c r="E1599" s="1">
        <v>26.333333333333336</v>
      </c>
      <c r="F1599" t="str">
        <f t="shared" si="24"/>
        <v>High Ratio</v>
      </c>
    </row>
    <row r="1600" spans="1:6" x14ac:dyDescent="0.3">
      <c r="A1600" s="4" t="s">
        <v>3466</v>
      </c>
      <c r="B1600" s="1">
        <v>7</v>
      </c>
      <c r="C1600" s="1">
        <v>4.5</v>
      </c>
      <c r="D1600" s="1">
        <v>1.5555555555555556</v>
      </c>
      <c r="E1600" s="1">
        <v>1.5555555555555556</v>
      </c>
      <c r="F1600" t="str">
        <f t="shared" si="24"/>
        <v>Low Ratio</v>
      </c>
    </row>
    <row r="1601" spans="1:6" x14ac:dyDescent="0.3">
      <c r="A1601" s="4" t="s">
        <v>2610</v>
      </c>
      <c r="B1601" s="1">
        <v>7</v>
      </c>
      <c r="C1601" s="1">
        <v>5</v>
      </c>
      <c r="D1601" s="1">
        <v>1.4</v>
      </c>
      <c r="E1601" s="1">
        <v>1.4</v>
      </c>
      <c r="F1601" t="str">
        <f t="shared" si="24"/>
        <v>Low Ratio</v>
      </c>
    </row>
    <row r="1602" spans="1:6" x14ac:dyDescent="0.3">
      <c r="A1602" s="4" t="s">
        <v>3622</v>
      </c>
      <c r="B1602" s="1">
        <v>50.4</v>
      </c>
      <c r="C1602" s="1">
        <v>7.6</v>
      </c>
      <c r="D1602" s="1">
        <v>6.6315789473684212</v>
      </c>
      <c r="E1602" s="1">
        <v>6.6315789473684212</v>
      </c>
      <c r="F1602" t="str">
        <f t="shared" si="24"/>
        <v>MediumRatio</v>
      </c>
    </row>
    <row r="1603" spans="1:6" x14ac:dyDescent="0.3">
      <c r="A1603" s="4" t="s">
        <v>2917</v>
      </c>
      <c r="B1603" s="1">
        <v>6.6</v>
      </c>
      <c r="C1603" s="1">
        <v>9.8000000000000007</v>
      </c>
      <c r="D1603" s="1">
        <v>0.6734693877551019</v>
      </c>
      <c r="E1603" s="1">
        <v>0.6734693877551019</v>
      </c>
      <c r="F1603" t="str">
        <f t="shared" ref="F1603:F1666" si="25">IF(E1603&gt;10,"High Ratio",IF(E1603&lt;5,"Low Ratio","MediumRatio"))</f>
        <v>Low Ratio</v>
      </c>
    </row>
    <row r="1604" spans="1:6" x14ac:dyDescent="0.3">
      <c r="A1604" s="4" t="s">
        <v>3836</v>
      </c>
      <c r="B1604" s="1">
        <v>6.9</v>
      </c>
      <c r="C1604" s="1">
        <v>3.5</v>
      </c>
      <c r="D1604" s="1">
        <v>1.9714285714285715</v>
      </c>
      <c r="E1604" s="1">
        <v>1.9714285714285715</v>
      </c>
      <c r="F1604" t="str">
        <f t="shared" si="25"/>
        <v>Low Ratio</v>
      </c>
    </row>
    <row r="1605" spans="1:6" x14ac:dyDescent="0.3">
      <c r="A1605" s="4" t="s">
        <v>1602</v>
      </c>
      <c r="B1605" s="1">
        <v>23.4</v>
      </c>
      <c r="C1605" s="1">
        <v>23</v>
      </c>
      <c r="D1605" s="1">
        <v>1.017391304347826</v>
      </c>
      <c r="E1605" s="1">
        <v>1.017391304347826</v>
      </c>
      <c r="F1605" t="str">
        <f t="shared" si="25"/>
        <v>Low Ratio</v>
      </c>
    </row>
    <row r="1606" spans="1:6" x14ac:dyDescent="0.3">
      <c r="A1606" s="4" t="s">
        <v>4227</v>
      </c>
      <c r="B1606" s="1">
        <v>52.7</v>
      </c>
      <c r="C1606" s="1">
        <v>0.80500000000000005</v>
      </c>
      <c r="D1606" s="1">
        <v>65.465838509316768</v>
      </c>
      <c r="E1606" s="1">
        <v>65.465838509316768</v>
      </c>
      <c r="F1606" t="str">
        <f t="shared" si="25"/>
        <v>High Ratio</v>
      </c>
    </row>
    <row r="1607" spans="1:6" x14ac:dyDescent="0.3">
      <c r="A1607" s="4" t="s">
        <v>3256</v>
      </c>
      <c r="B1607" s="1">
        <v>76.599999999999994</v>
      </c>
      <c r="C1607" s="1">
        <v>8.5</v>
      </c>
      <c r="D1607" s="1">
        <v>9.0117647058823529</v>
      </c>
      <c r="E1607" s="1">
        <v>9.0117647058823529</v>
      </c>
      <c r="F1607" t="str">
        <f t="shared" si="25"/>
        <v>MediumRatio</v>
      </c>
    </row>
    <row r="1608" spans="1:6" x14ac:dyDescent="0.3">
      <c r="A1608" s="4" t="s">
        <v>4194</v>
      </c>
      <c r="B1608" s="1">
        <v>16.8</v>
      </c>
      <c r="C1608" s="1">
        <v>13.9</v>
      </c>
      <c r="D1608" s="1">
        <v>1.2086330935251799</v>
      </c>
      <c r="E1608" s="1">
        <v>1.2086330935251799</v>
      </c>
      <c r="F1608" t="str">
        <f t="shared" si="25"/>
        <v>Low Ratio</v>
      </c>
    </row>
    <row r="1609" spans="1:6" x14ac:dyDescent="0.3">
      <c r="A1609" s="4" t="s">
        <v>3245</v>
      </c>
      <c r="B1609" s="1">
        <v>161.4</v>
      </c>
      <c r="C1609" s="1">
        <v>7.1</v>
      </c>
      <c r="D1609" s="1">
        <v>22.732394366197184</v>
      </c>
      <c r="E1609" s="1">
        <v>22.732394366197184</v>
      </c>
      <c r="F1609" t="str">
        <f t="shared" si="25"/>
        <v>High Ratio</v>
      </c>
    </row>
    <row r="1610" spans="1:6" x14ac:dyDescent="0.3">
      <c r="A1610" s="4" t="s">
        <v>1481</v>
      </c>
      <c r="B1610" s="1">
        <v>34</v>
      </c>
      <c r="C1610" s="1">
        <v>16.7</v>
      </c>
      <c r="D1610" s="1">
        <v>2.0359281437125749</v>
      </c>
      <c r="E1610" s="1">
        <v>2.0359281437125749</v>
      </c>
      <c r="F1610" t="str">
        <f t="shared" si="25"/>
        <v>Low Ratio</v>
      </c>
    </row>
    <row r="1611" spans="1:6" x14ac:dyDescent="0.3">
      <c r="A1611" s="4" t="s">
        <v>1222</v>
      </c>
      <c r="B1611" s="1">
        <v>527.20000000000005</v>
      </c>
      <c r="C1611" s="1">
        <v>28.6</v>
      </c>
      <c r="D1611" s="1">
        <v>18.433566433566433</v>
      </c>
      <c r="E1611" s="1">
        <v>18.433566433566433</v>
      </c>
      <c r="F1611" t="str">
        <f t="shared" si="25"/>
        <v>High Ratio</v>
      </c>
    </row>
    <row r="1612" spans="1:6" x14ac:dyDescent="0.3">
      <c r="A1612" s="4" t="s">
        <v>3500</v>
      </c>
      <c r="B1612" s="1">
        <v>9.4</v>
      </c>
      <c r="C1612" s="1">
        <v>3</v>
      </c>
      <c r="D1612" s="1">
        <v>3.1333333333333333</v>
      </c>
      <c r="E1612" s="1">
        <v>3.1333333333333333</v>
      </c>
      <c r="F1612" t="str">
        <f t="shared" si="25"/>
        <v>Low Ratio</v>
      </c>
    </row>
    <row r="1613" spans="1:6" x14ac:dyDescent="0.3">
      <c r="A1613" s="4" t="s">
        <v>3614</v>
      </c>
      <c r="B1613" s="1">
        <v>106.7</v>
      </c>
      <c r="C1613" s="1">
        <v>2.2999999999999998</v>
      </c>
      <c r="D1613" s="1">
        <v>46.391304347826093</v>
      </c>
      <c r="E1613" s="1">
        <v>46.391304347826093</v>
      </c>
      <c r="F1613" t="str">
        <f t="shared" si="25"/>
        <v>High Ratio</v>
      </c>
    </row>
    <row r="1614" spans="1:6" x14ac:dyDescent="0.3">
      <c r="A1614" s="4" t="s">
        <v>3186</v>
      </c>
      <c r="B1614" s="1">
        <v>11.1</v>
      </c>
      <c r="C1614" s="1">
        <v>7.4</v>
      </c>
      <c r="D1614" s="1">
        <v>1.4999999999999998</v>
      </c>
      <c r="E1614" s="1">
        <v>1.4999999999999998</v>
      </c>
      <c r="F1614" t="str">
        <f t="shared" si="25"/>
        <v>Low Ratio</v>
      </c>
    </row>
    <row r="1615" spans="1:6" x14ac:dyDescent="0.3">
      <c r="A1615" s="4" t="s">
        <v>3063</v>
      </c>
      <c r="B1615" s="1">
        <v>29.8</v>
      </c>
      <c r="C1615" s="1">
        <v>4.4000000000000004</v>
      </c>
      <c r="D1615" s="1">
        <v>6.7727272727272725</v>
      </c>
      <c r="E1615" s="1">
        <v>6.7727272727272725</v>
      </c>
      <c r="F1615" t="str">
        <f t="shared" si="25"/>
        <v>MediumRatio</v>
      </c>
    </row>
    <row r="1616" spans="1:6" x14ac:dyDescent="0.3">
      <c r="A1616" s="4" t="s">
        <v>3372</v>
      </c>
      <c r="B1616" s="1">
        <v>25.7</v>
      </c>
      <c r="C1616" s="1">
        <v>14.1</v>
      </c>
      <c r="D1616" s="1">
        <v>1.822695035460993</v>
      </c>
      <c r="E1616" s="1">
        <v>1.822695035460993</v>
      </c>
      <c r="F1616" t="str">
        <f t="shared" si="25"/>
        <v>Low Ratio</v>
      </c>
    </row>
    <row r="1617" spans="1:6" x14ac:dyDescent="0.3">
      <c r="A1617" s="4" t="s">
        <v>4511</v>
      </c>
      <c r="B1617" s="1">
        <v>8.6</v>
      </c>
      <c r="C1617" s="1">
        <v>0.20100000000000001</v>
      </c>
      <c r="D1617" s="1">
        <v>42.786069651741286</v>
      </c>
      <c r="E1617" s="1">
        <v>42.786069651741286</v>
      </c>
      <c r="F1617" t="str">
        <f t="shared" si="25"/>
        <v>High Ratio</v>
      </c>
    </row>
    <row r="1618" spans="1:6" x14ac:dyDescent="0.3">
      <c r="A1618" s="4" t="s">
        <v>2376</v>
      </c>
      <c r="B1618" s="1">
        <v>32.799999999999997</v>
      </c>
      <c r="C1618" s="1">
        <v>14.8</v>
      </c>
      <c r="D1618" s="1">
        <v>2.2162162162162158</v>
      </c>
      <c r="E1618" s="1">
        <v>2.2162162162162158</v>
      </c>
      <c r="F1618" t="str">
        <f t="shared" si="25"/>
        <v>Low Ratio</v>
      </c>
    </row>
    <row r="1619" spans="1:6" x14ac:dyDescent="0.3">
      <c r="A1619" s="4" t="s">
        <v>346</v>
      </c>
      <c r="B1619" s="1">
        <v>156.30000000000001</v>
      </c>
      <c r="C1619" s="1">
        <v>84.4</v>
      </c>
      <c r="D1619" s="1">
        <v>1.8518957345971565</v>
      </c>
      <c r="E1619" s="1">
        <v>1.8518957345971565</v>
      </c>
      <c r="F1619" t="str">
        <f t="shared" si="25"/>
        <v>Low Ratio</v>
      </c>
    </row>
    <row r="1620" spans="1:6" x14ac:dyDescent="0.3">
      <c r="A1620" s="4" t="s">
        <v>2124</v>
      </c>
      <c r="B1620" s="1">
        <v>54.2</v>
      </c>
      <c r="C1620" s="1">
        <v>34.6</v>
      </c>
      <c r="D1620" s="1">
        <v>1.5664739884393064</v>
      </c>
      <c r="E1620" s="1">
        <v>1.5664739884393064</v>
      </c>
      <c r="F1620" t="str">
        <f t="shared" si="25"/>
        <v>Low Ratio</v>
      </c>
    </row>
    <row r="1621" spans="1:6" x14ac:dyDescent="0.3">
      <c r="A1621" s="4" t="s">
        <v>4383</v>
      </c>
      <c r="B1621" s="1">
        <v>6.8</v>
      </c>
      <c r="C1621" s="1">
        <v>7.2</v>
      </c>
      <c r="D1621" s="1">
        <v>0.94444444444444442</v>
      </c>
      <c r="E1621" s="1">
        <v>0.94444444444444442</v>
      </c>
      <c r="F1621" t="str">
        <f t="shared" si="25"/>
        <v>Low Ratio</v>
      </c>
    </row>
    <row r="1622" spans="1:6" x14ac:dyDescent="0.3">
      <c r="A1622" s="4" t="s">
        <v>2133</v>
      </c>
      <c r="B1622" s="1">
        <v>18.100000000000001</v>
      </c>
      <c r="C1622" s="1">
        <v>12.5</v>
      </c>
      <c r="D1622" s="1">
        <v>1.4480000000000002</v>
      </c>
      <c r="E1622" s="1">
        <v>1.4480000000000002</v>
      </c>
      <c r="F1622" t="str">
        <f t="shared" si="25"/>
        <v>Low Ratio</v>
      </c>
    </row>
    <row r="1623" spans="1:6" x14ac:dyDescent="0.3">
      <c r="A1623" s="4" t="s">
        <v>3534</v>
      </c>
      <c r="B1623" s="1">
        <v>12.2</v>
      </c>
      <c r="C1623" s="1">
        <v>11.9</v>
      </c>
      <c r="D1623" s="1">
        <v>1.0252100840336134</v>
      </c>
      <c r="E1623" s="1">
        <v>1.0252100840336134</v>
      </c>
      <c r="F1623" t="str">
        <f t="shared" si="25"/>
        <v>Low Ratio</v>
      </c>
    </row>
    <row r="1624" spans="1:6" x14ac:dyDescent="0.3">
      <c r="A1624" s="4" t="s">
        <v>2103</v>
      </c>
      <c r="B1624" s="1">
        <v>33.700000000000003</v>
      </c>
      <c r="C1624" s="1">
        <v>5.8</v>
      </c>
      <c r="D1624" s="1">
        <v>5.8103448275862073</v>
      </c>
      <c r="E1624" s="1">
        <v>5.8103448275862073</v>
      </c>
      <c r="F1624" t="str">
        <f t="shared" si="25"/>
        <v>MediumRatio</v>
      </c>
    </row>
    <row r="1625" spans="1:6" x14ac:dyDescent="0.3">
      <c r="A1625" s="4" t="s">
        <v>2053</v>
      </c>
      <c r="B1625" s="1">
        <v>33.4</v>
      </c>
      <c r="C1625" s="1">
        <v>14.1</v>
      </c>
      <c r="D1625" s="1">
        <v>2.3687943262411348</v>
      </c>
      <c r="E1625" s="1">
        <v>2.3687943262411348</v>
      </c>
      <c r="F1625" t="str">
        <f t="shared" si="25"/>
        <v>Low Ratio</v>
      </c>
    </row>
    <row r="1626" spans="1:6" x14ac:dyDescent="0.3">
      <c r="A1626" s="4" t="s">
        <v>1910</v>
      </c>
      <c r="B1626" s="1">
        <v>34.5</v>
      </c>
      <c r="C1626" s="1">
        <v>10.6</v>
      </c>
      <c r="D1626" s="1">
        <v>3.2547169811320757</v>
      </c>
      <c r="E1626" s="1">
        <v>3.2547169811320757</v>
      </c>
      <c r="F1626" t="str">
        <f t="shared" si="25"/>
        <v>Low Ratio</v>
      </c>
    </row>
    <row r="1627" spans="1:6" x14ac:dyDescent="0.3">
      <c r="A1627" s="4" t="s">
        <v>3002</v>
      </c>
      <c r="B1627" s="1">
        <v>90.3</v>
      </c>
      <c r="C1627" s="1">
        <v>3.5</v>
      </c>
      <c r="D1627" s="1">
        <v>25.8</v>
      </c>
      <c r="E1627" s="1">
        <v>25.8</v>
      </c>
      <c r="F1627" t="str">
        <f t="shared" si="25"/>
        <v>High Ratio</v>
      </c>
    </row>
    <row r="1628" spans="1:6" x14ac:dyDescent="0.3">
      <c r="A1628" s="4" t="s">
        <v>218</v>
      </c>
      <c r="B1628" s="1">
        <v>289.7</v>
      </c>
      <c r="C1628" s="1">
        <v>414.9</v>
      </c>
      <c r="D1628" s="1">
        <v>0.69824053988912993</v>
      </c>
      <c r="E1628" s="1">
        <v>0.69824053988912993</v>
      </c>
      <c r="F1628" t="str">
        <f t="shared" si="25"/>
        <v>Low Ratio</v>
      </c>
    </row>
    <row r="1629" spans="1:6" x14ac:dyDescent="0.3">
      <c r="A1629" s="4" t="s">
        <v>1919</v>
      </c>
      <c r="B1629" s="1">
        <v>54.1</v>
      </c>
      <c r="C1629" s="1">
        <v>84.3</v>
      </c>
      <c r="D1629" s="1">
        <v>0.64175563463819696</v>
      </c>
      <c r="E1629" s="1">
        <v>0.64175563463819696</v>
      </c>
      <c r="F1629" t="str">
        <f t="shared" si="25"/>
        <v>Low Ratio</v>
      </c>
    </row>
    <row r="1630" spans="1:6" x14ac:dyDescent="0.3">
      <c r="A1630" s="4" t="s">
        <v>3778</v>
      </c>
      <c r="B1630" s="1">
        <v>11</v>
      </c>
      <c r="C1630" s="1">
        <v>14.4</v>
      </c>
      <c r="D1630" s="1">
        <v>0.76388888888888884</v>
      </c>
      <c r="E1630" s="1">
        <v>0.76388888888888884</v>
      </c>
      <c r="F1630" t="str">
        <f t="shared" si="25"/>
        <v>Low Ratio</v>
      </c>
    </row>
    <row r="1631" spans="1:6" x14ac:dyDescent="0.3">
      <c r="A1631" s="4" t="s">
        <v>3351</v>
      </c>
      <c r="B1631" s="1">
        <v>17.2</v>
      </c>
      <c r="C1631" s="1">
        <v>12.1</v>
      </c>
      <c r="D1631" s="1">
        <v>1.4214876033057851</v>
      </c>
      <c r="E1631" s="1">
        <v>1.4214876033057851</v>
      </c>
      <c r="F1631" t="str">
        <f t="shared" si="25"/>
        <v>Low Ratio</v>
      </c>
    </row>
    <row r="1632" spans="1:6" x14ac:dyDescent="0.3">
      <c r="A1632" s="4" t="s">
        <v>2298</v>
      </c>
      <c r="B1632" s="1">
        <v>160.5</v>
      </c>
      <c r="C1632" s="1">
        <v>99.6</v>
      </c>
      <c r="D1632" s="1">
        <v>1.6114457831325302</v>
      </c>
      <c r="E1632" s="1">
        <v>1.6114457831325302</v>
      </c>
      <c r="F1632" t="str">
        <f t="shared" si="25"/>
        <v>Low Ratio</v>
      </c>
    </row>
    <row r="1633" spans="1:6" x14ac:dyDescent="0.3">
      <c r="A1633" s="4" t="s">
        <v>1829</v>
      </c>
      <c r="B1633" s="1">
        <v>76.7</v>
      </c>
      <c r="C1633" s="1">
        <v>30.4</v>
      </c>
      <c r="D1633" s="1">
        <v>2.5230263157894739</v>
      </c>
      <c r="E1633" s="1">
        <v>2.5230263157894739</v>
      </c>
      <c r="F1633" t="str">
        <f t="shared" si="25"/>
        <v>Low Ratio</v>
      </c>
    </row>
    <row r="1634" spans="1:6" x14ac:dyDescent="0.3">
      <c r="A1634" s="4" t="s">
        <v>2514</v>
      </c>
      <c r="B1634" s="1">
        <v>64.2</v>
      </c>
      <c r="C1634" s="1">
        <v>58.3</v>
      </c>
      <c r="D1634" s="1">
        <v>1.1012006861063466</v>
      </c>
      <c r="E1634" s="1">
        <v>1.1012006861063466</v>
      </c>
      <c r="F1634" t="str">
        <f t="shared" si="25"/>
        <v>Low Ratio</v>
      </c>
    </row>
    <row r="1635" spans="1:6" x14ac:dyDescent="0.3">
      <c r="A1635" s="4" t="s">
        <v>2846</v>
      </c>
      <c r="B1635" s="1">
        <v>22.5</v>
      </c>
      <c r="C1635" s="1">
        <v>13.4</v>
      </c>
      <c r="D1635" s="1">
        <v>1.6791044776119401</v>
      </c>
      <c r="E1635" s="1">
        <v>1.6791044776119401</v>
      </c>
      <c r="F1635" t="str">
        <f t="shared" si="25"/>
        <v>Low Ratio</v>
      </c>
    </row>
    <row r="1636" spans="1:6" x14ac:dyDescent="0.3">
      <c r="A1636" s="4" t="s">
        <v>3871</v>
      </c>
      <c r="B1636" s="1">
        <v>15</v>
      </c>
      <c r="C1636" s="1">
        <v>15.8</v>
      </c>
      <c r="D1636" s="1">
        <v>0.94936708860759489</v>
      </c>
      <c r="E1636" s="1">
        <v>0.94936708860759489</v>
      </c>
      <c r="F1636" t="str">
        <f t="shared" si="25"/>
        <v>Low Ratio</v>
      </c>
    </row>
    <row r="1637" spans="1:6" x14ac:dyDescent="0.3">
      <c r="A1637" s="4" t="s">
        <v>3856</v>
      </c>
      <c r="B1637" s="1">
        <v>7.6</v>
      </c>
      <c r="C1637" s="1">
        <v>8.3000000000000007</v>
      </c>
      <c r="D1637" s="1">
        <v>0.91566265060240948</v>
      </c>
      <c r="E1637" s="1">
        <v>0.91566265060240948</v>
      </c>
      <c r="F1637" t="str">
        <f t="shared" si="25"/>
        <v>Low Ratio</v>
      </c>
    </row>
    <row r="1638" spans="1:6" x14ac:dyDescent="0.3">
      <c r="A1638" s="4" t="s">
        <v>3749</v>
      </c>
      <c r="B1638" s="1">
        <v>11.2</v>
      </c>
      <c r="C1638" s="1">
        <v>9.6</v>
      </c>
      <c r="D1638" s="1">
        <v>1.1666666666666667</v>
      </c>
      <c r="E1638" s="1">
        <v>1.1666666666666667</v>
      </c>
      <c r="F1638" t="str">
        <f t="shared" si="25"/>
        <v>Low Ratio</v>
      </c>
    </row>
    <row r="1639" spans="1:6" x14ac:dyDescent="0.3">
      <c r="A1639" s="4" t="s">
        <v>3532</v>
      </c>
      <c r="B1639" s="1">
        <v>8.3000000000000007</v>
      </c>
      <c r="C1639" s="1">
        <v>4.5</v>
      </c>
      <c r="D1639" s="1">
        <v>1.8444444444444446</v>
      </c>
      <c r="E1639" s="1">
        <v>1.8444444444444446</v>
      </c>
      <c r="F1639" t="str">
        <f t="shared" si="25"/>
        <v>Low Ratio</v>
      </c>
    </row>
    <row r="1640" spans="1:6" x14ac:dyDescent="0.3">
      <c r="A1640" s="4" t="s">
        <v>1100</v>
      </c>
      <c r="B1640" s="1">
        <v>47.9</v>
      </c>
      <c r="C1640" s="1">
        <v>34.1</v>
      </c>
      <c r="D1640" s="1">
        <v>1.4046920821114368</v>
      </c>
      <c r="E1640" s="1">
        <v>1.4046920821114368</v>
      </c>
      <c r="F1640" t="str">
        <f t="shared" si="25"/>
        <v>Low Ratio</v>
      </c>
    </row>
    <row r="1641" spans="1:6" x14ac:dyDescent="0.3">
      <c r="A1641" s="4" t="s">
        <v>3709</v>
      </c>
      <c r="B1641" s="1">
        <v>28.3</v>
      </c>
      <c r="C1641" s="1">
        <v>3.1</v>
      </c>
      <c r="D1641" s="1">
        <v>9.129032258064516</v>
      </c>
      <c r="E1641" s="1">
        <v>9.129032258064516</v>
      </c>
      <c r="F1641" t="str">
        <f t="shared" si="25"/>
        <v>MediumRatio</v>
      </c>
    </row>
    <row r="1642" spans="1:6" x14ac:dyDescent="0.3">
      <c r="A1642" s="4" t="s">
        <v>2220</v>
      </c>
      <c r="B1642" s="1">
        <v>28.4</v>
      </c>
      <c r="C1642" s="1">
        <v>10.3</v>
      </c>
      <c r="D1642" s="1">
        <v>2.7572815533980579</v>
      </c>
      <c r="E1642" s="1">
        <v>2.7572815533980579</v>
      </c>
      <c r="F1642" t="str">
        <f t="shared" si="25"/>
        <v>Low Ratio</v>
      </c>
    </row>
    <row r="1643" spans="1:6" x14ac:dyDescent="0.3">
      <c r="A1643" s="4" t="s">
        <v>2866</v>
      </c>
      <c r="B1643" s="1">
        <v>13.8</v>
      </c>
      <c r="C1643" s="1">
        <v>5.4</v>
      </c>
      <c r="D1643" s="1">
        <v>2.5555555555555554</v>
      </c>
      <c r="E1643" s="1">
        <v>2.5555555555555554</v>
      </c>
      <c r="F1643" t="str">
        <f t="shared" si="25"/>
        <v>Low Ratio</v>
      </c>
    </row>
    <row r="1644" spans="1:6" x14ac:dyDescent="0.3">
      <c r="A1644" s="4" t="s">
        <v>2923</v>
      </c>
      <c r="B1644" s="1">
        <v>14.6</v>
      </c>
      <c r="C1644" s="1">
        <v>12.2</v>
      </c>
      <c r="D1644" s="1">
        <v>1.1967213114754098</v>
      </c>
      <c r="E1644" s="1">
        <v>1.1967213114754098</v>
      </c>
      <c r="F1644" t="str">
        <f t="shared" si="25"/>
        <v>Low Ratio</v>
      </c>
    </row>
    <row r="1645" spans="1:6" x14ac:dyDescent="0.3">
      <c r="A1645" s="4" t="s">
        <v>2555</v>
      </c>
      <c r="B1645" s="1">
        <v>37.1</v>
      </c>
      <c r="C1645" s="1">
        <v>4.5999999999999996</v>
      </c>
      <c r="D1645" s="1">
        <v>8.0652173913043494</v>
      </c>
      <c r="E1645" s="1">
        <v>8.0652173913043494</v>
      </c>
      <c r="F1645" t="str">
        <f t="shared" si="25"/>
        <v>MediumRatio</v>
      </c>
    </row>
    <row r="1646" spans="1:6" x14ac:dyDescent="0.3">
      <c r="A1646" s="4" t="s">
        <v>4177</v>
      </c>
      <c r="B1646" s="1">
        <v>7.2</v>
      </c>
      <c r="C1646" s="1">
        <v>4.8</v>
      </c>
      <c r="D1646" s="1">
        <v>1.5</v>
      </c>
      <c r="E1646" s="1">
        <v>1.5</v>
      </c>
      <c r="F1646" t="str">
        <f t="shared" si="25"/>
        <v>Low Ratio</v>
      </c>
    </row>
    <row r="1647" spans="1:6" x14ac:dyDescent="0.3">
      <c r="A1647" s="4" t="s">
        <v>3404</v>
      </c>
      <c r="B1647" s="1">
        <v>7.7</v>
      </c>
      <c r="C1647" s="1">
        <v>5.0999999999999996</v>
      </c>
      <c r="D1647" s="1">
        <v>1.5098039215686276</v>
      </c>
      <c r="E1647" s="1">
        <v>1.5098039215686276</v>
      </c>
      <c r="F1647" t="str">
        <f t="shared" si="25"/>
        <v>Low Ratio</v>
      </c>
    </row>
    <row r="1648" spans="1:6" x14ac:dyDescent="0.3">
      <c r="A1648" s="4" t="s">
        <v>3628</v>
      </c>
      <c r="B1648" s="1">
        <v>8.1999999999999993</v>
      </c>
      <c r="C1648" s="1">
        <v>2.8</v>
      </c>
      <c r="D1648" s="1">
        <v>2.9285714285714284</v>
      </c>
      <c r="E1648" s="1">
        <v>2.9285714285714284</v>
      </c>
      <c r="F1648" t="str">
        <f t="shared" si="25"/>
        <v>Low Ratio</v>
      </c>
    </row>
    <row r="1649" spans="1:6" x14ac:dyDescent="0.3">
      <c r="A1649" s="4" t="s">
        <v>1055</v>
      </c>
      <c r="B1649" s="1">
        <v>1716.7</v>
      </c>
      <c r="C1649" s="1">
        <v>84.6</v>
      </c>
      <c r="D1649" s="1">
        <v>20.291962174940899</v>
      </c>
      <c r="E1649" s="1">
        <v>20.291962174940899</v>
      </c>
      <c r="F1649" t="str">
        <f t="shared" si="25"/>
        <v>High Ratio</v>
      </c>
    </row>
    <row r="1650" spans="1:6" x14ac:dyDescent="0.3">
      <c r="A1650" s="4" t="s">
        <v>2940</v>
      </c>
      <c r="B1650" s="1">
        <v>16.899999999999999</v>
      </c>
      <c r="C1650" s="1">
        <v>24.5</v>
      </c>
      <c r="D1650" s="1">
        <v>0.68979591836734688</v>
      </c>
      <c r="E1650" s="1">
        <v>0.68979591836734688</v>
      </c>
      <c r="F1650" t="str">
        <f t="shared" si="25"/>
        <v>Low Ratio</v>
      </c>
    </row>
    <row r="1651" spans="1:6" x14ac:dyDescent="0.3">
      <c r="A1651" s="4" t="s">
        <v>1614</v>
      </c>
      <c r="B1651" s="1">
        <v>308.7</v>
      </c>
      <c r="C1651" s="1">
        <v>46.7</v>
      </c>
      <c r="D1651" s="1">
        <v>6.6102783725910061</v>
      </c>
      <c r="E1651" s="1">
        <v>6.6102783725910061</v>
      </c>
      <c r="F1651" t="str">
        <f t="shared" si="25"/>
        <v>MediumRatio</v>
      </c>
    </row>
    <row r="1652" spans="1:6" x14ac:dyDescent="0.3">
      <c r="A1652" s="4" t="s">
        <v>3016</v>
      </c>
      <c r="B1652" s="1">
        <v>16.600000000000001</v>
      </c>
      <c r="C1652" s="1">
        <v>27.2</v>
      </c>
      <c r="D1652" s="1">
        <v>0.61029411764705888</v>
      </c>
      <c r="E1652" s="1">
        <v>0.61029411764705888</v>
      </c>
      <c r="F1652" t="str">
        <f t="shared" si="25"/>
        <v>Low Ratio</v>
      </c>
    </row>
    <row r="1653" spans="1:6" x14ac:dyDescent="0.3">
      <c r="A1653" s="4" t="s">
        <v>3058</v>
      </c>
      <c r="B1653" s="1">
        <v>19.100000000000001</v>
      </c>
      <c r="C1653" s="1">
        <v>16.7</v>
      </c>
      <c r="D1653" s="1">
        <v>1.1437125748502996</v>
      </c>
      <c r="E1653" s="1">
        <v>1.1437125748502996</v>
      </c>
      <c r="F1653" t="str">
        <f t="shared" si="25"/>
        <v>Low Ratio</v>
      </c>
    </row>
    <row r="1654" spans="1:6" x14ac:dyDescent="0.3">
      <c r="A1654" s="4" t="s">
        <v>3168</v>
      </c>
      <c r="B1654" s="1">
        <v>7.5</v>
      </c>
      <c r="C1654" s="1">
        <v>9.9</v>
      </c>
      <c r="D1654" s="1">
        <v>0.75757575757575757</v>
      </c>
      <c r="E1654" s="1">
        <v>0.75757575757575757</v>
      </c>
      <c r="F1654" t="str">
        <f t="shared" si="25"/>
        <v>Low Ratio</v>
      </c>
    </row>
    <row r="1655" spans="1:6" x14ac:dyDescent="0.3">
      <c r="A1655" s="4" t="s">
        <v>3055</v>
      </c>
      <c r="B1655" s="1">
        <v>14.7</v>
      </c>
      <c r="C1655" s="1">
        <v>8.1999999999999993</v>
      </c>
      <c r="D1655" s="1">
        <v>1.7926829268292683</v>
      </c>
      <c r="E1655" s="1">
        <v>1.7926829268292683</v>
      </c>
      <c r="F1655" t="str">
        <f t="shared" si="25"/>
        <v>Low Ratio</v>
      </c>
    </row>
    <row r="1656" spans="1:6" x14ac:dyDescent="0.3">
      <c r="A1656" s="4" t="s">
        <v>1335</v>
      </c>
      <c r="B1656" s="1">
        <v>102.3</v>
      </c>
      <c r="C1656" s="1">
        <v>31.7</v>
      </c>
      <c r="D1656" s="1">
        <v>3.2271293375394321</v>
      </c>
      <c r="E1656" s="1">
        <v>3.2271293375394321</v>
      </c>
      <c r="F1656" t="str">
        <f t="shared" si="25"/>
        <v>Low Ratio</v>
      </c>
    </row>
    <row r="1657" spans="1:6" x14ac:dyDescent="0.3">
      <c r="A1657" s="4" t="s">
        <v>3589</v>
      </c>
      <c r="B1657" s="1">
        <v>6.4</v>
      </c>
      <c r="C1657" s="1">
        <v>4.0999999999999996</v>
      </c>
      <c r="D1657" s="1">
        <v>1.5609756097560978</v>
      </c>
      <c r="E1657" s="1">
        <v>1.5609756097560978</v>
      </c>
      <c r="F1657" t="str">
        <f t="shared" si="25"/>
        <v>Low Ratio</v>
      </c>
    </row>
    <row r="1658" spans="1:6" x14ac:dyDescent="0.3">
      <c r="A1658" s="4" t="s">
        <v>342</v>
      </c>
      <c r="B1658" s="1">
        <v>225.4</v>
      </c>
      <c r="C1658" s="1">
        <v>90</v>
      </c>
      <c r="D1658" s="1">
        <v>2.5044444444444447</v>
      </c>
      <c r="E1658" s="1">
        <v>2.5044444444444447</v>
      </c>
      <c r="F1658" t="str">
        <f t="shared" si="25"/>
        <v>Low Ratio</v>
      </c>
    </row>
    <row r="1659" spans="1:6" x14ac:dyDescent="0.3">
      <c r="A1659" s="4" t="s">
        <v>4010</v>
      </c>
      <c r="B1659" s="1">
        <v>45.1</v>
      </c>
      <c r="C1659" s="1">
        <v>2.2999999999999998</v>
      </c>
      <c r="D1659" s="1">
        <v>19.608695652173914</v>
      </c>
      <c r="E1659" s="1">
        <v>19.608695652173914</v>
      </c>
      <c r="F1659" t="str">
        <f t="shared" si="25"/>
        <v>High Ratio</v>
      </c>
    </row>
    <row r="1660" spans="1:6" x14ac:dyDescent="0.3">
      <c r="A1660" s="4" t="s">
        <v>864</v>
      </c>
      <c r="B1660" s="1">
        <v>140.1</v>
      </c>
      <c r="C1660" s="1">
        <v>25.4</v>
      </c>
      <c r="D1660" s="1">
        <v>5.515748031496063</v>
      </c>
      <c r="E1660" s="1">
        <v>5.515748031496063</v>
      </c>
      <c r="F1660" t="str">
        <f t="shared" si="25"/>
        <v>MediumRatio</v>
      </c>
    </row>
    <row r="1661" spans="1:6" x14ac:dyDescent="0.3">
      <c r="A1661" s="4" t="s">
        <v>2313</v>
      </c>
      <c r="B1661" s="1">
        <v>36</v>
      </c>
      <c r="C1661" s="1">
        <v>26.7</v>
      </c>
      <c r="D1661" s="1">
        <v>1.348314606741573</v>
      </c>
      <c r="E1661" s="1">
        <v>1.348314606741573</v>
      </c>
      <c r="F1661" t="str">
        <f t="shared" si="25"/>
        <v>Low Ratio</v>
      </c>
    </row>
    <row r="1662" spans="1:6" x14ac:dyDescent="0.3">
      <c r="A1662" s="4" t="s">
        <v>2720</v>
      </c>
      <c r="B1662" s="1">
        <v>9.8000000000000007</v>
      </c>
      <c r="C1662" s="1">
        <v>15</v>
      </c>
      <c r="D1662" s="1">
        <v>0.65333333333333343</v>
      </c>
      <c r="E1662" s="1">
        <v>0.65333333333333343</v>
      </c>
      <c r="F1662" t="str">
        <f t="shared" si="25"/>
        <v>Low Ratio</v>
      </c>
    </row>
    <row r="1663" spans="1:6" x14ac:dyDescent="0.3">
      <c r="A1663" s="4" t="s">
        <v>2878</v>
      </c>
      <c r="B1663" s="1">
        <v>11.7</v>
      </c>
      <c r="C1663" s="1">
        <v>7.4</v>
      </c>
      <c r="D1663" s="1">
        <v>1.5810810810810809</v>
      </c>
      <c r="E1663" s="1">
        <v>1.5810810810810809</v>
      </c>
      <c r="F1663" t="str">
        <f t="shared" si="25"/>
        <v>Low Ratio</v>
      </c>
    </row>
    <row r="1664" spans="1:6" x14ac:dyDescent="0.3">
      <c r="A1664" s="4" t="s">
        <v>3524</v>
      </c>
      <c r="B1664" s="1">
        <v>17.399999999999999</v>
      </c>
      <c r="C1664" s="1">
        <v>5.6</v>
      </c>
      <c r="D1664" s="1">
        <v>3.1071428571428572</v>
      </c>
      <c r="E1664" s="1">
        <v>3.1071428571428572</v>
      </c>
      <c r="F1664" t="str">
        <f t="shared" si="25"/>
        <v>Low Ratio</v>
      </c>
    </row>
    <row r="1665" spans="1:6" x14ac:dyDescent="0.3">
      <c r="A1665" s="4" t="s">
        <v>3386</v>
      </c>
      <c r="B1665" s="1">
        <v>10.6</v>
      </c>
      <c r="C1665" s="1">
        <v>10.8</v>
      </c>
      <c r="D1665" s="1">
        <v>0.9814814814814814</v>
      </c>
      <c r="E1665" s="1">
        <v>0.9814814814814814</v>
      </c>
      <c r="F1665" t="str">
        <f t="shared" si="25"/>
        <v>Low Ratio</v>
      </c>
    </row>
    <row r="1666" spans="1:6" x14ac:dyDescent="0.3">
      <c r="A1666" s="4" t="s">
        <v>2178</v>
      </c>
      <c r="B1666" s="1">
        <v>31.9</v>
      </c>
      <c r="C1666" s="1">
        <v>14.3</v>
      </c>
      <c r="D1666" s="1">
        <v>2.2307692307692304</v>
      </c>
      <c r="E1666" s="1">
        <v>2.2307692307692304</v>
      </c>
      <c r="F1666" t="str">
        <f t="shared" si="25"/>
        <v>Low Ratio</v>
      </c>
    </row>
    <row r="1667" spans="1:6" x14ac:dyDescent="0.3">
      <c r="A1667" s="4" t="s">
        <v>4303</v>
      </c>
      <c r="B1667" s="1">
        <v>49.1</v>
      </c>
      <c r="C1667" s="1">
        <v>1.1000000000000001</v>
      </c>
      <c r="D1667" s="1">
        <v>44.636363636363633</v>
      </c>
      <c r="E1667" s="1">
        <v>44.636363636363633</v>
      </c>
      <c r="F1667" t="str">
        <f t="shared" ref="F1667:F1730" si="26">IF(E1667&gt;10,"High Ratio",IF(E1667&lt;5,"Low Ratio","MediumRatio"))</f>
        <v>High Ratio</v>
      </c>
    </row>
    <row r="1668" spans="1:6" x14ac:dyDescent="0.3">
      <c r="A1668" s="4" t="s">
        <v>2495</v>
      </c>
      <c r="B1668" s="1">
        <v>219.6</v>
      </c>
      <c r="C1668" s="1">
        <v>23.6</v>
      </c>
      <c r="D1668" s="1">
        <v>9.3050847457627111</v>
      </c>
      <c r="E1668" s="1">
        <v>9.3050847457627111</v>
      </c>
      <c r="F1668" t="str">
        <f t="shared" si="26"/>
        <v>MediumRatio</v>
      </c>
    </row>
    <row r="1669" spans="1:6" x14ac:dyDescent="0.3">
      <c r="A1669" s="4" t="s">
        <v>1883</v>
      </c>
      <c r="B1669" s="1">
        <v>167.6</v>
      </c>
      <c r="C1669" s="1">
        <v>7.8</v>
      </c>
      <c r="D1669" s="1">
        <v>21.487179487179485</v>
      </c>
      <c r="E1669" s="1">
        <v>21.487179487179485</v>
      </c>
      <c r="F1669" t="str">
        <f t="shared" si="26"/>
        <v>High Ratio</v>
      </c>
    </row>
    <row r="1670" spans="1:6" x14ac:dyDescent="0.3">
      <c r="A1670" s="4" t="s">
        <v>979</v>
      </c>
      <c r="B1670" s="1">
        <v>812.5</v>
      </c>
      <c r="C1670" s="1">
        <v>40.1</v>
      </c>
      <c r="D1670" s="1">
        <v>20.261845386533665</v>
      </c>
      <c r="E1670" s="1">
        <v>20.261845386533665</v>
      </c>
      <c r="F1670" t="str">
        <f t="shared" si="26"/>
        <v>High Ratio</v>
      </c>
    </row>
    <row r="1671" spans="1:6" x14ac:dyDescent="0.3">
      <c r="A1671" s="4" t="s">
        <v>2876</v>
      </c>
      <c r="B1671" s="1">
        <v>23.9</v>
      </c>
      <c r="C1671" s="1">
        <v>15.7</v>
      </c>
      <c r="D1671" s="1">
        <v>1.5222929936305731</v>
      </c>
      <c r="E1671" s="1">
        <v>1.5222929936305731</v>
      </c>
      <c r="F1671" t="str">
        <f t="shared" si="26"/>
        <v>Low Ratio</v>
      </c>
    </row>
    <row r="1672" spans="1:6" x14ac:dyDescent="0.3">
      <c r="A1672" s="4" t="s">
        <v>1263</v>
      </c>
      <c r="B1672" s="1">
        <v>29.4</v>
      </c>
      <c r="C1672" s="1">
        <v>36.5</v>
      </c>
      <c r="D1672" s="1">
        <v>0.80547945205479443</v>
      </c>
      <c r="E1672" s="1">
        <v>0.80547945205479443</v>
      </c>
      <c r="F1672" t="str">
        <f t="shared" si="26"/>
        <v>Low Ratio</v>
      </c>
    </row>
    <row r="1673" spans="1:6" x14ac:dyDescent="0.3">
      <c r="A1673" s="4" t="s">
        <v>3767</v>
      </c>
      <c r="B1673" s="1">
        <v>66.2</v>
      </c>
      <c r="C1673" s="1">
        <v>2.2000000000000002</v>
      </c>
      <c r="D1673" s="1">
        <v>30.09090909090909</v>
      </c>
      <c r="E1673" s="1">
        <v>30.09090909090909</v>
      </c>
      <c r="F1673" t="str">
        <f t="shared" si="26"/>
        <v>High Ratio</v>
      </c>
    </row>
    <row r="1674" spans="1:6" x14ac:dyDescent="0.3">
      <c r="A1674" s="4" t="s">
        <v>282</v>
      </c>
      <c r="B1674" s="1">
        <v>807.4</v>
      </c>
      <c r="C1674" s="1">
        <v>71.8</v>
      </c>
      <c r="D1674" s="1">
        <v>11.245125348189415</v>
      </c>
      <c r="E1674" s="1">
        <v>11.245125348189415</v>
      </c>
      <c r="F1674" t="str">
        <f t="shared" si="26"/>
        <v>High Ratio</v>
      </c>
    </row>
    <row r="1675" spans="1:6" x14ac:dyDescent="0.3">
      <c r="A1675" s="4" t="s">
        <v>1398</v>
      </c>
      <c r="B1675" s="1">
        <v>338</v>
      </c>
      <c r="C1675" s="1">
        <v>18.7</v>
      </c>
      <c r="D1675" s="1">
        <v>18.074866310160427</v>
      </c>
      <c r="E1675" s="1">
        <v>18.074866310160427</v>
      </c>
      <c r="F1675" t="str">
        <f t="shared" si="26"/>
        <v>High Ratio</v>
      </c>
    </row>
    <row r="1676" spans="1:6" x14ac:dyDescent="0.3">
      <c r="A1676" s="4" t="s">
        <v>4214</v>
      </c>
      <c r="B1676" s="1">
        <v>15.6</v>
      </c>
      <c r="C1676" s="1">
        <v>12.9</v>
      </c>
      <c r="D1676" s="1">
        <v>1.2093023255813953</v>
      </c>
      <c r="E1676" s="1">
        <v>1.2093023255813953</v>
      </c>
      <c r="F1676" t="str">
        <f t="shared" si="26"/>
        <v>Low Ratio</v>
      </c>
    </row>
    <row r="1677" spans="1:6" x14ac:dyDescent="0.3">
      <c r="A1677" s="4" t="s">
        <v>2126</v>
      </c>
      <c r="B1677" s="1">
        <v>15</v>
      </c>
      <c r="C1677" s="1">
        <v>18.600000000000001</v>
      </c>
      <c r="D1677" s="1">
        <v>0.80645161290322576</v>
      </c>
      <c r="E1677" s="1">
        <v>0.80645161290322576</v>
      </c>
      <c r="F1677" t="str">
        <f t="shared" si="26"/>
        <v>Low Ratio</v>
      </c>
    </row>
    <row r="1678" spans="1:6" x14ac:dyDescent="0.3">
      <c r="A1678" s="4" t="s">
        <v>306</v>
      </c>
      <c r="B1678" s="1">
        <v>223.3</v>
      </c>
      <c r="C1678" s="1">
        <v>204.9</v>
      </c>
      <c r="D1678" s="1">
        <v>1.0897999023914104</v>
      </c>
      <c r="E1678" s="1">
        <v>1.0897999023914104</v>
      </c>
      <c r="F1678" t="str">
        <f t="shared" si="26"/>
        <v>Low Ratio</v>
      </c>
    </row>
    <row r="1679" spans="1:6" x14ac:dyDescent="0.3">
      <c r="A1679" s="4" t="s">
        <v>4330</v>
      </c>
      <c r="B1679" s="1">
        <v>11.1</v>
      </c>
      <c r="C1679" s="1">
        <v>5.4</v>
      </c>
      <c r="D1679" s="1">
        <v>2.0555555555555554</v>
      </c>
      <c r="E1679" s="1">
        <v>2.0555555555555554</v>
      </c>
      <c r="F1679" t="str">
        <f t="shared" si="26"/>
        <v>Low Ratio</v>
      </c>
    </row>
    <row r="1680" spans="1:6" x14ac:dyDescent="0.3">
      <c r="A1680" s="4" t="s">
        <v>3679</v>
      </c>
      <c r="B1680" s="1">
        <v>38.299999999999997</v>
      </c>
      <c r="C1680" s="1">
        <v>5.3</v>
      </c>
      <c r="D1680" s="1">
        <v>7.2264150943396226</v>
      </c>
      <c r="E1680" s="1">
        <v>7.2264150943396226</v>
      </c>
      <c r="F1680" t="str">
        <f t="shared" si="26"/>
        <v>MediumRatio</v>
      </c>
    </row>
    <row r="1681" spans="1:6" x14ac:dyDescent="0.3">
      <c r="A1681" s="4" t="s">
        <v>1731</v>
      </c>
      <c r="B1681" s="1">
        <v>25</v>
      </c>
      <c r="C1681" s="1">
        <v>16.5</v>
      </c>
      <c r="D1681" s="1">
        <v>1.5151515151515151</v>
      </c>
      <c r="E1681" s="1">
        <v>1.5151515151515151</v>
      </c>
      <c r="F1681" t="str">
        <f t="shared" si="26"/>
        <v>Low Ratio</v>
      </c>
    </row>
    <row r="1682" spans="1:6" x14ac:dyDescent="0.3">
      <c r="A1682" s="4" t="s">
        <v>2904</v>
      </c>
      <c r="B1682" s="1">
        <v>25.7</v>
      </c>
      <c r="C1682" s="1">
        <v>73.400000000000006</v>
      </c>
      <c r="D1682" s="1">
        <v>0.3501362397820163</v>
      </c>
      <c r="E1682" s="1">
        <v>0.3501362397820163</v>
      </c>
      <c r="F1682" t="str">
        <f t="shared" si="26"/>
        <v>Low Ratio</v>
      </c>
    </row>
    <row r="1683" spans="1:6" x14ac:dyDescent="0.3">
      <c r="A1683" s="4" t="s">
        <v>3462</v>
      </c>
      <c r="B1683" s="1">
        <v>21.9</v>
      </c>
      <c r="C1683" s="1">
        <v>9.6</v>
      </c>
      <c r="D1683" s="1">
        <v>2.28125</v>
      </c>
      <c r="E1683" s="1">
        <v>2.28125</v>
      </c>
      <c r="F1683" t="str">
        <f t="shared" si="26"/>
        <v>Low Ratio</v>
      </c>
    </row>
    <row r="1684" spans="1:6" x14ac:dyDescent="0.3">
      <c r="A1684" s="4" t="s">
        <v>3135</v>
      </c>
      <c r="B1684" s="1">
        <v>89</v>
      </c>
      <c r="C1684" s="1">
        <v>9.6999999999999993</v>
      </c>
      <c r="D1684" s="1">
        <v>9.175257731958764</v>
      </c>
      <c r="E1684" s="1">
        <v>9.175257731958764</v>
      </c>
      <c r="F1684" t="str">
        <f t="shared" si="26"/>
        <v>MediumRatio</v>
      </c>
    </row>
    <row r="1685" spans="1:6" x14ac:dyDescent="0.3">
      <c r="A1685" s="4" t="s">
        <v>3199</v>
      </c>
      <c r="B1685" s="1">
        <v>15.6</v>
      </c>
      <c r="C1685" s="1">
        <v>19.100000000000001</v>
      </c>
      <c r="D1685" s="1">
        <v>0.81675392670157065</v>
      </c>
      <c r="E1685" s="1">
        <v>0.81675392670157065</v>
      </c>
      <c r="F1685" t="str">
        <f t="shared" si="26"/>
        <v>Low Ratio</v>
      </c>
    </row>
    <row r="1686" spans="1:6" x14ac:dyDescent="0.3">
      <c r="A1686" s="4" t="s">
        <v>4473</v>
      </c>
      <c r="B1686" s="1">
        <v>4</v>
      </c>
      <c r="C1686" s="1">
        <v>2.7</v>
      </c>
      <c r="D1686" s="1">
        <v>1.4814814814814814</v>
      </c>
      <c r="E1686" s="1">
        <v>1.4814814814814814</v>
      </c>
      <c r="F1686" t="str">
        <f t="shared" si="26"/>
        <v>Low Ratio</v>
      </c>
    </row>
    <row r="1687" spans="1:6" x14ac:dyDescent="0.3">
      <c r="A1687" s="4" t="s">
        <v>1285</v>
      </c>
      <c r="B1687" s="1">
        <v>39.4</v>
      </c>
      <c r="C1687" s="1">
        <v>21</v>
      </c>
      <c r="D1687" s="1">
        <v>1.8761904761904762</v>
      </c>
      <c r="E1687" s="1">
        <v>1.8761904761904762</v>
      </c>
      <c r="F1687" t="str">
        <f t="shared" si="26"/>
        <v>Low Ratio</v>
      </c>
    </row>
    <row r="1688" spans="1:6" x14ac:dyDescent="0.3">
      <c r="A1688" s="4" t="s">
        <v>1769</v>
      </c>
      <c r="B1688" s="1">
        <v>31.8</v>
      </c>
      <c r="C1688" s="1">
        <v>32.5</v>
      </c>
      <c r="D1688" s="1">
        <v>0.97846153846153849</v>
      </c>
      <c r="E1688" s="1">
        <v>0.97846153846153849</v>
      </c>
      <c r="F1688" t="str">
        <f t="shared" si="26"/>
        <v>Low Ratio</v>
      </c>
    </row>
    <row r="1689" spans="1:6" x14ac:dyDescent="0.3">
      <c r="A1689" s="4" t="s">
        <v>4402</v>
      </c>
      <c r="B1689" s="1">
        <v>7.8</v>
      </c>
      <c r="C1689" s="1">
        <v>16.100000000000001</v>
      </c>
      <c r="D1689" s="1">
        <v>0.48447204968944096</v>
      </c>
      <c r="E1689" s="1">
        <v>0.48447204968944096</v>
      </c>
      <c r="F1689" t="str">
        <f t="shared" si="26"/>
        <v>Low Ratio</v>
      </c>
    </row>
    <row r="1690" spans="1:6" x14ac:dyDescent="0.3">
      <c r="A1690" s="4" t="s">
        <v>1165</v>
      </c>
      <c r="B1690" s="1">
        <v>72.900000000000006</v>
      </c>
      <c r="C1690" s="1">
        <v>47.8</v>
      </c>
      <c r="D1690" s="1">
        <v>1.5251046025104604</v>
      </c>
      <c r="E1690" s="1">
        <v>1.5251046025104604</v>
      </c>
      <c r="F1690" t="str">
        <f t="shared" si="26"/>
        <v>Low Ratio</v>
      </c>
    </row>
    <row r="1691" spans="1:6" x14ac:dyDescent="0.3">
      <c r="A1691" s="4" t="s">
        <v>3342</v>
      </c>
      <c r="B1691" s="1">
        <v>26</v>
      </c>
      <c r="C1691" s="1">
        <v>16.899999999999999</v>
      </c>
      <c r="D1691" s="1">
        <v>1.5384615384615385</v>
      </c>
      <c r="E1691" s="1">
        <v>1.5384615384615385</v>
      </c>
      <c r="F1691" t="str">
        <f t="shared" si="26"/>
        <v>Low Ratio</v>
      </c>
    </row>
    <row r="1692" spans="1:6" x14ac:dyDescent="0.3">
      <c r="A1692" s="4" t="s">
        <v>2123</v>
      </c>
      <c r="B1692" s="1">
        <v>28.8</v>
      </c>
      <c r="C1692" s="1">
        <v>30.4</v>
      </c>
      <c r="D1692" s="1">
        <v>0.94736842105263164</v>
      </c>
      <c r="E1692" s="1">
        <v>0.94736842105263164</v>
      </c>
      <c r="F1692" t="str">
        <f t="shared" si="26"/>
        <v>Low Ratio</v>
      </c>
    </row>
    <row r="1693" spans="1:6" x14ac:dyDescent="0.3">
      <c r="A1693" s="4" t="s">
        <v>3516</v>
      </c>
      <c r="B1693" s="1">
        <v>12.7</v>
      </c>
      <c r="C1693" s="1">
        <v>12.5</v>
      </c>
      <c r="D1693" s="1">
        <v>1.016</v>
      </c>
      <c r="E1693" s="1">
        <v>1.016</v>
      </c>
      <c r="F1693" t="str">
        <f t="shared" si="26"/>
        <v>Low Ratio</v>
      </c>
    </row>
    <row r="1694" spans="1:6" x14ac:dyDescent="0.3">
      <c r="A1694" s="4" t="s">
        <v>3827</v>
      </c>
      <c r="B1694" s="1">
        <v>20</v>
      </c>
      <c r="C1694" s="1">
        <v>10</v>
      </c>
      <c r="D1694" s="1">
        <v>2</v>
      </c>
      <c r="E1694" s="1">
        <v>2</v>
      </c>
      <c r="F1694" t="str">
        <f t="shared" si="26"/>
        <v>Low Ratio</v>
      </c>
    </row>
    <row r="1695" spans="1:6" x14ac:dyDescent="0.3">
      <c r="A1695" s="4" t="s">
        <v>322</v>
      </c>
      <c r="B1695" s="1">
        <v>1950.8</v>
      </c>
      <c r="C1695" s="1">
        <v>61.3</v>
      </c>
      <c r="D1695" s="1">
        <v>31.823817292006527</v>
      </c>
      <c r="E1695" s="1">
        <v>31.823817292006527</v>
      </c>
      <c r="F1695" t="str">
        <f t="shared" si="26"/>
        <v>High Ratio</v>
      </c>
    </row>
    <row r="1696" spans="1:6" x14ac:dyDescent="0.3">
      <c r="A1696" s="4" t="s">
        <v>2035</v>
      </c>
      <c r="B1696" s="1">
        <v>501.4</v>
      </c>
      <c r="C1696" s="1">
        <v>15.1</v>
      </c>
      <c r="D1696" s="1">
        <v>33.205298013245034</v>
      </c>
      <c r="E1696" s="1">
        <v>33.205298013245034</v>
      </c>
      <c r="F1696" t="str">
        <f t="shared" si="26"/>
        <v>High Ratio</v>
      </c>
    </row>
    <row r="1697" spans="1:6" x14ac:dyDescent="0.3">
      <c r="A1697" s="4" t="s">
        <v>2362</v>
      </c>
      <c r="B1697" s="1">
        <v>44.1</v>
      </c>
      <c r="C1697" s="1">
        <v>6.7</v>
      </c>
      <c r="D1697" s="1">
        <v>6.5820895522388057</v>
      </c>
      <c r="E1697" s="1">
        <v>6.5820895522388057</v>
      </c>
      <c r="F1697" t="str">
        <f t="shared" si="26"/>
        <v>MediumRatio</v>
      </c>
    </row>
    <row r="1698" spans="1:6" x14ac:dyDescent="0.3">
      <c r="A1698" s="4" t="s">
        <v>4500</v>
      </c>
      <c r="B1698" s="1">
        <v>17.100000000000001</v>
      </c>
      <c r="C1698" s="1">
        <v>3.3</v>
      </c>
      <c r="D1698" s="1">
        <v>5.1818181818181825</v>
      </c>
      <c r="E1698" s="1">
        <v>5.1818181818181825</v>
      </c>
      <c r="F1698" t="str">
        <f t="shared" si="26"/>
        <v>MediumRatio</v>
      </c>
    </row>
    <row r="1699" spans="1:6" x14ac:dyDescent="0.3">
      <c r="A1699" s="4" t="s">
        <v>1655</v>
      </c>
      <c r="B1699" s="1">
        <v>104.5</v>
      </c>
      <c r="C1699" s="1">
        <v>9.1999999999999993</v>
      </c>
      <c r="D1699" s="1">
        <v>11.358695652173914</v>
      </c>
      <c r="E1699" s="1">
        <v>11.358695652173914</v>
      </c>
      <c r="F1699" t="str">
        <f t="shared" si="26"/>
        <v>High Ratio</v>
      </c>
    </row>
    <row r="1700" spans="1:6" x14ac:dyDescent="0.3">
      <c r="A1700" s="4" t="s">
        <v>1213</v>
      </c>
      <c r="B1700" s="1">
        <v>247.4</v>
      </c>
      <c r="C1700" s="1">
        <v>23.3</v>
      </c>
      <c r="D1700" s="1">
        <v>10.618025751072961</v>
      </c>
      <c r="E1700" s="1">
        <v>10.618025751072961</v>
      </c>
      <c r="F1700" t="str">
        <f t="shared" si="26"/>
        <v>High Ratio</v>
      </c>
    </row>
    <row r="1701" spans="1:6" x14ac:dyDescent="0.3">
      <c r="A1701" s="4" t="s">
        <v>2839</v>
      </c>
      <c r="B1701" s="1">
        <v>9.6</v>
      </c>
      <c r="C1701" s="1">
        <v>5.7</v>
      </c>
      <c r="D1701" s="1">
        <v>1.6842105263157894</v>
      </c>
      <c r="E1701" s="1">
        <v>1.6842105263157894</v>
      </c>
      <c r="F1701" t="str">
        <f t="shared" si="26"/>
        <v>Low Ratio</v>
      </c>
    </row>
    <row r="1702" spans="1:6" x14ac:dyDescent="0.3">
      <c r="A1702" s="4" t="s">
        <v>2566</v>
      </c>
      <c r="B1702" s="1">
        <v>137.9</v>
      </c>
      <c r="C1702" s="1">
        <v>22.1</v>
      </c>
      <c r="D1702" s="1">
        <v>6.2398190045248869</v>
      </c>
      <c r="E1702" s="1">
        <v>6.2398190045248869</v>
      </c>
      <c r="F1702" t="str">
        <f t="shared" si="26"/>
        <v>MediumRatio</v>
      </c>
    </row>
    <row r="1703" spans="1:6" x14ac:dyDescent="0.3">
      <c r="A1703" s="4" t="s">
        <v>987</v>
      </c>
      <c r="B1703" s="1">
        <v>65.900000000000006</v>
      </c>
      <c r="C1703" s="1">
        <v>36.700000000000003</v>
      </c>
      <c r="D1703" s="1">
        <v>1.7956403269754768</v>
      </c>
      <c r="E1703" s="1">
        <v>1.7956403269754768</v>
      </c>
      <c r="F1703" t="str">
        <f t="shared" si="26"/>
        <v>Low Ratio</v>
      </c>
    </row>
    <row r="1704" spans="1:6" x14ac:dyDescent="0.3">
      <c r="A1704" s="4" t="s">
        <v>2176</v>
      </c>
      <c r="B1704" s="1">
        <v>73.099999999999994</v>
      </c>
      <c r="C1704" s="1">
        <v>11.8</v>
      </c>
      <c r="D1704" s="1">
        <v>6.1949152542372872</v>
      </c>
      <c r="E1704" s="1">
        <v>6.1949152542372872</v>
      </c>
      <c r="F1704" t="str">
        <f t="shared" si="26"/>
        <v>MediumRatio</v>
      </c>
    </row>
    <row r="1705" spans="1:6" x14ac:dyDescent="0.3">
      <c r="A1705" s="4" t="s">
        <v>2560</v>
      </c>
      <c r="B1705" s="1">
        <v>11.7</v>
      </c>
      <c r="C1705" s="1">
        <v>10</v>
      </c>
      <c r="D1705" s="1">
        <v>1.17</v>
      </c>
      <c r="E1705" s="1">
        <v>1.17</v>
      </c>
      <c r="F1705" t="str">
        <f t="shared" si="26"/>
        <v>Low Ratio</v>
      </c>
    </row>
    <row r="1706" spans="1:6" x14ac:dyDescent="0.3">
      <c r="A1706" s="4" t="s">
        <v>2854</v>
      </c>
      <c r="B1706" s="1">
        <v>71.8</v>
      </c>
      <c r="C1706" s="1">
        <v>11</v>
      </c>
      <c r="D1706" s="1">
        <v>6.5272727272727273</v>
      </c>
      <c r="E1706" s="1">
        <v>6.5272727272727273</v>
      </c>
      <c r="F1706" t="str">
        <f t="shared" si="26"/>
        <v>MediumRatio</v>
      </c>
    </row>
    <row r="1707" spans="1:6" x14ac:dyDescent="0.3">
      <c r="A1707" s="4" t="s">
        <v>3376</v>
      </c>
      <c r="B1707" s="1">
        <v>13.1</v>
      </c>
      <c r="C1707" s="1">
        <v>11.2</v>
      </c>
      <c r="D1707" s="1">
        <v>1.1696428571428572</v>
      </c>
      <c r="E1707" s="1">
        <v>1.1696428571428572</v>
      </c>
      <c r="F1707" t="str">
        <f t="shared" si="26"/>
        <v>Low Ratio</v>
      </c>
    </row>
    <row r="1708" spans="1:6" x14ac:dyDescent="0.3">
      <c r="A1708" s="4" t="s">
        <v>2306</v>
      </c>
      <c r="B1708" s="1">
        <v>8.9</v>
      </c>
      <c r="C1708" s="1">
        <v>11.8</v>
      </c>
      <c r="D1708" s="1">
        <v>0.75423728813559321</v>
      </c>
      <c r="E1708" s="1">
        <v>0.75423728813559321</v>
      </c>
      <c r="F1708" t="str">
        <f t="shared" si="26"/>
        <v>Low Ratio</v>
      </c>
    </row>
    <row r="1709" spans="1:6" x14ac:dyDescent="0.3">
      <c r="A1709" s="4" t="s">
        <v>2401</v>
      </c>
      <c r="B1709" s="1">
        <v>28.6</v>
      </c>
      <c r="C1709" s="1">
        <v>7.7</v>
      </c>
      <c r="D1709" s="1">
        <v>3.7142857142857144</v>
      </c>
      <c r="E1709" s="1">
        <v>3.7142857142857144</v>
      </c>
      <c r="F1709" t="str">
        <f t="shared" si="26"/>
        <v>Low Ratio</v>
      </c>
    </row>
    <row r="1710" spans="1:6" x14ac:dyDescent="0.3">
      <c r="A1710" s="4" t="s">
        <v>4361</v>
      </c>
      <c r="B1710" s="1">
        <v>8.1</v>
      </c>
      <c r="C1710" s="1">
        <v>16.5</v>
      </c>
      <c r="D1710" s="1">
        <v>0.49090909090909091</v>
      </c>
      <c r="E1710" s="1">
        <v>0.49090909090909091</v>
      </c>
      <c r="F1710" t="str">
        <f t="shared" si="26"/>
        <v>Low Ratio</v>
      </c>
    </row>
    <row r="1711" spans="1:6" x14ac:dyDescent="0.3">
      <c r="A1711" s="4" t="s">
        <v>1651</v>
      </c>
      <c r="B1711" s="1">
        <v>35.6</v>
      </c>
      <c r="C1711" s="1">
        <v>37.200000000000003</v>
      </c>
      <c r="D1711" s="1">
        <v>0.95698924731182788</v>
      </c>
      <c r="E1711" s="1">
        <v>0.95698924731182788</v>
      </c>
      <c r="F1711" t="str">
        <f t="shared" si="26"/>
        <v>Low Ratio</v>
      </c>
    </row>
    <row r="1712" spans="1:6" x14ac:dyDescent="0.3">
      <c r="A1712" s="4" t="s">
        <v>1423</v>
      </c>
      <c r="B1712" s="1">
        <v>351.3</v>
      </c>
      <c r="C1712" s="1">
        <v>17.600000000000001</v>
      </c>
      <c r="D1712" s="1">
        <v>19.960227272727273</v>
      </c>
      <c r="E1712" s="1">
        <v>19.960227272727273</v>
      </c>
      <c r="F1712" t="str">
        <f t="shared" si="26"/>
        <v>High Ratio</v>
      </c>
    </row>
    <row r="1713" spans="1:6" x14ac:dyDescent="0.3">
      <c r="A1713" s="4" t="s">
        <v>2981</v>
      </c>
      <c r="B1713" s="1">
        <v>16.899999999999999</v>
      </c>
      <c r="C1713" s="1">
        <v>8.8000000000000007</v>
      </c>
      <c r="D1713" s="1">
        <v>1.9204545454545452</v>
      </c>
      <c r="E1713" s="1">
        <v>1.9204545454545452</v>
      </c>
      <c r="F1713" t="str">
        <f t="shared" si="26"/>
        <v>Low Ratio</v>
      </c>
    </row>
    <row r="1714" spans="1:6" x14ac:dyDescent="0.3">
      <c r="A1714" s="4" t="s">
        <v>1414</v>
      </c>
      <c r="B1714" s="1">
        <v>288</v>
      </c>
      <c r="C1714" s="1">
        <v>13.9</v>
      </c>
      <c r="D1714" s="1">
        <v>20.719424460431654</v>
      </c>
      <c r="E1714" s="1">
        <v>20.719424460431654</v>
      </c>
      <c r="F1714" t="str">
        <f t="shared" si="26"/>
        <v>High Ratio</v>
      </c>
    </row>
    <row r="1715" spans="1:6" x14ac:dyDescent="0.3">
      <c r="A1715" s="4" t="s">
        <v>1906</v>
      </c>
      <c r="B1715" s="1">
        <v>57.3</v>
      </c>
      <c r="C1715" s="1">
        <v>12.1</v>
      </c>
      <c r="D1715" s="1">
        <v>4.7355371900826446</v>
      </c>
      <c r="E1715" s="1">
        <v>4.7355371900826446</v>
      </c>
      <c r="F1715" t="str">
        <f t="shared" si="26"/>
        <v>Low Ratio</v>
      </c>
    </row>
    <row r="1716" spans="1:6" x14ac:dyDescent="0.3">
      <c r="A1716" s="4" t="s">
        <v>1732</v>
      </c>
      <c r="B1716" s="1">
        <v>258.3</v>
      </c>
      <c r="C1716" s="1">
        <v>13.2</v>
      </c>
      <c r="D1716" s="1">
        <v>19.56818181818182</v>
      </c>
      <c r="E1716" s="1">
        <v>19.56818181818182</v>
      </c>
      <c r="F1716" t="str">
        <f t="shared" si="26"/>
        <v>High Ratio</v>
      </c>
    </row>
    <row r="1717" spans="1:6" x14ac:dyDescent="0.3">
      <c r="A1717" s="4" t="s">
        <v>953</v>
      </c>
      <c r="B1717" s="1">
        <v>173.5</v>
      </c>
      <c r="C1717" s="1">
        <v>49.4</v>
      </c>
      <c r="D1717" s="1">
        <v>3.5121457489878543</v>
      </c>
      <c r="E1717" s="1">
        <v>3.5121457489878543</v>
      </c>
      <c r="F1717" t="str">
        <f t="shared" si="26"/>
        <v>Low Ratio</v>
      </c>
    </row>
    <row r="1718" spans="1:6" x14ac:dyDescent="0.3">
      <c r="A1718" s="4" t="s">
        <v>1954</v>
      </c>
      <c r="B1718" s="1">
        <v>28.4</v>
      </c>
      <c r="C1718" s="1">
        <v>12.4</v>
      </c>
      <c r="D1718" s="1">
        <v>2.290322580645161</v>
      </c>
      <c r="E1718" s="1">
        <v>2.290322580645161</v>
      </c>
      <c r="F1718" t="str">
        <f t="shared" si="26"/>
        <v>Low Ratio</v>
      </c>
    </row>
    <row r="1719" spans="1:6" x14ac:dyDescent="0.3">
      <c r="A1719" s="4" t="s">
        <v>1494</v>
      </c>
      <c r="B1719" s="1">
        <v>121.2</v>
      </c>
      <c r="C1719" s="1">
        <v>19.399999999999999</v>
      </c>
      <c r="D1719" s="1">
        <v>6.247422680412372</v>
      </c>
      <c r="E1719" s="1">
        <v>6.247422680412372</v>
      </c>
      <c r="F1719" t="str">
        <f t="shared" si="26"/>
        <v>MediumRatio</v>
      </c>
    </row>
    <row r="1720" spans="1:6" x14ac:dyDescent="0.3">
      <c r="A1720" s="4" t="s">
        <v>2539</v>
      </c>
      <c r="B1720" s="1">
        <v>10.6</v>
      </c>
      <c r="C1720" s="1">
        <v>6.1</v>
      </c>
      <c r="D1720" s="1">
        <v>1.737704918032787</v>
      </c>
      <c r="E1720" s="1">
        <v>1.737704918032787</v>
      </c>
      <c r="F1720" t="str">
        <f t="shared" si="26"/>
        <v>Low Ratio</v>
      </c>
    </row>
    <row r="1721" spans="1:6" x14ac:dyDescent="0.3">
      <c r="A1721" s="4" t="s">
        <v>3736</v>
      </c>
      <c r="B1721" s="1">
        <v>59.8</v>
      </c>
      <c r="C1721" s="1">
        <v>3.5</v>
      </c>
      <c r="D1721" s="1">
        <v>17.085714285714285</v>
      </c>
      <c r="E1721" s="1">
        <v>17.085714285714285</v>
      </c>
      <c r="F1721" t="str">
        <f t="shared" si="26"/>
        <v>High Ratio</v>
      </c>
    </row>
    <row r="1722" spans="1:6" x14ac:dyDescent="0.3">
      <c r="A1722" s="4" t="s">
        <v>1545</v>
      </c>
      <c r="B1722" s="1">
        <v>24.7</v>
      </c>
      <c r="C1722" s="1">
        <v>78</v>
      </c>
      <c r="D1722" s="1">
        <v>0.31666666666666665</v>
      </c>
      <c r="E1722" s="1">
        <v>0.31666666666666665</v>
      </c>
      <c r="F1722" t="str">
        <f t="shared" si="26"/>
        <v>Low Ratio</v>
      </c>
    </row>
    <row r="1723" spans="1:6" x14ac:dyDescent="0.3">
      <c r="A1723" s="4" t="s">
        <v>2654</v>
      </c>
      <c r="B1723" s="1">
        <v>12.9</v>
      </c>
      <c r="C1723" s="1">
        <v>6.7</v>
      </c>
      <c r="D1723" s="1">
        <v>1.9253731343283582</v>
      </c>
      <c r="E1723" s="1">
        <v>1.9253731343283582</v>
      </c>
      <c r="F1723" t="str">
        <f t="shared" si="26"/>
        <v>Low Ratio</v>
      </c>
    </row>
    <row r="1724" spans="1:6" x14ac:dyDescent="0.3">
      <c r="A1724" s="4" t="s">
        <v>2229</v>
      </c>
      <c r="B1724" s="1">
        <v>113.7</v>
      </c>
      <c r="C1724" s="1">
        <v>19.3</v>
      </c>
      <c r="D1724" s="1">
        <v>5.8911917098445592</v>
      </c>
      <c r="E1724" s="1">
        <v>5.8911917098445592</v>
      </c>
      <c r="F1724" t="str">
        <f t="shared" si="26"/>
        <v>MediumRatio</v>
      </c>
    </row>
    <row r="1725" spans="1:6" x14ac:dyDescent="0.3">
      <c r="A1725" s="4" t="s">
        <v>4379</v>
      </c>
      <c r="B1725" s="1">
        <v>17.100000000000001</v>
      </c>
      <c r="C1725" s="1">
        <v>12.2</v>
      </c>
      <c r="D1725" s="1">
        <v>1.4016393442622952</v>
      </c>
      <c r="E1725" s="1">
        <v>1.4016393442622952</v>
      </c>
      <c r="F1725" t="str">
        <f t="shared" si="26"/>
        <v>Low Ratio</v>
      </c>
    </row>
    <row r="1726" spans="1:6" x14ac:dyDescent="0.3">
      <c r="A1726" s="4" t="s">
        <v>3503</v>
      </c>
      <c r="B1726" s="1">
        <v>100.1</v>
      </c>
      <c r="C1726" s="1">
        <v>3.6</v>
      </c>
      <c r="D1726" s="1">
        <v>27.805555555555554</v>
      </c>
      <c r="E1726" s="1">
        <v>27.805555555555554</v>
      </c>
      <c r="F1726" t="str">
        <f t="shared" si="26"/>
        <v>High Ratio</v>
      </c>
    </row>
    <row r="1727" spans="1:6" x14ac:dyDescent="0.3">
      <c r="A1727" s="4" t="s">
        <v>3948</v>
      </c>
      <c r="B1727" s="1">
        <v>69.5</v>
      </c>
      <c r="C1727" s="1">
        <v>2</v>
      </c>
      <c r="D1727" s="1">
        <v>34.75</v>
      </c>
      <c r="E1727" s="1">
        <v>34.75</v>
      </c>
      <c r="F1727" t="str">
        <f t="shared" si="26"/>
        <v>High Ratio</v>
      </c>
    </row>
    <row r="1728" spans="1:6" x14ac:dyDescent="0.3">
      <c r="A1728" s="4" t="s">
        <v>2747</v>
      </c>
      <c r="B1728" s="1">
        <v>156.5</v>
      </c>
      <c r="C1728" s="1">
        <v>4.2</v>
      </c>
      <c r="D1728" s="1">
        <v>37.261904761904759</v>
      </c>
      <c r="E1728" s="1">
        <v>37.261904761904759</v>
      </c>
      <c r="F1728" t="str">
        <f t="shared" si="26"/>
        <v>High Ratio</v>
      </c>
    </row>
    <row r="1729" spans="1:6" x14ac:dyDescent="0.3">
      <c r="A1729" s="4" t="s">
        <v>237</v>
      </c>
      <c r="B1729" s="1">
        <v>180.9</v>
      </c>
      <c r="C1729" s="1">
        <v>71.5</v>
      </c>
      <c r="D1729" s="1">
        <v>2.5300699300699301</v>
      </c>
      <c r="E1729" s="1">
        <v>2.5300699300699301</v>
      </c>
      <c r="F1729" t="str">
        <f t="shared" si="26"/>
        <v>Low Ratio</v>
      </c>
    </row>
    <row r="1730" spans="1:6" x14ac:dyDescent="0.3">
      <c r="A1730" s="4" t="s">
        <v>1440</v>
      </c>
      <c r="B1730" s="1">
        <v>99.8</v>
      </c>
      <c r="C1730" s="1">
        <v>29.5</v>
      </c>
      <c r="D1730" s="1">
        <v>3.3830508474576271</v>
      </c>
      <c r="E1730" s="1">
        <v>3.3830508474576271</v>
      </c>
      <c r="F1730" t="str">
        <f t="shared" si="26"/>
        <v>Low Ratio</v>
      </c>
    </row>
    <row r="1731" spans="1:6" x14ac:dyDescent="0.3">
      <c r="A1731" s="4" t="s">
        <v>4264</v>
      </c>
      <c r="B1731" s="1">
        <v>12.2</v>
      </c>
      <c r="C1731" s="1">
        <v>5.3</v>
      </c>
      <c r="D1731" s="1">
        <v>2.3018867924528301</v>
      </c>
      <c r="E1731" s="1">
        <v>2.3018867924528301</v>
      </c>
      <c r="F1731" t="str">
        <f t="shared" ref="F1731:F1794" si="27">IF(E1731&gt;10,"High Ratio",IF(E1731&lt;5,"Low Ratio","MediumRatio"))</f>
        <v>Low Ratio</v>
      </c>
    </row>
    <row r="1732" spans="1:6" x14ac:dyDescent="0.3">
      <c r="A1732" s="4" t="s">
        <v>1261</v>
      </c>
      <c r="B1732" s="1">
        <v>179.7</v>
      </c>
      <c r="C1732" s="1">
        <v>54</v>
      </c>
      <c r="D1732" s="1">
        <v>3.3277777777777775</v>
      </c>
      <c r="E1732" s="1">
        <v>3.3277777777777775</v>
      </c>
      <c r="F1732" t="str">
        <f t="shared" si="27"/>
        <v>Low Ratio</v>
      </c>
    </row>
    <row r="1733" spans="1:6" x14ac:dyDescent="0.3">
      <c r="A1733" s="4" t="s">
        <v>3770</v>
      </c>
      <c r="B1733" s="1">
        <v>13.7</v>
      </c>
      <c r="C1733" s="1">
        <v>6.7</v>
      </c>
      <c r="D1733" s="1">
        <v>2.044776119402985</v>
      </c>
      <c r="E1733" s="1">
        <v>2.044776119402985</v>
      </c>
      <c r="F1733" t="str">
        <f t="shared" si="27"/>
        <v>Low Ratio</v>
      </c>
    </row>
    <row r="1734" spans="1:6" x14ac:dyDescent="0.3">
      <c r="A1734" s="4" t="s">
        <v>1463</v>
      </c>
      <c r="B1734" s="1">
        <v>58</v>
      </c>
      <c r="C1734" s="1">
        <v>14.2</v>
      </c>
      <c r="D1734" s="1">
        <v>4.084507042253521</v>
      </c>
      <c r="E1734" s="1">
        <v>4.084507042253521</v>
      </c>
      <c r="F1734" t="str">
        <f t="shared" si="27"/>
        <v>Low Ratio</v>
      </c>
    </row>
    <row r="1735" spans="1:6" x14ac:dyDescent="0.3">
      <c r="A1735" s="4" t="s">
        <v>2141</v>
      </c>
      <c r="B1735" s="1">
        <v>20.8</v>
      </c>
      <c r="C1735" s="1">
        <v>15.9</v>
      </c>
      <c r="D1735" s="1">
        <v>1.3081761006289307</v>
      </c>
      <c r="E1735" s="1">
        <v>1.3081761006289307</v>
      </c>
      <c r="F1735" t="str">
        <f t="shared" si="27"/>
        <v>Low Ratio</v>
      </c>
    </row>
    <row r="1736" spans="1:6" x14ac:dyDescent="0.3">
      <c r="A1736" s="4" t="s">
        <v>885</v>
      </c>
      <c r="B1736" s="1">
        <v>55.4</v>
      </c>
      <c r="C1736" s="1">
        <v>107.4</v>
      </c>
      <c r="D1736" s="1">
        <v>0.51582867783985098</v>
      </c>
      <c r="E1736" s="1">
        <v>0.51582867783985098</v>
      </c>
      <c r="F1736" t="str">
        <f t="shared" si="27"/>
        <v>Low Ratio</v>
      </c>
    </row>
    <row r="1737" spans="1:6" x14ac:dyDescent="0.3">
      <c r="A1737" s="4" t="s">
        <v>1508</v>
      </c>
      <c r="B1737" s="1">
        <v>17.600000000000001</v>
      </c>
      <c r="C1737" s="1">
        <v>29.1</v>
      </c>
      <c r="D1737" s="1">
        <v>0.60481099656357395</v>
      </c>
      <c r="E1737" s="1">
        <v>0.60481099656357395</v>
      </c>
      <c r="F1737" t="str">
        <f t="shared" si="27"/>
        <v>Low Ratio</v>
      </c>
    </row>
    <row r="1738" spans="1:6" x14ac:dyDescent="0.3">
      <c r="A1738" s="4" t="s">
        <v>1162</v>
      </c>
      <c r="B1738" s="1">
        <v>44.4</v>
      </c>
      <c r="C1738" s="1">
        <v>52.9</v>
      </c>
      <c r="D1738" s="1">
        <v>0.83931947069943291</v>
      </c>
      <c r="E1738" s="1">
        <v>0.83931947069943291</v>
      </c>
      <c r="F1738" t="str">
        <f t="shared" si="27"/>
        <v>Low Ratio</v>
      </c>
    </row>
    <row r="1739" spans="1:6" x14ac:dyDescent="0.3">
      <c r="A1739" s="4" t="s">
        <v>3556</v>
      </c>
      <c r="B1739" s="1">
        <v>16.7</v>
      </c>
      <c r="C1739" s="1">
        <v>7.4</v>
      </c>
      <c r="D1739" s="1">
        <v>2.2567567567567566</v>
      </c>
      <c r="E1739" s="1">
        <v>2.2567567567567566</v>
      </c>
      <c r="F1739" t="str">
        <f t="shared" si="27"/>
        <v>Low Ratio</v>
      </c>
    </row>
    <row r="1740" spans="1:6" x14ac:dyDescent="0.3">
      <c r="A1740" s="4" t="s">
        <v>2269</v>
      </c>
      <c r="B1740" s="1">
        <v>32.700000000000003</v>
      </c>
      <c r="C1740" s="1">
        <v>28.3</v>
      </c>
      <c r="D1740" s="1">
        <v>1.1554770318021201</v>
      </c>
      <c r="E1740" s="1">
        <v>1.1554770318021201</v>
      </c>
      <c r="F1740" t="str">
        <f t="shared" si="27"/>
        <v>Low Ratio</v>
      </c>
    </row>
    <row r="1741" spans="1:6" x14ac:dyDescent="0.3">
      <c r="A1741" s="4" t="s">
        <v>4366</v>
      </c>
      <c r="B1741" s="1">
        <v>8.9</v>
      </c>
      <c r="C1741" s="1">
        <v>7.5</v>
      </c>
      <c r="D1741" s="1">
        <v>1.1866666666666668</v>
      </c>
      <c r="E1741" s="1">
        <v>1.1866666666666668</v>
      </c>
      <c r="F1741" t="str">
        <f t="shared" si="27"/>
        <v>Low Ratio</v>
      </c>
    </row>
    <row r="1742" spans="1:6" x14ac:dyDescent="0.3">
      <c r="A1742" s="4" t="s">
        <v>2454</v>
      </c>
      <c r="B1742" s="1">
        <v>27.6</v>
      </c>
      <c r="C1742" s="1">
        <v>13.2</v>
      </c>
      <c r="D1742" s="1">
        <v>2.0909090909090913</v>
      </c>
      <c r="E1742" s="1">
        <v>2.0909090909090913</v>
      </c>
      <c r="F1742" t="str">
        <f t="shared" si="27"/>
        <v>Low Ratio</v>
      </c>
    </row>
    <row r="1743" spans="1:6" x14ac:dyDescent="0.3">
      <c r="A1743" s="4" t="s">
        <v>1578</v>
      </c>
      <c r="B1743" s="1">
        <v>94.6</v>
      </c>
      <c r="C1743" s="1">
        <v>11.4</v>
      </c>
      <c r="D1743" s="1">
        <v>8.2982456140350873</v>
      </c>
      <c r="E1743" s="1">
        <v>8.2982456140350873</v>
      </c>
      <c r="F1743" t="str">
        <f t="shared" si="27"/>
        <v>MediumRatio</v>
      </c>
    </row>
    <row r="1744" spans="1:6" x14ac:dyDescent="0.3">
      <c r="A1744" s="4" t="s">
        <v>2352</v>
      </c>
      <c r="B1744" s="1">
        <v>54.2</v>
      </c>
      <c r="C1744" s="1">
        <v>24.3</v>
      </c>
      <c r="D1744" s="1">
        <v>2.2304526748971192</v>
      </c>
      <c r="E1744" s="1">
        <v>2.2304526748971192</v>
      </c>
      <c r="F1744" t="str">
        <f t="shared" si="27"/>
        <v>Low Ratio</v>
      </c>
    </row>
    <row r="1745" spans="1:6" x14ac:dyDescent="0.3">
      <c r="A1745" s="4" t="s">
        <v>227</v>
      </c>
      <c r="B1745" s="1">
        <v>1430.3</v>
      </c>
      <c r="C1745" s="1">
        <v>80.2</v>
      </c>
      <c r="D1745" s="1">
        <v>17.834164588528676</v>
      </c>
      <c r="E1745" s="1">
        <v>17.834164588528676</v>
      </c>
      <c r="F1745" t="str">
        <f t="shared" si="27"/>
        <v>High Ratio</v>
      </c>
    </row>
    <row r="1746" spans="1:6" x14ac:dyDescent="0.3">
      <c r="A1746" s="4" t="s">
        <v>2288</v>
      </c>
      <c r="B1746" s="1">
        <v>27.8</v>
      </c>
      <c r="C1746" s="1">
        <v>56.4</v>
      </c>
      <c r="D1746" s="1">
        <v>0.49290780141843976</v>
      </c>
      <c r="E1746" s="1">
        <v>0.49290780141843976</v>
      </c>
      <c r="F1746" t="str">
        <f t="shared" si="27"/>
        <v>Low Ratio</v>
      </c>
    </row>
    <row r="1747" spans="1:6" x14ac:dyDescent="0.3">
      <c r="A1747" s="4" t="s">
        <v>2308</v>
      </c>
      <c r="B1747" s="1">
        <v>22.6</v>
      </c>
      <c r="C1747" s="1">
        <v>14.5</v>
      </c>
      <c r="D1747" s="1">
        <v>1.5586206896551724</v>
      </c>
      <c r="E1747" s="1">
        <v>1.5586206896551724</v>
      </c>
      <c r="F1747" t="str">
        <f t="shared" si="27"/>
        <v>Low Ratio</v>
      </c>
    </row>
    <row r="1748" spans="1:6" x14ac:dyDescent="0.3">
      <c r="A1748" s="4" t="s">
        <v>1754</v>
      </c>
      <c r="B1748" s="1">
        <v>22.8</v>
      </c>
      <c r="C1748" s="1">
        <v>15.8</v>
      </c>
      <c r="D1748" s="1">
        <v>1.4430379746835442</v>
      </c>
      <c r="E1748" s="1">
        <v>1.4430379746835442</v>
      </c>
      <c r="F1748" t="str">
        <f t="shared" si="27"/>
        <v>Low Ratio</v>
      </c>
    </row>
    <row r="1749" spans="1:6" x14ac:dyDescent="0.3">
      <c r="A1749" s="4" t="s">
        <v>2467</v>
      </c>
      <c r="B1749" s="1">
        <v>12.4</v>
      </c>
      <c r="C1749" s="1">
        <v>13.7</v>
      </c>
      <c r="D1749" s="1">
        <v>0.90510948905109501</v>
      </c>
      <c r="E1749" s="1">
        <v>0.90510948905109501</v>
      </c>
      <c r="F1749" t="str">
        <f t="shared" si="27"/>
        <v>Low Ratio</v>
      </c>
    </row>
    <row r="1750" spans="1:6" x14ac:dyDescent="0.3">
      <c r="A1750" s="4" t="s">
        <v>1999</v>
      </c>
      <c r="B1750" s="1">
        <v>43.1</v>
      </c>
      <c r="C1750" s="1">
        <v>11.3</v>
      </c>
      <c r="D1750" s="1">
        <v>3.8141592920353982</v>
      </c>
      <c r="E1750" s="1">
        <v>3.8141592920353982</v>
      </c>
      <c r="F1750" t="str">
        <f t="shared" si="27"/>
        <v>Low Ratio</v>
      </c>
    </row>
    <row r="1751" spans="1:6" x14ac:dyDescent="0.3">
      <c r="A1751" s="4" t="s">
        <v>2816</v>
      </c>
      <c r="B1751" s="1">
        <v>68.7</v>
      </c>
      <c r="C1751" s="1">
        <v>17.600000000000001</v>
      </c>
      <c r="D1751" s="1">
        <v>3.9034090909090908</v>
      </c>
      <c r="E1751" s="1">
        <v>3.9034090909090908</v>
      </c>
      <c r="F1751" t="str">
        <f t="shared" si="27"/>
        <v>Low Ratio</v>
      </c>
    </row>
    <row r="1752" spans="1:6" x14ac:dyDescent="0.3">
      <c r="A1752" s="4" t="s">
        <v>3235</v>
      </c>
      <c r="B1752" s="1">
        <v>14.6</v>
      </c>
      <c r="C1752" s="1">
        <v>5.6</v>
      </c>
      <c r="D1752" s="1">
        <v>2.6071428571428572</v>
      </c>
      <c r="E1752" s="1">
        <v>2.6071428571428572</v>
      </c>
      <c r="F1752" t="str">
        <f t="shared" si="27"/>
        <v>Low Ratio</v>
      </c>
    </row>
    <row r="1753" spans="1:6" x14ac:dyDescent="0.3">
      <c r="A1753" s="4" t="s">
        <v>1921</v>
      </c>
      <c r="B1753" s="1">
        <v>112.7</v>
      </c>
      <c r="C1753" s="1">
        <v>44.2</v>
      </c>
      <c r="D1753" s="1">
        <v>2.5497737556561084</v>
      </c>
      <c r="E1753" s="1">
        <v>2.5497737556561084</v>
      </c>
      <c r="F1753" t="str">
        <f t="shared" si="27"/>
        <v>Low Ratio</v>
      </c>
    </row>
    <row r="1754" spans="1:6" x14ac:dyDescent="0.3">
      <c r="A1754" s="4" t="s">
        <v>2888</v>
      </c>
      <c r="B1754" s="1">
        <v>21.5</v>
      </c>
      <c r="C1754" s="1">
        <v>7.6</v>
      </c>
      <c r="D1754" s="1">
        <v>2.8289473684210527</v>
      </c>
      <c r="E1754" s="1">
        <v>2.8289473684210527</v>
      </c>
      <c r="F1754" t="str">
        <f t="shared" si="27"/>
        <v>Low Ratio</v>
      </c>
    </row>
    <row r="1755" spans="1:6" x14ac:dyDescent="0.3">
      <c r="A1755" s="4" t="s">
        <v>4319</v>
      </c>
      <c r="B1755" s="1">
        <v>13</v>
      </c>
      <c r="C1755" s="1">
        <v>9</v>
      </c>
      <c r="D1755" s="1">
        <v>1.4444444444444444</v>
      </c>
      <c r="E1755" s="1">
        <v>1.4444444444444444</v>
      </c>
      <c r="F1755" t="str">
        <f t="shared" si="27"/>
        <v>Low Ratio</v>
      </c>
    </row>
    <row r="1756" spans="1:6" x14ac:dyDescent="0.3">
      <c r="A1756" s="4" t="s">
        <v>3950</v>
      </c>
      <c r="B1756" s="1">
        <v>20.5</v>
      </c>
      <c r="C1756" s="1">
        <v>8.5</v>
      </c>
      <c r="D1756" s="1">
        <v>2.4117647058823528</v>
      </c>
      <c r="E1756" s="1">
        <v>2.4117647058823528</v>
      </c>
      <c r="F1756" t="str">
        <f t="shared" si="27"/>
        <v>Low Ratio</v>
      </c>
    </row>
    <row r="1757" spans="1:6" x14ac:dyDescent="0.3">
      <c r="A1757" s="4" t="s">
        <v>2404</v>
      </c>
      <c r="B1757" s="1">
        <v>18.2</v>
      </c>
      <c r="C1757" s="1">
        <v>9.8000000000000007</v>
      </c>
      <c r="D1757" s="1">
        <v>1.857142857142857</v>
      </c>
      <c r="E1757" s="1">
        <v>1.857142857142857</v>
      </c>
      <c r="F1757" t="str">
        <f t="shared" si="27"/>
        <v>Low Ratio</v>
      </c>
    </row>
    <row r="1758" spans="1:6" x14ac:dyDescent="0.3">
      <c r="A1758" s="4" t="s">
        <v>1925</v>
      </c>
      <c r="B1758" s="1">
        <v>31.1</v>
      </c>
      <c r="C1758" s="1">
        <v>15.1</v>
      </c>
      <c r="D1758" s="1">
        <v>2.0596026490066226</v>
      </c>
      <c r="E1758" s="1">
        <v>2.0596026490066226</v>
      </c>
      <c r="F1758" t="str">
        <f t="shared" si="27"/>
        <v>Low Ratio</v>
      </c>
    </row>
    <row r="1759" spans="1:6" x14ac:dyDescent="0.3">
      <c r="A1759" s="4" t="s">
        <v>2200</v>
      </c>
      <c r="B1759" s="1">
        <v>42.6</v>
      </c>
      <c r="C1759" s="1">
        <v>14.8</v>
      </c>
      <c r="D1759" s="1">
        <v>2.8783783783783785</v>
      </c>
      <c r="E1759" s="1">
        <v>2.8783783783783785</v>
      </c>
      <c r="F1759" t="str">
        <f t="shared" si="27"/>
        <v>Low Ratio</v>
      </c>
    </row>
    <row r="1760" spans="1:6" x14ac:dyDescent="0.3">
      <c r="A1760" s="4" t="s">
        <v>2324</v>
      </c>
      <c r="B1760" s="1">
        <v>50.7</v>
      </c>
      <c r="C1760" s="1">
        <v>11.6</v>
      </c>
      <c r="D1760" s="1">
        <v>4.3706896551724146</v>
      </c>
      <c r="E1760" s="1">
        <v>4.3706896551724146</v>
      </c>
      <c r="F1760" t="str">
        <f t="shared" si="27"/>
        <v>Low Ratio</v>
      </c>
    </row>
    <row r="1761" spans="1:6" x14ac:dyDescent="0.3">
      <c r="A1761" s="4" t="s">
        <v>2017</v>
      </c>
      <c r="B1761" s="1">
        <v>21.5</v>
      </c>
      <c r="C1761" s="1">
        <v>14.2</v>
      </c>
      <c r="D1761" s="1">
        <v>1.5140845070422535</v>
      </c>
      <c r="E1761" s="1">
        <v>1.5140845070422535</v>
      </c>
      <c r="F1761" t="str">
        <f t="shared" si="27"/>
        <v>Low Ratio</v>
      </c>
    </row>
    <row r="1762" spans="1:6" x14ac:dyDescent="0.3">
      <c r="A1762" s="4" t="s">
        <v>200</v>
      </c>
      <c r="B1762" s="1">
        <v>227.8</v>
      </c>
      <c r="C1762" s="1">
        <v>86.2</v>
      </c>
      <c r="D1762" s="1">
        <v>2.6426914153132253</v>
      </c>
      <c r="E1762" s="1">
        <v>2.6426914153132253</v>
      </c>
      <c r="F1762" t="str">
        <f t="shared" si="27"/>
        <v>Low Ratio</v>
      </c>
    </row>
    <row r="1763" spans="1:6" x14ac:dyDescent="0.3">
      <c r="A1763" s="4" t="s">
        <v>1988</v>
      </c>
      <c r="B1763" s="1">
        <v>28.9</v>
      </c>
      <c r="C1763" s="1">
        <v>20.9</v>
      </c>
      <c r="D1763" s="1">
        <v>1.3827751196172249</v>
      </c>
      <c r="E1763" s="1">
        <v>1.3827751196172249</v>
      </c>
      <c r="F1763" t="str">
        <f t="shared" si="27"/>
        <v>Low Ratio</v>
      </c>
    </row>
    <row r="1764" spans="1:6" x14ac:dyDescent="0.3">
      <c r="A1764" s="4" t="s">
        <v>4275</v>
      </c>
      <c r="B1764" s="1">
        <v>3.4</v>
      </c>
      <c r="C1764" s="1">
        <v>2.6</v>
      </c>
      <c r="D1764" s="1">
        <v>1.3076923076923077</v>
      </c>
      <c r="E1764" s="1">
        <v>1.3076923076923077</v>
      </c>
      <c r="F1764" t="str">
        <f t="shared" si="27"/>
        <v>Low Ratio</v>
      </c>
    </row>
    <row r="1765" spans="1:6" x14ac:dyDescent="0.3">
      <c r="A1765" s="4" t="s">
        <v>2803</v>
      </c>
      <c r="B1765" s="1">
        <v>25.9</v>
      </c>
      <c r="C1765" s="1">
        <v>3.4</v>
      </c>
      <c r="D1765" s="1">
        <v>7.617647058823529</v>
      </c>
      <c r="E1765" s="1">
        <v>7.617647058823529</v>
      </c>
      <c r="F1765" t="str">
        <f t="shared" si="27"/>
        <v>MediumRatio</v>
      </c>
    </row>
    <row r="1766" spans="1:6" x14ac:dyDescent="0.3">
      <c r="A1766" s="4" t="s">
        <v>2714</v>
      </c>
      <c r="B1766" s="1">
        <v>24.8</v>
      </c>
      <c r="C1766" s="1">
        <v>18.5</v>
      </c>
      <c r="D1766" s="1">
        <v>1.3405405405405406</v>
      </c>
      <c r="E1766" s="1">
        <v>1.3405405405405406</v>
      </c>
      <c r="F1766" t="str">
        <f t="shared" si="27"/>
        <v>Low Ratio</v>
      </c>
    </row>
    <row r="1767" spans="1:6" x14ac:dyDescent="0.3">
      <c r="A1767" s="4" t="s">
        <v>3159</v>
      </c>
      <c r="B1767" s="1">
        <v>12.1</v>
      </c>
      <c r="C1767" s="1">
        <v>6.4</v>
      </c>
      <c r="D1767" s="1">
        <v>1.8906249999999998</v>
      </c>
      <c r="E1767" s="1">
        <v>1.8906249999999998</v>
      </c>
      <c r="F1767" t="str">
        <f t="shared" si="27"/>
        <v>Low Ratio</v>
      </c>
    </row>
    <row r="1768" spans="1:6" x14ac:dyDescent="0.3">
      <c r="A1768" s="4" t="s">
        <v>1370</v>
      </c>
      <c r="B1768" s="1">
        <v>59.5</v>
      </c>
      <c r="C1768" s="1">
        <v>85.3</v>
      </c>
      <c r="D1768" s="1">
        <v>0.69753810082063306</v>
      </c>
      <c r="E1768" s="1">
        <v>0.69753810082063306</v>
      </c>
      <c r="F1768" t="str">
        <f t="shared" si="27"/>
        <v>Low Ratio</v>
      </c>
    </row>
    <row r="1769" spans="1:6" x14ac:dyDescent="0.3">
      <c r="A1769" s="4" t="s">
        <v>296</v>
      </c>
      <c r="B1769" s="1">
        <v>109.2</v>
      </c>
      <c r="C1769" s="1">
        <v>94.7</v>
      </c>
      <c r="D1769" s="1">
        <v>1.1531151003167899</v>
      </c>
      <c r="E1769" s="1">
        <v>1.1531151003167899</v>
      </c>
      <c r="F1769" t="str">
        <f t="shared" si="27"/>
        <v>Low Ratio</v>
      </c>
    </row>
    <row r="1770" spans="1:6" x14ac:dyDescent="0.3">
      <c r="A1770" s="4" t="s">
        <v>2440</v>
      </c>
      <c r="B1770" s="1">
        <v>42.8</v>
      </c>
      <c r="C1770" s="1">
        <v>16</v>
      </c>
      <c r="D1770" s="1">
        <v>2.6749999999999998</v>
      </c>
      <c r="E1770" s="1">
        <v>2.6749999999999998</v>
      </c>
      <c r="F1770" t="str">
        <f t="shared" si="27"/>
        <v>Low Ratio</v>
      </c>
    </row>
    <row r="1771" spans="1:6" x14ac:dyDescent="0.3">
      <c r="A1771" s="4" t="s">
        <v>1307</v>
      </c>
      <c r="B1771" s="1">
        <v>34.9</v>
      </c>
      <c r="C1771" s="1">
        <v>16.8</v>
      </c>
      <c r="D1771" s="1">
        <v>2.0773809523809521</v>
      </c>
      <c r="E1771" s="1">
        <v>2.0773809523809521</v>
      </c>
      <c r="F1771" t="str">
        <f t="shared" si="27"/>
        <v>Low Ratio</v>
      </c>
    </row>
    <row r="1772" spans="1:6" x14ac:dyDescent="0.3">
      <c r="A1772" s="4" t="s">
        <v>2519</v>
      </c>
      <c r="B1772" s="1">
        <v>16.399999999999999</v>
      </c>
      <c r="C1772" s="1">
        <v>13.8</v>
      </c>
      <c r="D1772" s="1">
        <v>1.188405797101449</v>
      </c>
      <c r="E1772" s="1">
        <v>1.188405797101449</v>
      </c>
      <c r="F1772" t="str">
        <f t="shared" si="27"/>
        <v>Low Ratio</v>
      </c>
    </row>
    <row r="1773" spans="1:6" x14ac:dyDescent="0.3">
      <c r="A1773" s="4" t="s">
        <v>4335</v>
      </c>
      <c r="B1773" s="1">
        <v>6.9</v>
      </c>
      <c r="C1773" s="1">
        <v>7.5</v>
      </c>
      <c r="D1773" s="1">
        <v>0.92</v>
      </c>
      <c r="E1773" s="1">
        <v>0.92</v>
      </c>
      <c r="F1773" t="str">
        <f t="shared" si="27"/>
        <v>Low Ratio</v>
      </c>
    </row>
    <row r="1774" spans="1:6" x14ac:dyDescent="0.3">
      <c r="A1774" s="4" t="s">
        <v>3753</v>
      </c>
      <c r="B1774" s="1">
        <v>13.6</v>
      </c>
      <c r="C1774" s="1">
        <v>7.9</v>
      </c>
      <c r="D1774" s="1">
        <v>1.721518987341772</v>
      </c>
      <c r="E1774" s="1">
        <v>1.721518987341772</v>
      </c>
      <c r="F1774" t="str">
        <f t="shared" si="27"/>
        <v>Low Ratio</v>
      </c>
    </row>
    <row r="1775" spans="1:6" x14ac:dyDescent="0.3">
      <c r="A1775" s="4" t="s">
        <v>3816</v>
      </c>
      <c r="B1775" s="1">
        <v>11.7</v>
      </c>
      <c r="C1775" s="1">
        <v>13.4</v>
      </c>
      <c r="D1775" s="1">
        <v>0.87313432835820892</v>
      </c>
      <c r="E1775" s="1">
        <v>0.87313432835820892</v>
      </c>
      <c r="F1775" t="str">
        <f t="shared" si="27"/>
        <v>Low Ratio</v>
      </c>
    </row>
    <row r="1776" spans="1:6" x14ac:dyDescent="0.3">
      <c r="A1776" s="4" t="s">
        <v>1737</v>
      </c>
      <c r="B1776" s="1">
        <v>42.8</v>
      </c>
      <c r="C1776" s="1">
        <v>19.899999999999999</v>
      </c>
      <c r="D1776" s="1">
        <v>2.1507537688442211</v>
      </c>
      <c r="E1776" s="1">
        <v>2.1507537688442211</v>
      </c>
      <c r="F1776" t="str">
        <f t="shared" si="27"/>
        <v>Low Ratio</v>
      </c>
    </row>
    <row r="1777" spans="1:6" x14ac:dyDescent="0.3">
      <c r="A1777" s="4" t="s">
        <v>2174</v>
      </c>
      <c r="B1777" s="1">
        <v>22.7</v>
      </c>
      <c r="C1777" s="1">
        <v>15.3</v>
      </c>
      <c r="D1777" s="1">
        <v>1.4836601307189541</v>
      </c>
      <c r="E1777" s="1">
        <v>1.4836601307189541</v>
      </c>
      <c r="F1777" t="str">
        <f t="shared" si="27"/>
        <v>Low Ratio</v>
      </c>
    </row>
    <row r="1778" spans="1:6" x14ac:dyDescent="0.3">
      <c r="A1778" s="4" t="s">
        <v>2215</v>
      </c>
      <c r="B1778" s="1">
        <v>12.4</v>
      </c>
      <c r="C1778" s="1">
        <v>11.4</v>
      </c>
      <c r="D1778" s="1">
        <v>1.0877192982456141</v>
      </c>
      <c r="E1778" s="1">
        <v>1.0877192982456141</v>
      </c>
      <c r="F1778" t="str">
        <f t="shared" si="27"/>
        <v>Low Ratio</v>
      </c>
    </row>
    <row r="1779" spans="1:6" x14ac:dyDescent="0.3">
      <c r="A1779" s="4" t="s">
        <v>382</v>
      </c>
      <c r="B1779" s="1">
        <v>79.2</v>
      </c>
      <c r="C1779" s="1">
        <v>151.80000000000001</v>
      </c>
      <c r="D1779" s="1">
        <v>0.52173913043478259</v>
      </c>
      <c r="E1779" s="1">
        <v>0.52173913043478259</v>
      </c>
      <c r="F1779" t="str">
        <f t="shared" si="27"/>
        <v>Low Ratio</v>
      </c>
    </row>
    <row r="1780" spans="1:6" x14ac:dyDescent="0.3">
      <c r="A1780" s="4" t="s">
        <v>2755</v>
      </c>
      <c r="B1780" s="1">
        <v>22.9</v>
      </c>
      <c r="C1780" s="1">
        <v>12.8</v>
      </c>
      <c r="D1780" s="1">
        <v>1.7890624999999998</v>
      </c>
      <c r="E1780" s="1">
        <v>1.7890624999999998</v>
      </c>
      <c r="F1780" t="str">
        <f t="shared" si="27"/>
        <v>Low Ratio</v>
      </c>
    </row>
    <row r="1781" spans="1:6" x14ac:dyDescent="0.3">
      <c r="A1781" s="4" t="s">
        <v>997</v>
      </c>
      <c r="B1781" s="1">
        <v>285.89999999999998</v>
      </c>
      <c r="C1781" s="1">
        <v>16.3</v>
      </c>
      <c r="D1781" s="1">
        <v>17.539877300613494</v>
      </c>
      <c r="E1781" s="1">
        <v>17.539877300613494</v>
      </c>
      <c r="F1781" t="str">
        <f t="shared" si="27"/>
        <v>High Ratio</v>
      </c>
    </row>
    <row r="1782" spans="1:6" x14ac:dyDescent="0.3">
      <c r="A1782" s="4" t="s">
        <v>638</v>
      </c>
      <c r="B1782" s="1">
        <v>97.1</v>
      </c>
      <c r="C1782" s="1">
        <v>42.5</v>
      </c>
      <c r="D1782" s="1">
        <v>2.2847058823529411</v>
      </c>
      <c r="E1782" s="1">
        <v>2.2847058823529411</v>
      </c>
      <c r="F1782" t="str">
        <f t="shared" si="27"/>
        <v>Low Ratio</v>
      </c>
    </row>
    <row r="1783" spans="1:6" x14ac:dyDescent="0.3">
      <c r="A1783" s="4" t="s">
        <v>2157</v>
      </c>
      <c r="B1783" s="1">
        <v>18.8</v>
      </c>
      <c r="C1783" s="1">
        <v>6.9</v>
      </c>
      <c r="D1783" s="1">
        <v>2.7246376811594204</v>
      </c>
      <c r="E1783" s="1">
        <v>2.7246376811594204</v>
      </c>
      <c r="F1783" t="str">
        <f t="shared" si="27"/>
        <v>Low Ratio</v>
      </c>
    </row>
    <row r="1784" spans="1:6" x14ac:dyDescent="0.3">
      <c r="A1784" s="4" t="s">
        <v>2868</v>
      </c>
      <c r="B1784" s="1">
        <v>33.299999999999997</v>
      </c>
      <c r="C1784" s="1">
        <v>38.700000000000003</v>
      </c>
      <c r="D1784" s="1">
        <v>0.86046511627906963</v>
      </c>
      <c r="E1784" s="1">
        <v>0.86046511627906963</v>
      </c>
      <c r="F1784" t="str">
        <f t="shared" si="27"/>
        <v>Low Ratio</v>
      </c>
    </row>
    <row r="1785" spans="1:6" x14ac:dyDescent="0.3">
      <c r="A1785" s="4" t="s">
        <v>3121</v>
      </c>
      <c r="B1785" s="1">
        <v>41.6</v>
      </c>
      <c r="C1785" s="1">
        <v>13.8</v>
      </c>
      <c r="D1785" s="1">
        <v>3.0144927536231885</v>
      </c>
      <c r="E1785" s="1">
        <v>3.0144927536231885</v>
      </c>
      <c r="F1785" t="str">
        <f t="shared" si="27"/>
        <v>Low Ratio</v>
      </c>
    </row>
    <row r="1786" spans="1:6" x14ac:dyDescent="0.3">
      <c r="A1786" s="4" t="s">
        <v>3616</v>
      </c>
      <c r="B1786" s="1">
        <v>3.8</v>
      </c>
      <c r="C1786" s="1">
        <v>6.2</v>
      </c>
      <c r="D1786" s="1">
        <v>0.61290322580645151</v>
      </c>
      <c r="E1786" s="1">
        <v>0.61290322580645151</v>
      </c>
      <c r="F1786" t="str">
        <f t="shared" si="27"/>
        <v>Low Ratio</v>
      </c>
    </row>
    <row r="1787" spans="1:6" x14ac:dyDescent="0.3">
      <c r="A1787" s="4" t="s">
        <v>1114</v>
      </c>
      <c r="B1787" s="1">
        <v>29.7</v>
      </c>
      <c r="C1787" s="1">
        <v>54.2</v>
      </c>
      <c r="D1787" s="1">
        <v>0.54797047970479695</v>
      </c>
      <c r="E1787" s="1">
        <v>0.54797047970479695</v>
      </c>
      <c r="F1787" t="str">
        <f t="shared" si="27"/>
        <v>Low Ratio</v>
      </c>
    </row>
    <row r="1788" spans="1:6" x14ac:dyDescent="0.3">
      <c r="A1788" s="4" t="s">
        <v>3630</v>
      </c>
      <c r="B1788" s="1">
        <v>49.5</v>
      </c>
      <c r="C1788" s="1">
        <v>2.8</v>
      </c>
      <c r="D1788" s="1">
        <v>17.678571428571431</v>
      </c>
      <c r="E1788" s="1">
        <v>17.678571428571431</v>
      </c>
      <c r="F1788" t="str">
        <f t="shared" si="27"/>
        <v>High Ratio</v>
      </c>
    </row>
    <row r="1789" spans="1:6" x14ac:dyDescent="0.3">
      <c r="A1789" s="4" t="s">
        <v>4447</v>
      </c>
      <c r="B1789" s="1">
        <v>44.7</v>
      </c>
      <c r="C1789" s="1">
        <v>0.39900000000000002</v>
      </c>
      <c r="D1789" s="1">
        <v>112.03007518796993</v>
      </c>
      <c r="E1789" s="1">
        <v>112.03007518796993</v>
      </c>
      <c r="F1789" t="str">
        <f t="shared" si="27"/>
        <v>High Ratio</v>
      </c>
    </row>
    <row r="1790" spans="1:6" x14ac:dyDescent="0.3">
      <c r="A1790" s="4" t="s">
        <v>2291</v>
      </c>
      <c r="B1790" s="1">
        <v>35.6</v>
      </c>
      <c r="C1790" s="1">
        <v>19.5</v>
      </c>
      <c r="D1790" s="1">
        <v>1.8256410256410258</v>
      </c>
      <c r="E1790" s="1">
        <v>1.8256410256410258</v>
      </c>
      <c r="F1790" t="str">
        <f t="shared" si="27"/>
        <v>Low Ratio</v>
      </c>
    </row>
    <row r="1791" spans="1:6" x14ac:dyDescent="0.3">
      <c r="A1791" s="4" t="s">
        <v>696</v>
      </c>
      <c r="B1791" s="1">
        <v>212.3</v>
      </c>
      <c r="C1791" s="1">
        <v>48</v>
      </c>
      <c r="D1791" s="1">
        <v>4.4229166666666666</v>
      </c>
      <c r="E1791" s="1">
        <v>4.4229166666666666</v>
      </c>
      <c r="F1791" t="str">
        <f t="shared" si="27"/>
        <v>Low Ratio</v>
      </c>
    </row>
    <row r="1792" spans="1:6" x14ac:dyDescent="0.3">
      <c r="A1792" s="4" t="s">
        <v>3237</v>
      </c>
      <c r="B1792" s="1">
        <v>42.7</v>
      </c>
      <c r="C1792" s="1">
        <v>9.3000000000000007</v>
      </c>
      <c r="D1792" s="1">
        <v>4.591397849462366</v>
      </c>
      <c r="E1792" s="1">
        <v>4.591397849462366</v>
      </c>
      <c r="F1792" t="str">
        <f t="shared" si="27"/>
        <v>Low Ratio</v>
      </c>
    </row>
    <row r="1793" spans="1:6" x14ac:dyDescent="0.3">
      <c r="A1793" s="4" t="s">
        <v>1726</v>
      </c>
      <c r="B1793" s="1">
        <v>96.4</v>
      </c>
      <c r="C1793" s="1">
        <v>47.8</v>
      </c>
      <c r="D1793" s="1">
        <v>2.0167364016736404</v>
      </c>
      <c r="E1793" s="1">
        <v>2.0167364016736404</v>
      </c>
      <c r="F1793" t="str">
        <f t="shared" si="27"/>
        <v>Low Ratio</v>
      </c>
    </row>
    <row r="1794" spans="1:6" x14ac:dyDescent="0.3">
      <c r="A1794" s="4" t="s">
        <v>1936</v>
      </c>
      <c r="B1794" s="1">
        <v>16.2</v>
      </c>
      <c r="C1794" s="1">
        <v>12.7</v>
      </c>
      <c r="D1794" s="1">
        <v>1.2755905511811023</v>
      </c>
      <c r="E1794" s="1">
        <v>1.2755905511811023</v>
      </c>
      <c r="F1794" t="str">
        <f t="shared" si="27"/>
        <v>Low Ratio</v>
      </c>
    </row>
    <row r="1795" spans="1:6" x14ac:dyDescent="0.3">
      <c r="A1795" s="4" t="s">
        <v>2405</v>
      </c>
      <c r="B1795" s="1">
        <v>25.7</v>
      </c>
      <c r="C1795" s="1">
        <v>18.399999999999999</v>
      </c>
      <c r="D1795" s="1">
        <v>1.3967391304347827</v>
      </c>
      <c r="E1795" s="1">
        <v>1.3967391304347827</v>
      </c>
      <c r="F1795" t="str">
        <f t="shared" ref="F1795:F1858" si="28">IF(E1795&gt;10,"High Ratio",IF(E1795&lt;5,"Low Ratio","MediumRatio"))</f>
        <v>Low Ratio</v>
      </c>
    </row>
    <row r="1796" spans="1:6" x14ac:dyDescent="0.3">
      <c r="A1796" s="4" t="s">
        <v>4346</v>
      </c>
      <c r="B1796" s="1">
        <v>47.5</v>
      </c>
      <c r="C1796" s="1">
        <v>0.84</v>
      </c>
      <c r="D1796" s="1">
        <v>56.547619047619051</v>
      </c>
      <c r="E1796" s="1">
        <v>56.547619047619051</v>
      </c>
      <c r="F1796" t="str">
        <f t="shared" si="28"/>
        <v>High Ratio</v>
      </c>
    </row>
    <row r="1797" spans="1:6" x14ac:dyDescent="0.3">
      <c r="A1797" s="4" t="s">
        <v>2750</v>
      </c>
      <c r="B1797" s="1">
        <v>12.5</v>
      </c>
      <c r="C1797" s="1">
        <v>10.199999999999999</v>
      </c>
      <c r="D1797" s="1">
        <v>1.2254901960784315</v>
      </c>
      <c r="E1797" s="1">
        <v>1.2254901960784315</v>
      </c>
      <c r="F1797" t="str">
        <f t="shared" si="28"/>
        <v>Low Ratio</v>
      </c>
    </row>
    <row r="1798" spans="1:6" x14ac:dyDescent="0.3">
      <c r="A1798" s="4" t="s">
        <v>4146</v>
      </c>
      <c r="B1798" s="1">
        <v>11.4</v>
      </c>
      <c r="C1798" s="1">
        <v>18.899999999999999</v>
      </c>
      <c r="D1798" s="1">
        <v>0.60317460317460325</v>
      </c>
      <c r="E1798" s="1">
        <v>0.60317460317460325</v>
      </c>
      <c r="F1798" t="str">
        <f t="shared" si="28"/>
        <v>Low Ratio</v>
      </c>
    </row>
    <row r="1799" spans="1:6" x14ac:dyDescent="0.3">
      <c r="A1799" s="4" t="s">
        <v>2503</v>
      </c>
      <c r="B1799" s="1">
        <v>24.9</v>
      </c>
      <c r="C1799" s="1">
        <v>17.399999999999999</v>
      </c>
      <c r="D1799" s="1">
        <v>1.4310344827586208</v>
      </c>
      <c r="E1799" s="1">
        <v>1.4310344827586208</v>
      </c>
      <c r="F1799" t="str">
        <f t="shared" si="28"/>
        <v>Low Ratio</v>
      </c>
    </row>
    <row r="1800" spans="1:6" x14ac:dyDescent="0.3">
      <c r="A1800" s="4" t="s">
        <v>2796</v>
      </c>
      <c r="B1800" s="1">
        <v>47.1</v>
      </c>
      <c r="C1800" s="1">
        <v>26</v>
      </c>
      <c r="D1800" s="1">
        <v>1.8115384615384615</v>
      </c>
      <c r="E1800" s="1">
        <v>1.8115384615384615</v>
      </c>
      <c r="F1800" t="str">
        <f t="shared" si="28"/>
        <v>Low Ratio</v>
      </c>
    </row>
    <row r="1801" spans="1:6" x14ac:dyDescent="0.3">
      <c r="A1801" s="4" t="s">
        <v>4178</v>
      </c>
      <c r="B1801" s="1">
        <v>5.3</v>
      </c>
      <c r="C1801" s="1">
        <v>5.2</v>
      </c>
      <c r="D1801" s="1">
        <v>1.0192307692307692</v>
      </c>
      <c r="E1801" s="1">
        <v>1.0192307692307692</v>
      </c>
      <c r="F1801" t="str">
        <f t="shared" si="28"/>
        <v>Low Ratio</v>
      </c>
    </row>
    <row r="1802" spans="1:6" x14ac:dyDescent="0.3">
      <c r="A1802" s="4" t="s">
        <v>3940</v>
      </c>
      <c r="B1802" s="1">
        <v>16.100000000000001</v>
      </c>
      <c r="C1802" s="1">
        <v>11.6</v>
      </c>
      <c r="D1802" s="1">
        <v>1.3879310344827589</v>
      </c>
      <c r="E1802" s="1">
        <v>1.3879310344827589</v>
      </c>
      <c r="F1802" t="str">
        <f t="shared" si="28"/>
        <v>Low Ratio</v>
      </c>
    </row>
    <row r="1803" spans="1:6" x14ac:dyDescent="0.3">
      <c r="A1803" s="4" t="s">
        <v>3343</v>
      </c>
      <c r="B1803" s="1">
        <v>22.9</v>
      </c>
      <c r="C1803" s="1">
        <v>17</v>
      </c>
      <c r="D1803" s="1">
        <v>1.3470588235294116</v>
      </c>
      <c r="E1803" s="1">
        <v>1.3470588235294116</v>
      </c>
      <c r="F1803" t="str">
        <f t="shared" si="28"/>
        <v>Low Ratio</v>
      </c>
    </row>
    <row r="1804" spans="1:6" x14ac:dyDescent="0.3">
      <c r="A1804" s="4" t="s">
        <v>132</v>
      </c>
      <c r="B1804" s="1">
        <v>283.10000000000002</v>
      </c>
      <c r="C1804" s="1">
        <v>212.6</v>
      </c>
      <c r="D1804" s="1">
        <v>1.3316086547507058</v>
      </c>
      <c r="E1804" s="1">
        <v>1.3316086547507058</v>
      </c>
      <c r="F1804" t="str">
        <f t="shared" si="28"/>
        <v>Low Ratio</v>
      </c>
    </row>
    <row r="1805" spans="1:6" x14ac:dyDescent="0.3">
      <c r="A1805" s="4" t="s">
        <v>3100</v>
      </c>
      <c r="B1805" s="1">
        <v>14.8</v>
      </c>
      <c r="C1805" s="1">
        <v>3.9</v>
      </c>
      <c r="D1805" s="1">
        <v>3.7948717948717952</v>
      </c>
      <c r="E1805" s="1">
        <v>3.7948717948717952</v>
      </c>
      <c r="F1805" t="str">
        <f t="shared" si="28"/>
        <v>Low Ratio</v>
      </c>
    </row>
    <row r="1806" spans="1:6" x14ac:dyDescent="0.3">
      <c r="A1806" s="4" t="s">
        <v>2912</v>
      </c>
      <c r="B1806" s="1">
        <v>20.7</v>
      </c>
      <c r="C1806" s="1">
        <v>7.3</v>
      </c>
      <c r="D1806" s="1">
        <v>2.8356164383561642</v>
      </c>
      <c r="E1806" s="1">
        <v>2.8356164383561642</v>
      </c>
      <c r="F1806" t="str">
        <f t="shared" si="28"/>
        <v>Low Ratio</v>
      </c>
    </row>
    <row r="1807" spans="1:6" x14ac:dyDescent="0.3">
      <c r="A1807" s="4" t="s">
        <v>1454</v>
      </c>
      <c r="B1807" s="1">
        <v>73.2</v>
      </c>
      <c r="C1807" s="1">
        <v>26.5</v>
      </c>
      <c r="D1807" s="1">
        <v>2.7622641509433965</v>
      </c>
      <c r="E1807" s="1">
        <v>2.7622641509433965</v>
      </c>
      <c r="F1807" t="str">
        <f t="shared" si="28"/>
        <v>Low Ratio</v>
      </c>
    </row>
    <row r="1808" spans="1:6" x14ac:dyDescent="0.3">
      <c r="A1808" s="4" t="s">
        <v>59</v>
      </c>
      <c r="B1808" s="1">
        <v>595.4</v>
      </c>
      <c r="C1808" s="1">
        <v>311.89999999999998</v>
      </c>
      <c r="D1808" s="1">
        <v>1.9089451747354922</v>
      </c>
      <c r="E1808" s="1">
        <v>1.9089451747354922</v>
      </c>
      <c r="F1808" t="str">
        <f t="shared" si="28"/>
        <v>Low Ratio</v>
      </c>
    </row>
    <row r="1809" spans="1:6" x14ac:dyDescent="0.3">
      <c r="A1809" s="4" t="s">
        <v>1437</v>
      </c>
      <c r="B1809" s="1">
        <v>46.6</v>
      </c>
      <c r="C1809" s="1">
        <v>70.5</v>
      </c>
      <c r="D1809" s="1">
        <v>0.66099290780141851</v>
      </c>
      <c r="E1809" s="1">
        <v>0.66099290780141851</v>
      </c>
      <c r="F1809" t="str">
        <f t="shared" si="28"/>
        <v>Low Ratio</v>
      </c>
    </row>
    <row r="1810" spans="1:6" x14ac:dyDescent="0.3">
      <c r="A1810" s="4" t="s">
        <v>2307</v>
      </c>
      <c r="B1810" s="1">
        <v>9.6</v>
      </c>
      <c r="C1810" s="1">
        <v>14.7</v>
      </c>
      <c r="D1810" s="1">
        <v>0.65306122448979598</v>
      </c>
      <c r="E1810" s="1">
        <v>0.65306122448979598</v>
      </c>
      <c r="F1810" t="str">
        <f t="shared" si="28"/>
        <v>Low Ratio</v>
      </c>
    </row>
    <row r="1811" spans="1:6" x14ac:dyDescent="0.3">
      <c r="A1811" s="4" t="s">
        <v>3711</v>
      </c>
      <c r="B1811" s="1">
        <v>4.7</v>
      </c>
      <c r="C1811" s="1">
        <v>2.1</v>
      </c>
      <c r="D1811" s="1">
        <v>2.2380952380952381</v>
      </c>
      <c r="E1811" s="1">
        <v>2.2380952380952381</v>
      </c>
      <c r="F1811" t="str">
        <f t="shared" si="28"/>
        <v>Low Ratio</v>
      </c>
    </row>
    <row r="1812" spans="1:6" x14ac:dyDescent="0.3">
      <c r="A1812" s="4" t="s">
        <v>4200</v>
      </c>
      <c r="B1812" s="1">
        <v>7.4</v>
      </c>
      <c r="C1812" s="1">
        <v>1.4</v>
      </c>
      <c r="D1812" s="1">
        <v>5.2857142857142865</v>
      </c>
      <c r="E1812" s="1">
        <v>5.2857142857142865</v>
      </c>
      <c r="F1812" t="str">
        <f t="shared" si="28"/>
        <v>MediumRatio</v>
      </c>
    </row>
    <row r="1813" spans="1:6" x14ac:dyDescent="0.3">
      <c r="A1813" s="4" t="s">
        <v>1812</v>
      </c>
      <c r="B1813" s="1">
        <v>19.3</v>
      </c>
      <c r="C1813" s="1">
        <v>18.2</v>
      </c>
      <c r="D1813" s="1">
        <v>1.0604395604395604</v>
      </c>
      <c r="E1813" s="1">
        <v>1.0604395604395604</v>
      </c>
      <c r="F1813" t="str">
        <f t="shared" si="28"/>
        <v>Low Ratio</v>
      </c>
    </row>
    <row r="1814" spans="1:6" x14ac:dyDescent="0.3">
      <c r="A1814" s="4" t="s">
        <v>2182</v>
      </c>
      <c r="B1814" s="1">
        <v>21.6</v>
      </c>
      <c r="C1814" s="1">
        <v>7.3</v>
      </c>
      <c r="D1814" s="1">
        <v>2.9589041095890414</v>
      </c>
      <c r="E1814" s="1">
        <v>2.9589041095890414</v>
      </c>
      <c r="F1814" t="str">
        <f t="shared" si="28"/>
        <v>Low Ratio</v>
      </c>
    </row>
    <row r="1815" spans="1:6" x14ac:dyDescent="0.3">
      <c r="A1815" s="4" t="s">
        <v>3347</v>
      </c>
      <c r="B1815" s="1">
        <v>24.8</v>
      </c>
      <c r="C1815" s="1">
        <v>2.8</v>
      </c>
      <c r="D1815" s="1">
        <v>8.8571428571428577</v>
      </c>
      <c r="E1815" s="1">
        <v>8.8571428571428577</v>
      </c>
      <c r="F1815" t="str">
        <f t="shared" si="28"/>
        <v>MediumRatio</v>
      </c>
    </row>
    <row r="1816" spans="1:6" x14ac:dyDescent="0.3">
      <c r="A1816" s="4" t="s">
        <v>940</v>
      </c>
      <c r="B1816" s="1">
        <v>117.8</v>
      </c>
      <c r="C1816" s="1">
        <v>42.9</v>
      </c>
      <c r="D1816" s="1">
        <v>2.745920745920746</v>
      </c>
      <c r="E1816" s="1">
        <v>2.745920745920746</v>
      </c>
      <c r="F1816" t="str">
        <f t="shared" si="28"/>
        <v>Low Ratio</v>
      </c>
    </row>
    <row r="1817" spans="1:6" x14ac:dyDescent="0.3">
      <c r="A1817" s="4" t="s">
        <v>4212</v>
      </c>
      <c r="B1817" s="1">
        <v>5.6</v>
      </c>
      <c r="C1817" s="1">
        <v>3.2</v>
      </c>
      <c r="D1817" s="1">
        <v>1.7499999999999998</v>
      </c>
      <c r="E1817" s="1">
        <v>1.7499999999999998</v>
      </c>
      <c r="F1817" t="str">
        <f t="shared" si="28"/>
        <v>Low Ratio</v>
      </c>
    </row>
    <row r="1818" spans="1:6" x14ac:dyDescent="0.3">
      <c r="A1818" s="4" t="s">
        <v>3290</v>
      </c>
      <c r="B1818" s="1">
        <v>18.399999999999999</v>
      </c>
      <c r="C1818" s="1">
        <v>15.3</v>
      </c>
      <c r="D1818" s="1">
        <v>1.2026143790849673</v>
      </c>
      <c r="E1818" s="1">
        <v>1.2026143790849673</v>
      </c>
      <c r="F1818" t="str">
        <f t="shared" si="28"/>
        <v>Low Ratio</v>
      </c>
    </row>
    <row r="1819" spans="1:6" x14ac:dyDescent="0.3">
      <c r="A1819" s="4" t="s">
        <v>2246</v>
      </c>
      <c r="B1819" s="1">
        <v>30.9</v>
      </c>
      <c r="C1819" s="1">
        <v>6.3</v>
      </c>
      <c r="D1819" s="1">
        <v>4.9047619047619051</v>
      </c>
      <c r="E1819" s="1">
        <v>4.9047619047619051</v>
      </c>
      <c r="F1819" t="str">
        <f t="shared" si="28"/>
        <v>Low Ratio</v>
      </c>
    </row>
    <row r="1820" spans="1:6" x14ac:dyDescent="0.3">
      <c r="A1820" s="4" t="s">
        <v>1694</v>
      </c>
      <c r="B1820" s="1">
        <v>535</v>
      </c>
      <c r="C1820" s="1">
        <v>33.200000000000003</v>
      </c>
      <c r="D1820" s="1">
        <v>16.1144578313253</v>
      </c>
      <c r="E1820" s="1">
        <v>16.1144578313253</v>
      </c>
      <c r="F1820" t="str">
        <f t="shared" si="28"/>
        <v>High Ratio</v>
      </c>
    </row>
    <row r="1821" spans="1:6" x14ac:dyDescent="0.3">
      <c r="A1821" s="4" t="s">
        <v>4230</v>
      </c>
      <c r="B1821" s="1">
        <v>15.7</v>
      </c>
      <c r="C1821" s="1">
        <v>6</v>
      </c>
      <c r="D1821" s="1">
        <v>2.6166666666666667</v>
      </c>
      <c r="E1821" s="1">
        <v>2.6166666666666667</v>
      </c>
      <c r="F1821" t="str">
        <f t="shared" si="28"/>
        <v>Low Ratio</v>
      </c>
    </row>
    <row r="1822" spans="1:6" x14ac:dyDescent="0.3">
      <c r="A1822" s="4" t="s">
        <v>3179</v>
      </c>
      <c r="B1822" s="1">
        <v>17.5</v>
      </c>
      <c r="C1822" s="1">
        <v>23.5</v>
      </c>
      <c r="D1822" s="1">
        <v>0.74468085106382975</v>
      </c>
      <c r="E1822" s="1">
        <v>0.74468085106382975</v>
      </c>
      <c r="F1822" t="str">
        <f t="shared" si="28"/>
        <v>Low Ratio</v>
      </c>
    </row>
    <row r="1823" spans="1:6" x14ac:dyDescent="0.3">
      <c r="A1823" s="4" t="s">
        <v>1766</v>
      </c>
      <c r="B1823" s="1">
        <v>35.6</v>
      </c>
      <c r="C1823" s="1">
        <v>21.2</v>
      </c>
      <c r="D1823" s="1">
        <v>1.679245283018868</v>
      </c>
      <c r="E1823" s="1">
        <v>1.679245283018868</v>
      </c>
      <c r="F1823" t="str">
        <f t="shared" si="28"/>
        <v>Low Ratio</v>
      </c>
    </row>
    <row r="1824" spans="1:6" x14ac:dyDescent="0.3">
      <c r="A1824" s="4" t="s">
        <v>2187</v>
      </c>
      <c r="B1824" s="1">
        <v>37.5</v>
      </c>
      <c r="C1824" s="1">
        <v>52.9</v>
      </c>
      <c r="D1824" s="1">
        <v>0.70888468809073724</v>
      </c>
      <c r="E1824" s="1">
        <v>0.70888468809073724</v>
      </c>
      <c r="F1824" t="str">
        <f t="shared" si="28"/>
        <v>Low Ratio</v>
      </c>
    </row>
    <row r="1825" spans="1:6" x14ac:dyDescent="0.3">
      <c r="A1825" s="4" t="s">
        <v>1338</v>
      </c>
      <c r="B1825" s="1">
        <v>39.6</v>
      </c>
      <c r="C1825" s="1">
        <v>38.6</v>
      </c>
      <c r="D1825" s="1">
        <v>1.0259067357512954</v>
      </c>
      <c r="E1825" s="1">
        <v>1.0259067357512954</v>
      </c>
      <c r="F1825" t="str">
        <f t="shared" si="28"/>
        <v>Low Ratio</v>
      </c>
    </row>
    <row r="1826" spans="1:6" x14ac:dyDescent="0.3">
      <c r="A1826" s="4" t="s">
        <v>183</v>
      </c>
      <c r="B1826" s="1">
        <v>1607.1</v>
      </c>
      <c r="C1826" s="1">
        <v>81.3</v>
      </c>
      <c r="D1826" s="1">
        <v>19.767527675276753</v>
      </c>
      <c r="E1826" s="1">
        <v>19.767527675276753</v>
      </c>
      <c r="F1826" t="str">
        <f t="shared" si="28"/>
        <v>High Ratio</v>
      </c>
    </row>
    <row r="1827" spans="1:6" x14ac:dyDescent="0.3">
      <c r="A1827" s="4" t="s">
        <v>3772</v>
      </c>
      <c r="B1827" s="1">
        <v>17.2</v>
      </c>
      <c r="C1827" s="1">
        <v>5.7</v>
      </c>
      <c r="D1827" s="1">
        <v>3.0175438596491224</v>
      </c>
      <c r="E1827" s="1">
        <v>3.0175438596491224</v>
      </c>
      <c r="F1827" t="str">
        <f t="shared" si="28"/>
        <v>Low Ratio</v>
      </c>
    </row>
    <row r="1828" spans="1:6" x14ac:dyDescent="0.3">
      <c r="A1828" s="4" t="s">
        <v>3554</v>
      </c>
      <c r="B1828" s="1">
        <v>19</v>
      </c>
      <c r="C1828" s="1">
        <v>5.7</v>
      </c>
      <c r="D1828" s="1">
        <v>3.333333333333333</v>
      </c>
      <c r="E1828" s="1">
        <v>3.333333333333333</v>
      </c>
      <c r="F1828" t="str">
        <f t="shared" si="28"/>
        <v>Low Ratio</v>
      </c>
    </row>
    <row r="1829" spans="1:6" x14ac:dyDescent="0.3">
      <c r="A1829" s="4" t="s">
        <v>2574</v>
      </c>
      <c r="B1829" s="1">
        <v>6.3</v>
      </c>
      <c r="C1829" s="1">
        <v>11.2</v>
      </c>
      <c r="D1829" s="1">
        <v>0.5625</v>
      </c>
      <c r="E1829" s="1">
        <v>0.5625</v>
      </c>
      <c r="F1829" t="str">
        <f t="shared" si="28"/>
        <v>Low Ratio</v>
      </c>
    </row>
    <row r="1830" spans="1:6" x14ac:dyDescent="0.3">
      <c r="A1830" s="4" t="s">
        <v>3440</v>
      </c>
      <c r="B1830" s="1">
        <v>7.4</v>
      </c>
      <c r="C1830" s="1">
        <v>25.5</v>
      </c>
      <c r="D1830" s="1">
        <v>0.29019607843137257</v>
      </c>
      <c r="E1830" s="1">
        <v>0.29019607843137257</v>
      </c>
      <c r="F1830" t="str">
        <f t="shared" si="28"/>
        <v>Low Ratio</v>
      </c>
    </row>
    <row r="1831" spans="1:6" x14ac:dyDescent="0.3">
      <c r="A1831" s="4" t="s">
        <v>4416</v>
      </c>
      <c r="B1831" s="1">
        <v>45.3</v>
      </c>
      <c r="C1831" s="1">
        <v>2.5</v>
      </c>
      <c r="D1831" s="1">
        <v>18.119999999999997</v>
      </c>
      <c r="E1831" s="1">
        <v>18.119999999999997</v>
      </c>
      <c r="F1831" t="str">
        <f t="shared" si="28"/>
        <v>High Ratio</v>
      </c>
    </row>
    <row r="1832" spans="1:6" x14ac:dyDescent="0.3">
      <c r="A1832" s="4" t="s">
        <v>3933</v>
      </c>
      <c r="B1832" s="1">
        <v>11.2</v>
      </c>
      <c r="C1832" s="1">
        <v>19.7</v>
      </c>
      <c r="D1832" s="1">
        <v>0.56852791878172593</v>
      </c>
      <c r="E1832" s="1">
        <v>0.56852791878172593</v>
      </c>
      <c r="F1832" t="str">
        <f t="shared" si="28"/>
        <v>Low Ratio</v>
      </c>
    </row>
    <row r="1833" spans="1:6" x14ac:dyDescent="0.3">
      <c r="A1833" s="4" t="s">
        <v>3336</v>
      </c>
      <c r="B1833" s="1">
        <v>59.2</v>
      </c>
      <c r="C1833" s="1">
        <v>3.3</v>
      </c>
      <c r="D1833" s="1">
        <v>17.939393939393941</v>
      </c>
      <c r="E1833" s="1">
        <v>17.939393939393941</v>
      </c>
      <c r="F1833" t="str">
        <f t="shared" si="28"/>
        <v>High Ratio</v>
      </c>
    </row>
    <row r="1834" spans="1:6" x14ac:dyDescent="0.3">
      <c r="A1834" s="4" t="s">
        <v>3674</v>
      </c>
      <c r="B1834" s="1">
        <v>107.3</v>
      </c>
      <c r="C1834" s="1">
        <v>3.3</v>
      </c>
      <c r="D1834" s="1">
        <v>32.515151515151516</v>
      </c>
      <c r="E1834" s="1">
        <v>32.515151515151516</v>
      </c>
      <c r="F1834" t="str">
        <f t="shared" si="28"/>
        <v>High Ratio</v>
      </c>
    </row>
    <row r="1835" spans="1:6" x14ac:dyDescent="0.3">
      <c r="A1835" s="4" t="s">
        <v>3501</v>
      </c>
      <c r="B1835" s="1">
        <v>7.7</v>
      </c>
      <c r="C1835" s="1">
        <v>6.6</v>
      </c>
      <c r="D1835" s="1">
        <v>1.1666666666666667</v>
      </c>
      <c r="E1835" s="1">
        <v>1.1666666666666667</v>
      </c>
      <c r="F1835" t="str">
        <f t="shared" si="28"/>
        <v>Low Ratio</v>
      </c>
    </row>
    <row r="1836" spans="1:6" x14ac:dyDescent="0.3">
      <c r="A1836" s="4" t="s">
        <v>618</v>
      </c>
      <c r="B1836" s="1">
        <v>875.4</v>
      </c>
      <c r="C1836" s="1">
        <v>26.5</v>
      </c>
      <c r="D1836" s="1">
        <v>33.033962264150944</v>
      </c>
      <c r="E1836" s="1">
        <v>33.033962264150944</v>
      </c>
      <c r="F1836" t="str">
        <f t="shared" si="28"/>
        <v>High Ratio</v>
      </c>
    </row>
    <row r="1837" spans="1:6" x14ac:dyDescent="0.3">
      <c r="A1837" s="4" t="s">
        <v>589</v>
      </c>
      <c r="B1837" s="1">
        <v>83.1</v>
      </c>
      <c r="C1837" s="1">
        <v>64.5</v>
      </c>
      <c r="D1837" s="1">
        <v>1.2883720930232556</v>
      </c>
      <c r="E1837" s="1">
        <v>1.2883720930232556</v>
      </c>
      <c r="F1837" t="str">
        <f t="shared" si="28"/>
        <v>Low Ratio</v>
      </c>
    </row>
    <row r="1838" spans="1:6" x14ac:dyDescent="0.3">
      <c r="A1838" s="4" t="s">
        <v>1834</v>
      </c>
      <c r="B1838" s="1">
        <v>168.1</v>
      </c>
      <c r="C1838" s="1">
        <v>14.3</v>
      </c>
      <c r="D1838" s="1">
        <v>11.755244755244755</v>
      </c>
      <c r="E1838" s="1">
        <v>11.755244755244755</v>
      </c>
      <c r="F1838" t="str">
        <f t="shared" si="28"/>
        <v>High Ratio</v>
      </c>
    </row>
    <row r="1839" spans="1:6" x14ac:dyDescent="0.3">
      <c r="A1839" s="4" t="s">
        <v>947</v>
      </c>
      <c r="B1839" s="1">
        <v>67.3</v>
      </c>
      <c r="C1839" s="1">
        <v>24.1</v>
      </c>
      <c r="D1839" s="1">
        <v>2.7925311203319501</v>
      </c>
      <c r="E1839" s="1">
        <v>2.7925311203319501</v>
      </c>
      <c r="F1839" t="str">
        <f t="shared" si="28"/>
        <v>Low Ratio</v>
      </c>
    </row>
    <row r="1840" spans="1:6" x14ac:dyDescent="0.3">
      <c r="A1840" s="4" t="s">
        <v>2247</v>
      </c>
      <c r="B1840" s="1">
        <v>86.6</v>
      </c>
      <c r="C1840" s="1">
        <v>14.1</v>
      </c>
      <c r="D1840" s="1">
        <v>6.1418439716312054</v>
      </c>
      <c r="E1840" s="1">
        <v>6.1418439716312054</v>
      </c>
      <c r="F1840" t="str">
        <f t="shared" si="28"/>
        <v>MediumRatio</v>
      </c>
    </row>
    <row r="1841" spans="1:6" x14ac:dyDescent="0.3">
      <c r="A1841" s="4" t="s">
        <v>2541</v>
      </c>
      <c r="B1841" s="1">
        <v>21.1</v>
      </c>
      <c r="C1841" s="1">
        <v>19.399999999999999</v>
      </c>
      <c r="D1841" s="1">
        <v>1.0876288659793816</v>
      </c>
      <c r="E1841" s="1">
        <v>1.0876288659793816</v>
      </c>
      <c r="F1841" t="str">
        <f t="shared" si="28"/>
        <v>Low Ratio</v>
      </c>
    </row>
    <row r="1842" spans="1:6" x14ac:dyDescent="0.3">
      <c r="A1842" s="4" t="s">
        <v>4487</v>
      </c>
      <c r="B1842" s="1">
        <v>31.6</v>
      </c>
      <c r="C1842" s="1">
        <v>6.7</v>
      </c>
      <c r="D1842" s="1">
        <v>4.7164179104477615</v>
      </c>
      <c r="E1842" s="1">
        <v>4.7164179104477615</v>
      </c>
      <c r="F1842" t="str">
        <f t="shared" si="28"/>
        <v>Low Ratio</v>
      </c>
    </row>
    <row r="1843" spans="1:6" x14ac:dyDescent="0.3">
      <c r="A1843" s="4" t="s">
        <v>1374</v>
      </c>
      <c r="B1843" s="1">
        <v>71.900000000000006</v>
      </c>
      <c r="C1843" s="1">
        <v>54.8</v>
      </c>
      <c r="D1843" s="1">
        <v>1.312043795620438</v>
      </c>
      <c r="E1843" s="1">
        <v>1.312043795620438</v>
      </c>
      <c r="F1843" t="str">
        <f t="shared" si="28"/>
        <v>Low Ratio</v>
      </c>
    </row>
    <row r="1844" spans="1:6" x14ac:dyDescent="0.3">
      <c r="A1844" s="4" t="s">
        <v>4240</v>
      </c>
      <c r="B1844" s="1">
        <v>19.399999999999999</v>
      </c>
      <c r="C1844" s="1">
        <v>2.8</v>
      </c>
      <c r="D1844" s="1">
        <v>6.9285714285714288</v>
      </c>
      <c r="E1844" s="1">
        <v>6.9285714285714288</v>
      </c>
      <c r="F1844" t="str">
        <f t="shared" si="28"/>
        <v>MediumRatio</v>
      </c>
    </row>
    <row r="1845" spans="1:6" x14ac:dyDescent="0.3">
      <c r="A1845" s="4" t="s">
        <v>2540</v>
      </c>
      <c r="B1845" s="1">
        <v>17.7</v>
      </c>
      <c r="C1845" s="1">
        <v>7.1</v>
      </c>
      <c r="D1845" s="1">
        <v>2.4929577464788735</v>
      </c>
      <c r="E1845" s="1">
        <v>2.4929577464788735</v>
      </c>
      <c r="F1845" t="str">
        <f t="shared" si="28"/>
        <v>Low Ratio</v>
      </c>
    </row>
    <row r="1846" spans="1:6" x14ac:dyDescent="0.3">
      <c r="A1846" s="4" t="s">
        <v>3722</v>
      </c>
      <c r="B1846" s="1">
        <v>7.7</v>
      </c>
      <c r="C1846" s="1">
        <v>30.3</v>
      </c>
      <c r="D1846" s="1">
        <v>0.25412541254125415</v>
      </c>
      <c r="E1846" s="1">
        <v>0.25412541254125415</v>
      </c>
      <c r="F1846" t="str">
        <f t="shared" si="28"/>
        <v>Low Ratio</v>
      </c>
    </row>
    <row r="1847" spans="1:6" x14ac:dyDescent="0.3">
      <c r="A1847" s="4" t="s">
        <v>1022</v>
      </c>
      <c r="B1847" s="1">
        <v>396.9</v>
      </c>
      <c r="C1847" s="1">
        <v>20.2</v>
      </c>
      <c r="D1847" s="1">
        <v>19.64851485148515</v>
      </c>
      <c r="E1847" s="1">
        <v>19.64851485148515</v>
      </c>
      <c r="F1847" t="str">
        <f t="shared" si="28"/>
        <v>High Ratio</v>
      </c>
    </row>
    <row r="1848" spans="1:6" x14ac:dyDescent="0.3">
      <c r="A1848" s="4" t="s">
        <v>678</v>
      </c>
      <c r="B1848" s="1">
        <v>67.599999999999994</v>
      </c>
      <c r="C1848" s="1">
        <v>89.6</v>
      </c>
      <c r="D1848" s="1">
        <v>0.7544642857142857</v>
      </c>
      <c r="E1848" s="1">
        <v>0.7544642857142857</v>
      </c>
      <c r="F1848" t="str">
        <f t="shared" si="28"/>
        <v>Low Ratio</v>
      </c>
    </row>
    <row r="1849" spans="1:6" x14ac:dyDescent="0.3">
      <c r="A1849" s="4" t="s">
        <v>1776</v>
      </c>
      <c r="B1849" s="1">
        <v>26.7</v>
      </c>
      <c r="C1849" s="1">
        <v>14.5</v>
      </c>
      <c r="D1849" s="1">
        <v>1.8413793103448275</v>
      </c>
      <c r="E1849" s="1">
        <v>1.8413793103448275</v>
      </c>
      <c r="F1849" t="str">
        <f t="shared" si="28"/>
        <v>Low Ratio</v>
      </c>
    </row>
    <row r="1850" spans="1:6" x14ac:dyDescent="0.3">
      <c r="A1850" s="4" t="s">
        <v>3564</v>
      </c>
      <c r="B1850" s="1">
        <v>6.5</v>
      </c>
      <c r="C1850" s="1">
        <v>2.5</v>
      </c>
      <c r="D1850" s="1">
        <v>2.6</v>
      </c>
      <c r="E1850" s="1">
        <v>2.6</v>
      </c>
      <c r="F1850" t="str">
        <f t="shared" si="28"/>
        <v>Low Ratio</v>
      </c>
    </row>
    <row r="1851" spans="1:6" x14ac:dyDescent="0.3">
      <c r="A1851" s="4" t="s">
        <v>101</v>
      </c>
      <c r="B1851" s="1">
        <v>284.2</v>
      </c>
      <c r="C1851" s="1">
        <v>379.5</v>
      </c>
      <c r="D1851" s="1">
        <v>0.74888010540184446</v>
      </c>
      <c r="E1851" s="1">
        <v>0.74888010540184446</v>
      </c>
      <c r="F1851" t="str">
        <f t="shared" si="28"/>
        <v>Low Ratio</v>
      </c>
    </row>
    <row r="1852" spans="1:6" x14ac:dyDescent="0.3">
      <c r="A1852" s="4" t="s">
        <v>2890</v>
      </c>
      <c r="B1852" s="1">
        <v>14</v>
      </c>
      <c r="C1852" s="1">
        <v>14.7</v>
      </c>
      <c r="D1852" s="1">
        <v>0.95238095238095244</v>
      </c>
      <c r="E1852" s="1">
        <v>0.95238095238095244</v>
      </c>
      <c r="F1852" t="str">
        <f t="shared" si="28"/>
        <v>Low Ratio</v>
      </c>
    </row>
    <row r="1853" spans="1:6" x14ac:dyDescent="0.3">
      <c r="A1853" s="4" t="s">
        <v>2213</v>
      </c>
      <c r="B1853" s="1">
        <v>14.6</v>
      </c>
      <c r="C1853" s="1">
        <v>12</v>
      </c>
      <c r="D1853" s="1">
        <v>1.2166666666666666</v>
      </c>
      <c r="E1853" s="1">
        <v>1.2166666666666666</v>
      </c>
      <c r="F1853" t="str">
        <f t="shared" si="28"/>
        <v>Low Ratio</v>
      </c>
    </row>
    <row r="1854" spans="1:6" x14ac:dyDescent="0.3">
      <c r="A1854" s="4" t="s">
        <v>2212</v>
      </c>
      <c r="B1854" s="1">
        <v>53.6</v>
      </c>
      <c r="C1854" s="1">
        <v>12.6</v>
      </c>
      <c r="D1854" s="1">
        <v>4.253968253968254</v>
      </c>
      <c r="E1854" s="1">
        <v>4.253968253968254</v>
      </c>
      <c r="F1854" t="str">
        <f t="shared" si="28"/>
        <v>Low Ratio</v>
      </c>
    </row>
    <row r="1855" spans="1:6" x14ac:dyDescent="0.3">
      <c r="A1855" s="4" t="s">
        <v>2766</v>
      </c>
      <c r="B1855" s="1">
        <v>20</v>
      </c>
      <c r="C1855" s="1">
        <v>11.2</v>
      </c>
      <c r="D1855" s="1">
        <v>1.7857142857142858</v>
      </c>
      <c r="E1855" s="1">
        <v>1.7857142857142858</v>
      </c>
      <c r="F1855" t="str">
        <f t="shared" si="28"/>
        <v>Low Ratio</v>
      </c>
    </row>
    <row r="1856" spans="1:6" x14ac:dyDescent="0.3">
      <c r="A1856" s="4" t="s">
        <v>569</v>
      </c>
      <c r="B1856" s="1">
        <v>683.6</v>
      </c>
      <c r="C1856" s="1">
        <v>41.2</v>
      </c>
      <c r="D1856" s="1">
        <v>16.592233009708739</v>
      </c>
      <c r="E1856" s="1">
        <v>16.592233009708739</v>
      </c>
      <c r="F1856" t="str">
        <f t="shared" si="28"/>
        <v>High Ratio</v>
      </c>
    </row>
    <row r="1857" spans="1:6" x14ac:dyDescent="0.3">
      <c r="A1857" s="4" t="s">
        <v>2793</v>
      </c>
      <c r="B1857" s="1">
        <v>13.4</v>
      </c>
      <c r="C1857" s="1">
        <v>36</v>
      </c>
      <c r="D1857" s="1">
        <v>0.37222222222222223</v>
      </c>
      <c r="E1857" s="1">
        <v>0.37222222222222223</v>
      </c>
      <c r="F1857" t="str">
        <f t="shared" si="28"/>
        <v>Low Ratio</v>
      </c>
    </row>
    <row r="1858" spans="1:6" x14ac:dyDescent="0.3">
      <c r="A1858" s="4" t="s">
        <v>2745</v>
      </c>
      <c r="B1858" s="1">
        <v>20.399999999999999</v>
      </c>
      <c r="C1858" s="1">
        <v>17.8</v>
      </c>
      <c r="D1858" s="1">
        <v>1.146067415730337</v>
      </c>
      <c r="E1858" s="1">
        <v>1.146067415730337</v>
      </c>
      <c r="F1858" t="str">
        <f t="shared" si="28"/>
        <v>Low Ratio</v>
      </c>
    </row>
    <row r="1859" spans="1:6" x14ac:dyDescent="0.3">
      <c r="A1859" s="4" t="s">
        <v>2146</v>
      </c>
      <c r="B1859" s="1">
        <v>96.8</v>
      </c>
      <c r="C1859" s="1">
        <v>16.3</v>
      </c>
      <c r="D1859" s="1">
        <v>5.9386503067484657</v>
      </c>
      <c r="E1859" s="1">
        <v>5.9386503067484657</v>
      </c>
      <c r="F1859" t="str">
        <f t="shared" ref="F1859:F1922" si="29">IF(E1859&gt;10,"High Ratio",IF(E1859&lt;5,"Low Ratio","MediumRatio"))</f>
        <v>MediumRatio</v>
      </c>
    </row>
    <row r="1860" spans="1:6" x14ac:dyDescent="0.3">
      <c r="A1860" s="4" t="s">
        <v>816</v>
      </c>
      <c r="B1860" s="1">
        <v>91.5</v>
      </c>
      <c r="C1860" s="1">
        <v>41.8</v>
      </c>
      <c r="D1860" s="1">
        <v>2.1889952153110048</v>
      </c>
      <c r="E1860" s="1">
        <v>2.1889952153110048</v>
      </c>
      <c r="F1860" t="str">
        <f t="shared" si="29"/>
        <v>Low Ratio</v>
      </c>
    </row>
    <row r="1861" spans="1:6" x14ac:dyDescent="0.3">
      <c r="A1861" s="4" t="s">
        <v>3203</v>
      </c>
      <c r="B1861" s="1">
        <v>24</v>
      </c>
      <c r="C1861" s="1">
        <v>23.8</v>
      </c>
      <c r="D1861" s="1">
        <v>1.0084033613445378</v>
      </c>
      <c r="E1861" s="1">
        <v>1.0084033613445378</v>
      </c>
      <c r="F1861" t="str">
        <f t="shared" si="29"/>
        <v>Low Ratio</v>
      </c>
    </row>
    <row r="1862" spans="1:6" x14ac:dyDescent="0.3">
      <c r="A1862" s="4" t="s">
        <v>802</v>
      </c>
      <c r="B1862" s="1">
        <v>62.6</v>
      </c>
      <c r="C1862" s="1">
        <v>140.1</v>
      </c>
      <c r="D1862" s="1">
        <v>0.44682369735902927</v>
      </c>
      <c r="E1862" s="1">
        <v>0.44682369735902927</v>
      </c>
      <c r="F1862" t="str">
        <f t="shared" si="29"/>
        <v>Low Ratio</v>
      </c>
    </row>
    <row r="1863" spans="1:6" x14ac:dyDescent="0.3">
      <c r="A1863" s="4" t="s">
        <v>3791</v>
      </c>
      <c r="B1863" s="1">
        <v>61</v>
      </c>
      <c r="C1863" s="1">
        <v>3.5</v>
      </c>
      <c r="D1863" s="1">
        <v>17.428571428571427</v>
      </c>
      <c r="E1863" s="1">
        <v>17.428571428571427</v>
      </c>
      <c r="F1863" t="str">
        <f t="shared" si="29"/>
        <v>High Ratio</v>
      </c>
    </row>
    <row r="1864" spans="1:6" x14ac:dyDescent="0.3">
      <c r="A1864" s="4" t="s">
        <v>4236</v>
      </c>
      <c r="B1864" s="1">
        <v>22.1</v>
      </c>
      <c r="C1864" s="1">
        <v>6.7</v>
      </c>
      <c r="D1864" s="1">
        <v>3.2985074626865671</v>
      </c>
      <c r="E1864" s="1">
        <v>3.2985074626865671</v>
      </c>
      <c r="F1864" t="str">
        <f t="shared" si="29"/>
        <v>Low Ratio</v>
      </c>
    </row>
    <row r="1865" spans="1:6" x14ac:dyDescent="0.3">
      <c r="A1865" s="4" t="s">
        <v>4328</v>
      </c>
      <c r="B1865" s="1">
        <v>1.8</v>
      </c>
      <c r="C1865" s="1">
        <v>2</v>
      </c>
      <c r="D1865" s="1">
        <v>0.9</v>
      </c>
      <c r="E1865" s="1">
        <v>0.9</v>
      </c>
      <c r="F1865" t="str">
        <f t="shared" si="29"/>
        <v>Low Ratio</v>
      </c>
    </row>
    <row r="1866" spans="1:6" x14ac:dyDescent="0.3">
      <c r="A1866" s="4" t="s">
        <v>2484</v>
      </c>
      <c r="B1866" s="1">
        <v>22.9</v>
      </c>
      <c r="C1866" s="1">
        <v>17.399999999999999</v>
      </c>
      <c r="D1866" s="1">
        <v>1.3160919540229885</v>
      </c>
      <c r="E1866" s="1">
        <v>1.3160919540229885</v>
      </c>
      <c r="F1866" t="str">
        <f t="shared" si="29"/>
        <v>Low Ratio</v>
      </c>
    </row>
    <row r="1867" spans="1:6" x14ac:dyDescent="0.3">
      <c r="A1867" s="4" t="s">
        <v>3510</v>
      </c>
      <c r="B1867" s="1">
        <v>5.9</v>
      </c>
      <c r="C1867" s="1">
        <v>2.4</v>
      </c>
      <c r="D1867" s="1">
        <v>2.4583333333333335</v>
      </c>
      <c r="E1867" s="1">
        <v>2.4583333333333335</v>
      </c>
      <c r="F1867" t="str">
        <f t="shared" si="29"/>
        <v>Low Ratio</v>
      </c>
    </row>
    <row r="1868" spans="1:6" x14ac:dyDescent="0.3">
      <c r="A1868" s="4" t="s">
        <v>3526</v>
      </c>
      <c r="B1868" s="1">
        <v>24.7</v>
      </c>
      <c r="C1868" s="1">
        <v>4.5999999999999996</v>
      </c>
      <c r="D1868" s="1">
        <v>5.3695652173913047</v>
      </c>
      <c r="E1868" s="1">
        <v>5.3695652173913047</v>
      </c>
      <c r="F1868" t="str">
        <f t="shared" si="29"/>
        <v>MediumRatio</v>
      </c>
    </row>
    <row r="1869" spans="1:6" x14ac:dyDescent="0.3">
      <c r="A1869" s="4" t="s">
        <v>1549</v>
      </c>
      <c r="B1869" s="1">
        <v>80.2</v>
      </c>
      <c r="C1869" s="1">
        <v>49</v>
      </c>
      <c r="D1869" s="1">
        <v>1.6367346938775511</v>
      </c>
      <c r="E1869" s="1">
        <v>1.6367346938775511</v>
      </c>
      <c r="F1869" t="str">
        <f t="shared" si="29"/>
        <v>Low Ratio</v>
      </c>
    </row>
    <row r="1870" spans="1:6" x14ac:dyDescent="0.3">
      <c r="A1870" s="4" t="s">
        <v>3227</v>
      </c>
      <c r="B1870" s="1">
        <v>5.7</v>
      </c>
      <c r="C1870" s="1">
        <v>5</v>
      </c>
      <c r="D1870" s="1">
        <v>1.1400000000000001</v>
      </c>
      <c r="E1870" s="1">
        <v>1.1400000000000001</v>
      </c>
      <c r="F1870" t="str">
        <f t="shared" si="29"/>
        <v>Low Ratio</v>
      </c>
    </row>
    <row r="1871" spans="1:6" x14ac:dyDescent="0.3">
      <c r="A1871" s="4" t="s">
        <v>2107</v>
      </c>
      <c r="B1871" s="1">
        <v>21.9</v>
      </c>
      <c r="C1871" s="1">
        <v>10</v>
      </c>
      <c r="D1871" s="1">
        <v>2.19</v>
      </c>
      <c r="E1871" s="1">
        <v>2.19</v>
      </c>
      <c r="F1871" t="str">
        <f t="shared" si="29"/>
        <v>Low Ratio</v>
      </c>
    </row>
    <row r="1872" spans="1:6" x14ac:dyDescent="0.3">
      <c r="A1872" s="4" t="s">
        <v>3456</v>
      </c>
      <c r="B1872" s="1">
        <v>1.7</v>
      </c>
      <c r="C1872" s="1">
        <v>1.5</v>
      </c>
      <c r="D1872" s="1">
        <v>1.1333333333333333</v>
      </c>
      <c r="E1872" s="1">
        <v>1.1333333333333333</v>
      </c>
      <c r="F1872" t="str">
        <f t="shared" si="29"/>
        <v>Low Ratio</v>
      </c>
    </row>
    <row r="1873" spans="1:6" x14ac:dyDescent="0.3">
      <c r="A1873" s="4" t="s">
        <v>3084</v>
      </c>
      <c r="B1873" s="1">
        <v>4.5</v>
      </c>
      <c r="C1873" s="1">
        <v>2.7</v>
      </c>
      <c r="D1873" s="1">
        <v>1.6666666666666665</v>
      </c>
      <c r="E1873" s="1">
        <v>1.6666666666666665</v>
      </c>
      <c r="F1873" t="str">
        <f t="shared" si="29"/>
        <v>Low Ratio</v>
      </c>
    </row>
    <row r="1874" spans="1:6" x14ac:dyDescent="0.3">
      <c r="A1874" s="4" t="s">
        <v>175</v>
      </c>
      <c r="B1874" s="1">
        <v>380.2</v>
      </c>
      <c r="C1874" s="1">
        <v>134</v>
      </c>
      <c r="D1874" s="1">
        <v>2.8373134328358209</v>
      </c>
      <c r="E1874" s="1">
        <v>2.8373134328358209</v>
      </c>
      <c r="F1874" t="str">
        <f t="shared" si="29"/>
        <v>Low Ratio</v>
      </c>
    </row>
    <row r="1875" spans="1:6" x14ac:dyDescent="0.3">
      <c r="A1875" s="4" t="s">
        <v>1792</v>
      </c>
      <c r="B1875" s="1">
        <v>23.9</v>
      </c>
      <c r="C1875" s="1">
        <v>10.199999999999999</v>
      </c>
      <c r="D1875" s="1">
        <v>2.3431372549019609</v>
      </c>
      <c r="E1875" s="1">
        <v>2.3431372549019609</v>
      </c>
      <c r="F1875" t="str">
        <f t="shared" si="29"/>
        <v>Low Ratio</v>
      </c>
    </row>
    <row r="1876" spans="1:6" x14ac:dyDescent="0.3">
      <c r="A1876" s="4" t="s">
        <v>3458</v>
      </c>
      <c r="B1876" s="1">
        <v>7.6</v>
      </c>
      <c r="C1876" s="1">
        <v>7</v>
      </c>
      <c r="D1876" s="1">
        <v>1.0857142857142856</v>
      </c>
      <c r="E1876" s="1">
        <v>1.0857142857142856</v>
      </c>
      <c r="F1876" t="str">
        <f t="shared" si="29"/>
        <v>Low Ratio</v>
      </c>
    </row>
    <row r="1877" spans="1:6" x14ac:dyDescent="0.3">
      <c r="A1877" s="4" t="s">
        <v>2507</v>
      </c>
      <c r="B1877" s="1">
        <v>24.4</v>
      </c>
      <c r="C1877" s="1">
        <v>16.5</v>
      </c>
      <c r="D1877" s="1">
        <v>1.4787878787878788</v>
      </c>
      <c r="E1877" s="1">
        <v>1.4787878787878788</v>
      </c>
      <c r="F1877" t="str">
        <f t="shared" si="29"/>
        <v>Low Ratio</v>
      </c>
    </row>
    <row r="1878" spans="1:6" x14ac:dyDescent="0.3">
      <c r="A1878" s="4" t="s">
        <v>2577</v>
      </c>
      <c r="B1878" s="1">
        <v>47.3</v>
      </c>
      <c r="C1878" s="1">
        <v>15.3</v>
      </c>
      <c r="D1878" s="1">
        <v>3.0915032679738559</v>
      </c>
      <c r="E1878" s="1">
        <v>3.0915032679738559</v>
      </c>
      <c r="F1878" t="str">
        <f t="shared" si="29"/>
        <v>Low Ratio</v>
      </c>
    </row>
    <row r="1879" spans="1:6" x14ac:dyDescent="0.3">
      <c r="A1879" s="4" t="s">
        <v>2791</v>
      </c>
      <c r="B1879" s="1">
        <v>8.8000000000000007</v>
      </c>
      <c r="C1879" s="1">
        <v>33.1</v>
      </c>
      <c r="D1879" s="1">
        <v>0.26586102719033233</v>
      </c>
      <c r="E1879" s="1">
        <v>0.26586102719033233</v>
      </c>
      <c r="F1879" t="str">
        <f t="shared" si="29"/>
        <v>Low Ratio</v>
      </c>
    </row>
    <row r="1880" spans="1:6" x14ac:dyDescent="0.3">
      <c r="A1880" s="4" t="s">
        <v>2102</v>
      </c>
      <c r="B1880" s="1">
        <v>44.2</v>
      </c>
      <c r="C1880" s="1">
        <v>3.7</v>
      </c>
      <c r="D1880" s="1">
        <v>11.945945945945946</v>
      </c>
      <c r="E1880" s="1">
        <v>11.945945945945946</v>
      </c>
      <c r="F1880" t="str">
        <f t="shared" si="29"/>
        <v>High Ratio</v>
      </c>
    </row>
    <row r="1881" spans="1:6" x14ac:dyDescent="0.3">
      <c r="A1881" s="4" t="s">
        <v>2615</v>
      </c>
      <c r="B1881" s="1">
        <v>51.9</v>
      </c>
      <c r="C1881" s="1">
        <v>13.4</v>
      </c>
      <c r="D1881" s="1">
        <v>3.8731343283582089</v>
      </c>
      <c r="E1881" s="1">
        <v>3.8731343283582089</v>
      </c>
      <c r="F1881" t="str">
        <f t="shared" si="29"/>
        <v>Low Ratio</v>
      </c>
    </row>
    <row r="1882" spans="1:6" x14ac:dyDescent="0.3">
      <c r="A1882" s="4" t="s">
        <v>2900</v>
      </c>
      <c r="B1882" s="1">
        <v>83.8</v>
      </c>
      <c r="C1882" s="1">
        <v>6.4</v>
      </c>
      <c r="D1882" s="1">
        <v>13.093749999999998</v>
      </c>
      <c r="E1882" s="1">
        <v>13.093749999999998</v>
      </c>
      <c r="F1882" t="str">
        <f t="shared" si="29"/>
        <v>High Ratio</v>
      </c>
    </row>
    <row r="1883" spans="1:6" x14ac:dyDescent="0.3">
      <c r="A1883" s="4" t="s">
        <v>4514</v>
      </c>
      <c r="B1883" s="1">
        <v>33.200000000000003</v>
      </c>
      <c r="C1883" s="1">
        <v>3.9</v>
      </c>
      <c r="D1883" s="1">
        <v>8.5128205128205146</v>
      </c>
      <c r="E1883" s="1">
        <v>8.5128205128205146</v>
      </c>
      <c r="F1883" t="str">
        <f t="shared" si="29"/>
        <v>MediumRatio</v>
      </c>
    </row>
    <row r="1884" spans="1:6" x14ac:dyDescent="0.3">
      <c r="A1884" s="4" t="s">
        <v>3442</v>
      </c>
      <c r="B1884" s="1">
        <v>35.700000000000003</v>
      </c>
      <c r="C1884" s="1">
        <v>3</v>
      </c>
      <c r="D1884" s="1">
        <v>11.9</v>
      </c>
      <c r="E1884" s="1">
        <v>11.9</v>
      </c>
      <c r="F1884" t="str">
        <f t="shared" si="29"/>
        <v>High Ratio</v>
      </c>
    </row>
    <row r="1885" spans="1:6" x14ac:dyDescent="0.3">
      <c r="A1885" s="4" t="s">
        <v>632</v>
      </c>
      <c r="B1885" s="1">
        <v>131</v>
      </c>
      <c r="C1885" s="1">
        <v>75.3</v>
      </c>
      <c r="D1885" s="1">
        <v>1.7397078353253652</v>
      </c>
      <c r="E1885" s="1">
        <v>1.7397078353253652</v>
      </c>
      <c r="F1885" t="str">
        <f t="shared" si="29"/>
        <v>Low Ratio</v>
      </c>
    </row>
    <row r="1886" spans="1:6" x14ac:dyDescent="0.3">
      <c r="A1886" s="4" t="s">
        <v>3001</v>
      </c>
      <c r="B1886" s="1">
        <v>10.199999999999999</v>
      </c>
      <c r="C1886" s="1">
        <v>15.9</v>
      </c>
      <c r="D1886" s="1">
        <v>0.64150943396226412</v>
      </c>
      <c r="E1886" s="1">
        <v>0.64150943396226412</v>
      </c>
      <c r="F1886" t="str">
        <f t="shared" si="29"/>
        <v>Low Ratio</v>
      </c>
    </row>
    <row r="1887" spans="1:6" x14ac:dyDescent="0.3">
      <c r="A1887" s="4" t="s">
        <v>3665</v>
      </c>
      <c r="B1887" s="1">
        <v>112</v>
      </c>
      <c r="C1887" s="1">
        <v>5</v>
      </c>
      <c r="D1887" s="1">
        <v>22.4</v>
      </c>
      <c r="E1887" s="1">
        <v>22.4</v>
      </c>
      <c r="F1887" t="str">
        <f t="shared" si="29"/>
        <v>High Ratio</v>
      </c>
    </row>
    <row r="1888" spans="1:6" x14ac:dyDescent="0.3">
      <c r="A1888" s="4" t="s">
        <v>613</v>
      </c>
      <c r="B1888" s="1">
        <v>92.4</v>
      </c>
      <c r="C1888" s="1">
        <v>34.1</v>
      </c>
      <c r="D1888" s="1">
        <v>2.709677419354839</v>
      </c>
      <c r="E1888" s="1">
        <v>2.709677419354839</v>
      </c>
      <c r="F1888" t="str">
        <f t="shared" si="29"/>
        <v>Low Ratio</v>
      </c>
    </row>
    <row r="1889" spans="1:6" x14ac:dyDescent="0.3">
      <c r="A1889" s="4" t="s">
        <v>2044</v>
      </c>
      <c r="B1889" s="1">
        <v>38.200000000000003</v>
      </c>
      <c r="C1889" s="1">
        <v>14.6</v>
      </c>
      <c r="D1889" s="1">
        <v>2.6164383561643838</v>
      </c>
      <c r="E1889" s="1">
        <v>2.6164383561643838</v>
      </c>
      <c r="F1889" t="str">
        <f t="shared" si="29"/>
        <v>Low Ratio</v>
      </c>
    </row>
    <row r="1890" spans="1:6" x14ac:dyDescent="0.3">
      <c r="A1890" s="4" t="s">
        <v>4238</v>
      </c>
      <c r="B1890" s="1">
        <v>6.6</v>
      </c>
      <c r="C1890" s="1">
        <v>17.8</v>
      </c>
      <c r="D1890" s="1">
        <v>0.37078651685393255</v>
      </c>
      <c r="E1890" s="1">
        <v>0.37078651685393255</v>
      </c>
      <c r="F1890" t="str">
        <f t="shared" si="29"/>
        <v>Low Ratio</v>
      </c>
    </row>
    <row r="1891" spans="1:6" x14ac:dyDescent="0.3">
      <c r="A1891" s="4" t="s">
        <v>2822</v>
      </c>
      <c r="B1891" s="1">
        <v>42.3</v>
      </c>
      <c r="C1891" s="1">
        <v>11.4</v>
      </c>
      <c r="D1891" s="1">
        <v>3.7105263157894735</v>
      </c>
      <c r="E1891" s="1">
        <v>3.7105263157894735</v>
      </c>
      <c r="F1891" t="str">
        <f t="shared" si="29"/>
        <v>Low Ratio</v>
      </c>
    </row>
    <row r="1892" spans="1:6" x14ac:dyDescent="0.3">
      <c r="A1892" s="4" t="s">
        <v>1342</v>
      </c>
      <c r="B1892" s="1">
        <v>155.9</v>
      </c>
      <c r="C1892" s="1">
        <v>39.799999999999997</v>
      </c>
      <c r="D1892" s="1">
        <v>3.917085427135679</v>
      </c>
      <c r="E1892" s="1">
        <v>3.917085427135679</v>
      </c>
      <c r="F1892" t="str">
        <f t="shared" si="29"/>
        <v>Low Ratio</v>
      </c>
    </row>
    <row r="1893" spans="1:6" x14ac:dyDescent="0.3">
      <c r="A1893" s="4" t="s">
        <v>3082</v>
      </c>
      <c r="B1893" s="1">
        <v>18.3</v>
      </c>
      <c r="C1893" s="1">
        <v>18.399999999999999</v>
      </c>
      <c r="D1893" s="1">
        <v>0.99456521739130443</v>
      </c>
      <c r="E1893" s="1">
        <v>0.99456521739130443</v>
      </c>
      <c r="F1893" t="str">
        <f t="shared" si="29"/>
        <v>Low Ratio</v>
      </c>
    </row>
    <row r="1894" spans="1:6" x14ac:dyDescent="0.3">
      <c r="A1894" s="4" t="s">
        <v>222</v>
      </c>
      <c r="B1894" s="1">
        <v>672</v>
      </c>
      <c r="C1894" s="1">
        <v>348.6</v>
      </c>
      <c r="D1894" s="1">
        <v>1.9277108433734937</v>
      </c>
      <c r="E1894" s="1">
        <v>1.9277108433734937</v>
      </c>
      <c r="F1894" t="str">
        <f t="shared" si="29"/>
        <v>Low Ratio</v>
      </c>
    </row>
    <row r="1895" spans="1:6" x14ac:dyDescent="0.3">
      <c r="A1895" s="4" t="s">
        <v>2112</v>
      </c>
      <c r="B1895" s="1">
        <v>34.6</v>
      </c>
      <c r="C1895" s="1">
        <v>37.5</v>
      </c>
      <c r="D1895" s="1">
        <v>0.92266666666666675</v>
      </c>
      <c r="E1895" s="1">
        <v>0.92266666666666675</v>
      </c>
      <c r="F1895" t="str">
        <f t="shared" si="29"/>
        <v>Low Ratio</v>
      </c>
    </row>
    <row r="1896" spans="1:6" x14ac:dyDescent="0.3">
      <c r="A1896" s="4" t="s">
        <v>944</v>
      </c>
      <c r="B1896" s="1">
        <v>67.3</v>
      </c>
      <c r="C1896" s="1">
        <v>52.1</v>
      </c>
      <c r="D1896" s="1">
        <v>1.2917466410748559</v>
      </c>
      <c r="E1896" s="1">
        <v>1.2917466410748559</v>
      </c>
      <c r="F1896" t="str">
        <f t="shared" si="29"/>
        <v>Low Ratio</v>
      </c>
    </row>
    <row r="1897" spans="1:6" x14ac:dyDescent="0.3">
      <c r="A1897" s="4" t="s">
        <v>2683</v>
      </c>
      <c r="B1897" s="1">
        <v>101.6</v>
      </c>
      <c r="C1897" s="1">
        <v>5.3</v>
      </c>
      <c r="D1897" s="1">
        <v>19.169811320754718</v>
      </c>
      <c r="E1897" s="1">
        <v>19.169811320754718</v>
      </c>
      <c r="F1897" t="str">
        <f t="shared" si="29"/>
        <v>High Ratio</v>
      </c>
    </row>
    <row r="1898" spans="1:6" x14ac:dyDescent="0.3">
      <c r="A1898" s="4" t="s">
        <v>2636</v>
      </c>
      <c r="B1898" s="1">
        <v>149.80000000000001</v>
      </c>
      <c r="C1898" s="1">
        <v>7.6</v>
      </c>
      <c r="D1898" s="1">
        <v>19.710526315789476</v>
      </c>
      <c r="E1898" s="1">
        <v>19.710526315789476</v>
      </c>
      <c r="F1898" t="str">
        <f t="shared" si="29"/>
        <v>High Ratio</v>
      </c>
    </row>
    <row r="1899" spans="1:6" x14ac:dyDescent="0.3">
      <c r="A1899" s="4" t="s">
        <v>2706</v>
      </c>
      <c r="B1899" s="1">
        <v>13.9</v>
      </c>
      <c r="C1899" s="1">
        <v>7.7</v>
      </c>
      <c r="D1899" s="1">
        <v>1.8051948051948052</v>
      </c>
      <c r="E1899" s="1">
        <v>1.8051948051948052</v>
      </c>
      <c r="F1899" t="str">
        <f t="shared" si="29"/>
        <v>Low Ratio</v>
      </c>
    </row>
    <row r="1900" spans="1:6" x14ac:dyDescent="0.3">
      <c r="A1900" s="4" t="s">
        <v>3809</v>
      </c>
      <c r="B1900" s="1">
        <v>17.600000000000001</v>
      </c>
      <c r="C1900" s="1">
        <v>1.7</v>
      </c>
      <c r="D1900" s="1">
        <v>10.352941176470589</v>
      </c>
      <c r="E1900" s="1">
        <v>10.352941176470589</v>
      </c>
      <c r="F1900" t="str">
        <f t="shared" si="29"/>
        <v>High Ratio</v>
      </c>
    </row>
    <row r="1901" spans="1:6" x14ac:dyDescent="0.3">
      <c r="A1901" s="4" t="s">
        <v>2046</v>
      </c>
      <c r="B1901" s="1">
        <v>33.6</v>
      </c>
      <c r="C1901" s="1">
        <v>12.5</v>
      </c>
      <c r="D1901" s="1">
        <v>2.6880000000000002</v>
      </c>
      <c r="E1901" s="1">
        <v>2.6880000000000002</v>
      </c>
      <c r="F1901" t="str">
        <f t="shared" si="29"/>
        <v>Low Ratio</v>
      </c>
    </row>
    <row r="1902" spans="1:6" x14ac:dyDescent="0.3">
      <c r="A1902" s="4" t="s">
        <v>2038</v>
      </c>
      <c r="B1902" s="1">
        <v>84.2</v>
      </c>
      <c r="C1902" s="1">
        <v>144.6</v>
      </c>
      <c r="D1902" s="1">
        <v>0.58229598893499313</v>
      </c>
      <c r="E1902" s="1">
        <v>0.58229598893499313</v>
      </c>
      <c r="F1902" t="str">
        <f t="shared" si="29"/>
        <v>Low Ratio</v>
      </c>
    </row>
    <row r="1903" spans="1:6" x14ac:dyDescent="0.3">
      <c r="A1903" s="4" t="s">
        <v>106</v>
      </c>
      <c r="B1903" s="1">
        <v>254.1</v>
      </c>
      <c r="C1903" s="1">
        <v>657.3</v>
      </c>
      <c r="D1903" s="1">
        <v>0.38658146964856233</v>
      </c>
      <c r="E1903" s="1">
        <v>0.38658146964856233</v>
      </c>
      <c r="F1903" t="str">
        <f t="shared" si="29"/>
        <v>Low Ratio</v>
      </c>
    </row>
    <row r="1904" spans="1:6" x14ac:dyDescent="0.3">
      <c r="A1904" s="4" t="s">
        <v>717</v>
      </c>
      <c r="B1904" s="1">
        <v>195.1</v>
      </c>
      <c r="C1904" s="1">
        <v>88.9</v>
      </c>
      <c r="D1904" s="1">
        <v>2.1946006749156353</v>
      </c>
      <c r="E1904" s="1">
        <v>2.1946006749156353</v>
      </c>
      <c r="F1904" t="str">
        <f t="shared" si="29"/>
        <v>Low Ratio</v>
      </c>
    </row>
    <row r="1905" spans="1:6" x14ac:dyDescent="0.3">
      <c r="A1905" s="4" t="s">
        <v>1517</v>
      </c>
      <c r="B1905" s="1">
        <v>38.6</v>
      </c>
      <c r="C1905" s="1">
        <v>24.9</v>
      </c>
      <c r="D1905" s="1">
        <v>1.5502008032128516</v>
      </c>
      <c r="E1905" s="1">
        <v>1.5502008032128516</v>
      </c>
      <c r="F1905" t="str">
        <f t="shared" si="29"/>
        <v>Low Ratio</v>
      </c>
    </row>
    <row r="1906" spans="1:6" x14ac:dyDescent="0.3">
      <c r="A1906" s="4" t="s">
        <v>2007</v>
      </c>
      <c r="B1906" s="1">
        <v>119.8</v>
      </c>
      <c r="C1906" s="1">
        <v>40.6</v>
      </c>
      <c r="D1906" s="1">
        <v>2.9507389162561575</v>
      </c>
      <c r="E1906" s="1">
        <v>2.9507389162561575</v>
      </c>
      <c r="F1906" t="str">
        <f t="shared" si="29"/>
        <v>Low Ratio</v>
      </c>
    </row>
    <row r="1907" spans="1:6" x14ac:dyDescent="0.3">
      <c r="A1907" s="4" t="s">
        <v>3935</v>
      </c>
      <c r="B1907" s="1">
        <v>8.6999999999999993</v>
      </c>
      <c r="C1907" s="1">
        <v>6.4</v>
      </c>
      <c r="D1907" s="1">
        <v>1.3593749999999998</v>
      </c>
      <c r="E1907" s="1">
        <v>1.3593749999999998</v>
      </c>
      <c r="F1907" t="str">
        <f t="shared" si="29"/>
        <v>Low Ratio</v>
      </c>
    </row>
    <row r="1908" spans="1:6" x14ac:dyDescent="0.3">
      <c r="A1908" s="4" t="s">
        <v>2465</v>
      </c>
      <c r="B1908" s="1">
        <v>19.100000000000001</v>
      </c>
      <c r="C1908" s="1">
        <v>8.1999999999999993</v>
      </c>
      <c r="D1908" s="1">
        <v>2.3292682926829271</v>
      </c>
      <c r="E1908" s="1">
        <v>2.3292682926829271</v>
      </c>
      <c r="F1908" t="str">
        <f t="shared" si="29"/>
        <v>Low Ratio</v>
      </c>
    </row>
    <row r="1909" spans="1:6" x14ac:dyDescent="0.3">
      <c r="A1909" s="4" t="s">
        <v>1460</v>
      </c>
      <c r="B1909" s="1">
        <v>32.700000000000003</v>
      </c>
      <c r="C1909" s="1">
        <v>20.7</v>
      </c>
      <c r="D1909" s="1">
        <v>1.5797101449275364</v>
      </c>
      <c r="E1909" s="1">
        <v>1.5797101449275364</v>
      </c>
      <c r="F1909" t="str">
        <f t="shared" si="29"/>
        <v>Low Ratio</v>
      </c>
    </row>
    <row r="1910" spans="1:6" x14ac:dyDescent="0.3">
      <c r="A1910" s="4" t="s">
        <v>3618</v>
      </c>
      <c r="B1910" s="1">
        <v>4.5</v>
      </c>
      <c r="C1910" s="1">
        <v>2.9</v>
      </c>
      <c r="D1910" s="1">
        <v>1.5517241379310345</v>
      </c>
      <c r="E1910" s="1">
        <v>1.5517241379310345</v>
      </c>
      <c r="F1910" t="str">
        <f t="shared" si="29"/>
        <v>Low Ratio</v>
      </c>
    </row>
    <row r="1911" spans="1:6" x14ac:dyDescent="0.3">
      <c r="A1911" s="4" t="s">
        <v>3634</v>
      </c>
      <c r="B1911" s="1">
        <v>4.4000000000000004</v>
      </c>
      <c r="C1911" s="1">
        <v>7.3</v>
      </c>
      <c r="D1911" s="1">
        <v>0.60273972602739734</v>
      </c>
      <c r="E1911" s="1">
        <v>0.60273972602739734</v>
      </c>
      <c r="F1911" t="str">
        <f t="shared" si="29"/>
        <v>Low Ratio</v>
      </c>
    </row>
    <row r="1912" spans="1:6" x14ac:dyDescent="0.3">
      <c r="A1912" s="4" t="s">
        <v>2953</v>
      </c>
      <c r="B1912" s="1">
        <v>76.2</v>
      </c>
      <c r="C1912" s="1">
        <v>4.0999999999999996</v>
      </c>
      <c r="D1912" s="1">
        <v>18.585365853658541</v>
      </c>
      <c r="E1912" s="1">
        <v>18.585365853658541</v>
      </c>
      <c r="F1912" t="str">
        <f t="shared" si="29"/>
        <v>High Ratio</v>
      </c>
    </row>
    <row r="1913" spans="1:6" x14ac:dyDescent="0.3">
      <c r="A1913" s="4" t="s">
        <v>2052</v>
      </c>
      <c r="B1913" s="1">
        <v>43.9</v>
      </c>
      <c r="C1913" s="1">
        <v>8.6999999999999993</v>
      </c>
      <c r="D1913" s="1">
        <v>5.0459770114942533</v>
      </c>
      <c r="E1913" s="1">
        <v>5.0459770114942533</v>
      </c>
      <c r="F1913" t="str">
        <f t="shared" si="29"/>
        <v>MediumRatio</v>
      </c>
    </row>
    <row r="1914" spans="1:6" x14ac:dyDescent="0.3">
      <c r="A1914" s="4" t="s">
        <v>2741</v>
      </c>
      <c r="B1914" s="1">
        <v>6.4</v>
      </c>
      <c r="C1914" s="1">
        <v>6.7</v>
      </c>
      <c r="D1914" s="1">
        <v>0.95522388059701491</v>
      </c>
      <c r="E1914" s="1">
        <v>0.95522388059701491</v>
      </c>
      <c r="F1914" t="str">
        <f t="shared" si="29"/>
        <v>Low Ratio</v>
      </c>
    </row>
    <row r="1915" spans="1:6" x14ac:dyDescent="0.3">
      <c r="A1915" s="4" t="s">
        <v>1772</v>
      </c>
      <c r="B1915" s="1">
        <v>46.9</v>
      </c>
      <c r="C1915" s="1">
        <v>30.1</v>
      </c>
      <c r="D1915" s="1">
        <v>1.5581395348837208</v>
      </c>
      <c r="E1915" s="1">
        <v>1.5581395348837208</v>
      </c>
      <c r="F1915" t="str">
        <f t="shared" si="29"/>
        <v>Low Ratio</v>
      </c>
    </row>
    <row r="1916" spans="1:6" x14ac:dyDescent="0.3">
      <c r="A1916" s="4" t="s">
        <v>4148</v>
      </c>
      <c r="B1916" s="1">
        <v>55.3</v>
      </c>
      <c r="C1916" s="1">
        <v>2.5</v>
      </c>
      <c r="D1916" s="1">
        <v>22.119999999999997</v>
      </c>
      <c r="E1916" s="1">
        <v>22.119999999999997</v>
      </c>
      <c r="F1916" t="str">
        <f t="shared" si="29"/>
        <v>High Ratio</v>
      </c>
    </row>
    <row r="1917" spans="1:6" x14ac:dyDescent="0.3">
      <c r="A1917" s="4" t="s">
        <v>86</v>
      </c>
      <c r="B1917" s="1">
        <v>1959.2</v>
      </c>
      <c r="C1917" s="1">
        <v>120.1</v>
      </c>
      <c r="D1917" s="1">
        <v>16.31307243963364</v>
      </c>
      <c r="E1917" s="1">
        <v>16.31307243963364</v>
      </c>
      <c r="F1917" t="str">
        <f t="shared" si="29"/>
        <v>High Ratio</v>
      </c>
    </row>
    <row r="1918" spans="1:6" x14ac:dyDescent="0.3">
      <c r="A1918" s="4" t="s">
        <v>2456</v>
      </c>
      <c r="B1918" s="1">
        <v>44.6</v>
      </c>
      <c r="C1918" s="1">
        <v>6.9</v>
      </c>
      <c r="D1918" s="1">
        <v>6.4637681159420293</v>
      </c>
      <c r="E1918" s="1">
        <v>6.4637681159420293</v>
      </c>
      <c r="F1918" t="str">
        <f t="shared" si="29"/>
        <v>MediumRatio</v>
      </c>
    </row>
    <row r="1919" spans="1:6" x14ac:dyDescent="0.3">
      <c r="A1919" s="4" t="s">
        <v>3263</v>
      </c>
      <c r="B1919" s="1">
        <v>13.1</v>
      </c>
      <c r="C1919" s="1">
        <v>12.8</v>
      </c>
      <c r="D1919" s="1">
        <v>1.0234375</v>
      </c>
      <c r="E1919" s="1">
        <v>1.0234375</v>
      </c>
      <c r="F1919" t="str">
        <f t="shared" si="29"/>
        <v>Low Ratio</v>
      </c>
    </row>
    <row r="1920" spans="1:6" x14ac:dyDescent="0.3">
      <c r="A1920" s="4" t="s">
        <v>2913</v>
      </c>
      <c r="B1920" s="1">
        <v>15.5</v>
      </c>
      <c r="C1920" s="1">
        <v>22.2</v>
      </c>
      <c r="D1920" s="1">
        <v>0.69819819819819817</v>
      </c>
      <c r="E1920" s="1">
        <v>0.69819819819819817</v>
      </c>
      <c r="F1920" t="str">
        <f t="shared" si="29"/>
        <v>Low Ratio</v>
      </c>
    </row>
    <row r="1921" spans="1:6" x14ac:dyDescent="0.3">
      <c r="A1921" s="4" t="s">
        <v>1815</v>
      </c>
      <c r="B1921" s="1">
        <v>18.600000000000001</v>
      </c>
      <c r="C1921" s="1">
        <v>28.9</v>
      </c>
      <c r="D1921" s="1">
        <v>0.64359861591695511</v>
      </c>
      <c r="E1921" s="1">
        <v>0.64359861591695511</v>
      </c>
      <c r="F1921" t="str">
        <f t="shared" si="29"/>
        <v>Low Ratio</v>
      </c>
    </row>
    <row r="1922" spans="1:6" x14ac:dyDescent="0.3">
      <c r="A1922" s="4" t="s">
        <v>2884</v>
      </c>
      <c r="B1922" s="1">
        <v>25</v>
      </c>
      <c r="C1922" s="1">
        <v>11.3</v>
      </c>
      <c r="D1922" s="1">
        <v>2.2123893805309733</v>
      </c>
      <c r="E1922" s="1">
        <v>2.2123893805309733</v>
      </c>
      <c r="F1922" t="str">
        <f t="shared" si="29"/>
        <v>Low Ratio</v>
      </c>
    </row>
    <row r="1923" spans="1:6" x14ac:dyDescent="0.3">
      <c r="A1923" s="4" t="s">
        <v>3558</v>
      </c>
      <c r="B1923" s="1">
        <v>3.6</v>
      </c>
      <c r="C1923" s="1">
        <v>2.9</v>
      </c>
      <c r="D1923" s="1">
        <v>1.2413793103448276</v>
      </c>
      <c r="E1923" s="1">
        <v>1.2413793103448276</v>
      </c>
      <c r="F1923" t="str">
        <f t="shared" ref="F1923:F1986" si="30">IF(E1923&gt;10,"High Ratio",IF(E1923&lt;5,"Low Ratio","MediumRatio"))</f>
        <v>Low Ratio</v>
      </c>
    </row>
    <row r="1924" spans="1:6" x14ac:dyDescent="0.3">
      <c r="A1924" s="4" t="s">
        <v>3092</v>
      </c>
      <c r="B1924" s="1">
        <v>77</v>
      </c>
      <c r="C1924" s="1">
        <v>4.5999999999999996</v>
      </c>
      <c r="D1924" s="1">
        <v>16.739130434782609</v>
      </c>
      <c r="E1924" s="1">
        <v>16.739130434782609</v>
      </c>
      <c r="F1924" t="str">
        <f t="shared" si="30"/>
        <v>High Ratio</v>
      </c>
    </row>
    <row r="1925" spans="1:6" x14ac:dyDescent="0.3">
      <c r="A1925" s="4" t="s">
        <v>2754</v>
      </c>
      <c r="B1925" s="1">
        <v>23.8</v>
      </c>
      <c r="C1925" s="1">
        <v>11.9</v>
      </c>
      <c r="D1925" s="1">
        <v>2</v>
      </c>
      <c r="E1925" s="1">
        <v>2</v>
      </c>
      <c r="F1925" t="str">
        <f t="shared" si="30"/>
        <v>Low Ratio</v>
      </c>
    </row>
    <row r="1926" spans="1:6" x14ac:dyDescent="0.3">
      <c r="A1926" s="4" t="s">
        <v>2388</v>
      </c>
      <c r="B1926" s="1">
        <v>18.7</v>
      </c>
      <c r="C1926" s="1">
        <v>10</v>
      </c>
      <c r="D1926" s="1">
        <v>1.8699999999999999</v>
      </c>
      <c r="E1926" s="1">
        <v>1.8699999999999999</v>
      </c>
      <c r="F1926" t="str">
        <f t="shared" si="30"/>
        <v>Low Ratio</v>
      </c>
    </row>
    <row r="1927" spans="1:6" x14ac:dyDescent="0.3">
      <c r="A1927" s="4" t="s">
        <v>2915</v>
      </c>
      <c r="B1927" s="1">
        <v>21</v>
      </c>
      <c r="C1927" s="1">
        <v>12.2</v>
      </c>
      <c r="D1927" s="1">
        <v>1.7213114754098362</v>
      </c>
      <c r="E1927" s="1">
        <v>1.7213114754098362</v>
      </c>
      <c r="F1927" t="str">
        <f t="shared" si="30"/>
        <v>Low Ratio</v>
      </c>
    </row>
    <row r="1928" spans="1:6" x14ac:dyDescent="0.3">
      <c r="A1928" s="4" t="s">
        <v>675</v>
      </c>
      <c r="B1928" s="1">
        <v>686.8</v>
      </c>
      <c r="C1928" s="1">
        <v>35.299999999999997</v>
      </c>
      <c r="D1928" s="1">
        <v>19.456090651558075</v>
      </c>
      <c r="E1928" s="1">
        <v>19.456090651558075</v>
      </c>
      <c r="F1928" t="str">
        <f t="shared" si="30"/>
        <v>High Ratio</v>
      </c>
    </row>
    <row r="1929" spans="1:6" x14ac:dyDescent="0.3">
      <c r="A1929" s="4" t="s">
        <v>2691</v>
      </c>
      <c r="B1929" s="1">
        <v>26.9</v>
      </c>
      <c r="C1929" s="1">
        <v>19.5</v>
      </c>
      <c r="D1929" s="1">
        <v>1.3794871794871795</v>
      </c>
      <c r="E1929" s="1">
        <v>1.3794871794871795</v>
      </c>
      <c r="F1929" t="str">
        <f t="shared" si="30"/>
        <v>Low Ratio</v>
      </c>
    </row>
    <row r="1930" spans="1:6" x14ac:dyDescent="0.3">
      <c r="A1930" s="4" t="s">
        <v>2799</v>
      </c>
      <c r="B1930" s="1">
        <v>16.8</v>
      </c>
      <c r="C1930" s="1">
        <v>7.6</v>
      </c>
      <c r="D1930" s="1">
        <v>2.2105263157894739</v>
      </c>
      <c r="E1930" s="1">
        <v>2.2105263157894739</v>
      </c>
      <c r="F1930" t="str">
        <f t="shared" si="30"/>
        <v>Low Ratio</v>
      </c>
    </row>
    <row r="1931" spans="1:6" x14ac:dyDescent="0.3">
      <c r="A1931" s="4" t="s">
        <v>2731</v>
      </c>
      <c r="B1931" s="1">
        <v>19.2</v>
      </c>
      <c r="C1931" s="1">
        <v>26.2</v>
      </c>
      <c r="D1931" s="1">
        <v>0.73282442748091603</v>
      </c>
      <c r="E1931" s="1">
        <v>0.73282442748091603</v>
      </c>
      <c r="F1931" t="str">
        <f t="shared" si="30"/>
        <v>Low Ratio</v>
      </c>
    </row>
    <row r="1932" spans="1:6" x14ac:dyDescent="0.3">
      <c r="A1932" s="4" t="s">
        <v>4352</v>
      </c>
      <c r="B1932" s="1">
        <v>26.2</v>
      </c>
      <c r="C1932" s="1">
        <v>2.4</v>
      </c>
      <c r="D1932" s="1">
        <v>10.916666666666666</v>
      </c>
      <c r="E1932" s="1">
        <v>10.916666666666666</v>
      </c>
      <c r="F1932" t="str">
        <f t="shared" si="30"/>
        <v>High Ratio</v>
      </c>
    </row>
    <row r="1933" spans="1:6" x14ac:dyDescent="0.3">
      <c r="A1933" s="4" t="s">
        <v>3380</v>
      </c>
      <c r="B1933" s="1">
        <v>31.4</v>
      </c>
      <c r="C1933" s="1">
        <v>1.7</v>
      </c>
      <c r="D1933" s="1">
        <v>18.470588235294116</v>
      </c>
      <c r="E1933" s="1">
        <v>18.470588235294116</v>
      </c>
      <c r="F1933" t="str">
        <f t="shared" si="30"/>
        <v>High Ratio</v>
      </c>
    </row>
    <row r="1934" spans="1:6" x14ac:dyDescent="0.3">
      <c r="A1934" s="4" t="s">
        <v>3528</v>
      </c>
      <c r="B1934" s="1">
        <v>7.2</v>
      </c>
      <c r="C1934" s="1">
        <v>1.1000000000000001</v>
      </c>
      <c r="D1934" s="1">
        <v>6.545454545454545</v>
      </c>
      <c r="E1934" s="1">
        <v>6.545454545454545</v>
      </c>
      <c r="F1934" t="str">
        <f t="shared" si="30"/>
        <v>MediumRatio</v>
      </c>
    </row>
    <row r="1935" spans="1:6" x14ac:dyDescent="0.3">
      <c r="A1935" s="4" t="s">
        <v>3632</v>
      </c>
      <c r="B1935" s="1">
        <v>17.399999999999999</v>
      </c>
      <c r="C1935" s="1">
        <v>19.3</v>
      </c>
      <c r="D1935" s="1">
        <v>0.90155440414507759</v>
      </c>
      <c r="E1935" s="1">
        <v>0.90155440414507759</v>
      </c>
      <c r="F1935" t="str">
        <f t="shared" si="30"/>
        <v>Low Ratio</v>
      </c>
    </row>
    <row r="1936" spans="1:6" x14ac:dyDescent="0.3">
      <c r="A1936" s="4" t="s">
        <v>1659</v>
      </c>
      <c r="B1936" s="1">
        <v>52.7</v>
      </c>
      <c r="C1936" s="1">
        <v>10.199999999999999</v>
      </c>
      <c r="D1936" s="1">
        <v>5.166666666666667</v>
      </c>
      <c r="E1936" s="1">
        <v>5.166666666666667</v>
      </c>
      <c r="F1936" t="str">
        <f t="shared" si="30"/>
        <v>MediumRatio</v>
      </c>
    </row>
    <row r="1937" spans="1:6" x14ac:dyDescent="0.3">
      <c r="A1937" s="4" t="s">
        <v>2919</v>
      </c>
      <c r="B1937" s="1">
        <v>5.3</v>
      </c>
      <c r="C1937" s="1">
        <v>7.8</v>
      </c>
      <c r="D1937" s="1">
        <v>0.67948717948717952</v>
      </c>
      <c r="E1937" s="1">
        <v>0.67948717948717952</v>
      </c>
      <c r="F1937" t="str">
        <f t="shared" si="30"/>
        <v>Low Ratio</v>
      </c>
    </row>
    <row r="1938" spans="1:6" x14ac:dyDescent="0.3">
      <c r="A1938" s="4" t="s">
        <v>1618</v>
      </c>
      <c r="B1938" s="1">
        <v>61.8</v>
      </c>
      <c r="C1938" s="1">
        <v>67.2</v>
      </c>
      <c r="D1938" s="1">
        <v>0.9196428571428571</v>
      </c>
      <c r="E1938" s="1">
        <v>0.9196428571428571</v>
      </c>
      <c r="F1938" t="str">
        <f t="shared" si="30"/>
        <v>Low Ratio</v>
      </c>
    </row>
    <row r="1939" spans="1:6" x14ac:dyDescent="0.3">
      <c r="A1939" s="4" t="s">
        <v>3398</v>
      </c>
      <c r="B1939" s="1">
        <v>57.6</v>
      </c>
      <c r="C1939" s="1">
        <v>3.8</v>
      </c>
      <c r="D1939" s="1">
        <v>15.157894736842106</v>
      </c>
      <c r="E1939" s="1">
        <v>15.157894736842106</v>
      </c>
      <c r="F1939" t="str">
        <f t="shared" si="30"/>
        <v>High Ratio</v>
      </c>
    </row>
    <row r="1940" spans="1:6" x14ac:dyDescent="0.3">
      <c r="A1940" s="4" t="s">
        <v>2428</v>
      </c>
      <c r="B1940" s="1">
        <v>13.8</v>
      </c>
      <c r="C1940" s="1">
        <v>10.8</v>
      </c>
      <c r="D1940" s="1">
        <v>1.2777777777777777</v>
      </c>
      <c r="E1940" s="1">
        <v>1.2777777777777777</v>
      </c>
      <c r="F1940" t="str">
        <f t="shared" si="30"/>
        <v>Low Ratio</v>
      </c>
    </row>
    <row r="1941" spans="1:6" x14ac:dyDescent="0.3">
      <c r="A1941" s="4" t="s">
        <v>4450</v>
      </c>
      <c r="B1941" s="1">
        <v>1.9</v>
      </c>
      <c r="C1941" s="1">
        <v>0.623</v>
      </c>
      <c r="D1941" s="1">
        <v>3.0497592295345104</v>
      </c>
      <c r="E1941" s="1">
        <v>3.0497592295345104</v>
      </c>
      <c r="F1941" t="str">
        <f t="shared" si="30"/>
        <v>Low Ratio</v>
      </c>
    </row>
    <row r="1942" spans="1:6" x14ac:dyDescent="0.3">
      <c r="A1942" s="4" t="s">
        <v>3144</v>
      </c>
      <c r="B1942" s="1">
        <v>14.4</v>
      </c>
      <c r="C1942" s="1">
        <v>28.5</v>
      </c>
      <c r="D1942" s="1">
        <v>0.50526315789473686</v>
      </c>
      <c r="E1942" s="1">
        <v>0.50526315789473686</v>
      </c>
      <c r="F1942" t="str">
        <f t="shared" si="30"/>
        <v>Low Ratio</v>
      </c>
    </row>
    <row r="1943" spans="1:6" x14ac:dyDescent="0.3">
      <c r="A1943" s="4" t="s">
        <v>2841</v>
      </c>
      <c r="B1943" s="1">
        <v>10.3</v>
      </c>
      <c r="C1943" s="1">
        <v>6</v>
      </c>
      <c r="D1943" s="1">
        <v>1.7166666666666668</v>
      </c>
      <c r="E1943" s="1">
        <v>1.7166666666666668</v>
      </c>
      <c r="F1943" t="str">
        <f t="shared" si="30"/>
        <v>Low Ratio</v>
      </c>
    </row>
    <row r="1944" spans="1:6" x14ac:dyDescent="0.3">
      <c r="A1944" s="4" t="s">
        <v>1702</v>
      </c>
      <c r="B1944" s="1">
        <v>55.4</v>
      </c>
      <c r="C1944" s="1">
        <v>14</v>
      </c>
      <c r="D1944" s="1">
        <v>3.9571428571428569</v>
      </c>
      <c r="E1944" s="1">
        <v>3.9571428571428569</v>
      </c>
      <c r="F1944" t="str">
        <f t="shared" si="30"/>
        <v>Low Ratio</v>
      </c>
    </row>
    <row r="1945" spans="1:6" x14ac:dyDescent="0.3">
      <c r="A1945" s="4" t="s">
        <v>2311</v>
      </c>
      <c r="B1945" s="1">
        <v>22.6</v>
      </c>
      <c r="C1945" s="1">
        <v>43.6</v>
      </c>
      <c r="D1945" s="1">
        <v>0.51834862385321101</v>
      </c>
      <c r="E1945" s="1">
        <v>0.51834862385321101</v>
      </c>
      <c r="F1945" t="str">
        <f t="shared" si="30"/>
        <v>Low Ratio</v>
      </c>
    </row>
    <row r="1946" spans="1:6" x14ac:dyDescent="0.3">
      <c r="A1946" s="4" t="s">
        <v>1899</v>
      </c>
      <c r="B1946" s="1">
        <v>374.9</v>
      </c>
      <c r="C1946" s="1">
        <v>19.100000000000001</v>
      </c>
      <c r="D1946" s="1">
        <v>19.628272251308896</v>
      </c>
      <c r="E1946" s="1">
        <v>19.628272251308896</v>
      </c>
      <c r="F1946" t="str">
        <f t="shared" si="30"/>
        <v>High Ratio</v>
      </c>
    </row>
    <row r="1947" spans="1:6" x14ac:dyDescent="0.3">
      <c r="A1947" s="4" t="s">
        <v>2323</v>
      </c>
      <c r="B1947" s="1">
        <v>16.5</v>
      </c>
      <c r="C1947" s="1">
        <v>7.2</v>
      </c>
      <c r="D1947" s="1">
        <v>2.2916666666666665</v>
      </c>
      <c r="E1947" s="1">
        <v>2.2916666666666665</v>
      </c>
      <c r="F1947" t="str">
        <f t="shared" si="30"/>
        <v>Low Ratio</v>
      </c>
    </row>
    <row r="1948" spans="1:6" x14ac:dyDescent="0.3">
      <c r="A1948" s="4" t="s">
        <v>3560</v>
      </c>
      <c r="B1948" s="1">
        <v>7.2</v>
      </c>
      <c r="C1948" s="1">
        <v>46.2</v>
      </c>
      <c r="D1948" s="1">
        <v>0.15584415584415584</v>
      </c>
      <c r="E1948" s="1">
        <v>0.15584415584415584</v>
      </c>
      <c r="F1948" t="str">
        <f t="shared" si="30"/>
        <v>Low Ratio</v>
      </c>
    </row>
    <row r="1949" spans="1:6" x14ac:dyDescent="0.3">
      <c r="A1949" s="4" t="s">
        <v>3981</v>
      </c>
      <c r="B1949" s="1">
        <v>10.6</v>
      </c>
      <c r="C1949" s="1">
        <v>22.6</v>
      </c>
      <c r="D1949" s="1">
        <v>0.46902654867256632</v>
      </c>
      <c r="E1949" s="1">
        <v>0.46902654867256632</v>
      </c>
      <c r="F1949" t="str">
        <f t="shared" si="30"/>
        <v>Low Ratio</v>
      </c>
    </row>
    <row r="1950" spans="1:6" x14ac:dyDescent="0.3">
      <c r="A1950" s="4" t="s">
        <v>2708</v>
      </c>
      <c r="B1950" s="1">
        <v>34.299999999999997</v>
      </c>
      <c r="C1950" s="1">
        <v>18.5</v>
      </c>
      <c r="D1950" s="1">
        <v>1.854054054054054</v>
      </c>
      <c r="E1950" s="1">
        <v>1.854054054054054</v>
      </c>
      <c r="F1950" t="str">
        <f t="shared" si="30"/>
        <v>Low Ratio</v>
      </c>
    </row>
    <row r="1951" spans="1:6" x14ac:dyDescent="0.3">
      <c r="A1951" s="4" t="s">
        <v>3378</v>
      </c>
      <c r="B1951" s="1">
        <v>11.7</v>
      </c>
      <c r="C1951" s="1">
        <v>10.8</v>
      </c>
      <c r="D1951" s="1">
        <v>1.0833333333333333</v>
      </c>
      <c r="E1951" s="1">
        <v>1.0833333333333333</v>
      </c>
      <c r="F1951" t="str">
        <f t="shared" si="30"/>
        <v>Low Ratio</v>
      </c>
    </row>
    <row r="1952" spans="1:6" x14ac:dyDescent="0.3">
      <c r="A1952" s="4" t="s">
        <v>4021</v>
      </c>
      <c r="B1952" s="1">
        <v>9.1999999999999993</v>
      </c>
      <c r="C1952" s="1">
        <v>21.2</v>
      </c>
      <c r="D1952" s="1">
        <v>0.43396226415094336</v>
      </c>
      <c r="E1952" s="1">
        <v>0.43396226415094336</v>
      </c>
      <c r="F1952" t="str">
        <f t="shared" si="30"/>
        <v>Low Ratio</v>
      </c>
    </row>
    <row r="1953" spans="1:6" x14ac:dyDescent="0.3">
      <c r="A1953" s="4" t="s">
        <v>2207</v>
      </c>
      <c r="B1953" s="1">
        <v>30.2</v>
      </c>
      <c r="C1953" s="1">
        <v>9.6</v>
      </c>
      <c r="D1953" s="1">
        <v>3.1458333333333335</v>
      </c>
      <c r="E1953" s="1">
        <v>3.1458333333333335</v>
      </c>
      <c r="F1953" t="str">
        <f t="shared" si="30"/>
        <v>Low Ratio</v>
      </c>
    </row>
    <row r="1954" spans="1:6" x14ac:dyDescent="0.3">
      <c r="A1954" s="4" t="s">
        <v>2668</v>
      </c>
      <c r="B1954" s="1">
        <v>28.2</v>
      </c>
      <c r="C1954" s="1">
        <v>81.5</v>
      </c>
      <c r="D1954" s="1">
        <v>0.34601226993865031</v>
      </c>
      <c r="E1954" s="1">
        <v>0.34601226993865031</v>
      </c>
      <c r="F1954" t="str">
        <f t="shared" si="30"/>
        <v>Low Ratio</v>
      </c>
    </row>
    <row r="1955" spans="1:6" x14ac:dyDescent="0.3">
      <c r="A1955" s="4" t="s">
        <v>3888</v>
      </c>
      <c r="B1955" s="1">
        <v>73.8</v>
      </c>
      <c r="C1955" s="1">
        <v>5.8</v>
      </c>
      <c r="D1955" s="1">
        <v>12.724137931034482</v>
      </c>
      <c r="E1955" s="1">
        <v>12.724137931034482</v>
      </c>
      <c r="F1955" t="str">
        <f t="shared" si="30"/>
        <v>High Ratio</v>
      </c>
    </row>
    <row r="1956" spans="1:6" x14ac:dyDescent="0.3">
      <c r="A1956" s="4" t="s">
        <v>1767</v>
      </c>
      <c r="B1956" s="1">
        <v>25</v>
      </c>
      <c r="C1956" s="1">
        <v>10.3</v>
      </c>
      <c r="D1956" s="1">
        <v>2.4271844660194173</v>
      </c>
      <c r="E1956" s="1">
        <v>2.4271844660194173</v>
      </c>
      <c r="F1956" t="str">
        <f t="shared" si="30"/>
        <v>Low Ratio</v>
      </c>
    </row>
    <row r="1957" spans="1:6" x14ac:dyDescent="0.3">
      <c r="A1957" s="4" t="s">
        <v>3171</v>
      </c>
      <c r="B1957" s="1">
        <v>10.4</v>
      </c>
      <c r="C1957" s="1">
        <v>5.5</v>
      </c>
      <c r="D1957" s="1">
        <v>1.8909090909090909</v>
      </c>
      <c r="E1957" s="1">
        <v>1.8909090909090909</v>
      </c>
      <c r="F1957" t="str">
        <f t="shared" si="30"/>
        <v>Low Ratio</v>
      </c>
    </row>
    <row r="1958" spans="1:6" x14ac:dyDescent="0.3">
      <c r="A1958" s="4" t="s">
        <v>2085</v>
      </c>
      <c r="B1958" s="1">
        <v>8.4</v>
      </c>
      <c r="C1958" s="1">
        <v>16.600000000000001</v>
      </c>
      <c r="D1958" s="1">
        <v>0.50602409638554213</v>
      </c>
      <c r="E1958" s="1">
        <v>0.50602409638554213</v>
      </c>
      <c r="F1958" t="str">
        <f t="shared" si="30"/>
        <v>Low Ratio</v>
      </c>
    </row>
    <row r="1959" spans="1:6" x14ac:dyDescent="0.3">
      <c r="A1959" s="4" t="s">
        <v>3578</v>
      </c>
      <c r="B1959" s="1">
        <v>13.5</v>
      </c>
      <c r="C1959" s="1">
        <v>7</v>
      </c>
      <c r="D1959" s="1">
        <v>1.9285714285714286</v>
      </c>
      <c r="E1959" s="1">
        <v>1.9285714285714286</v>
      </c>
      <c r="F1959" t="str">
        <f t="shared" si="30"/>
        <v>Low Ratio</v>
      </c>
    </row>
    <row r="1960" spans="1:6" x14ac:dyDescent="0.3">
      <c r="A1960" s="4" t="s">
        <v>1660</v>
      </c>
      <c r="B1960" s="1">
        <v>65.599999999999994</v>
      </c>
      <c r="C1960" s="1">
        <v>13.8</v>
      </c>
      <c r="D1960" s="1">
        <v>4.753623188405796</v>
      </c>
      <c r="E1960" s="1">
        <v>4.753623188405796</v>
      </c>
      <c r="F1960" t="str">
        <f t="shared" si="30"/>
        <v>Low Ratio</v>
      </c>
    </row>
    <row r="1961" spans="1:6" x14ac:dyDescent="0.3">
      <c r="A1961" s="4" t="s">
        <v>2585</v>
      </c>
      <c r="B1961" s="1">
        <v>22.8</v>
      </c>
      <c r="C1961" s="1">
        <v>12.9</v>
      </c>
      <c r="D1961" s="1">
        <v>1.7674418604651163</v>
      </c>
      <c r="E1961" s="1">
        <v>1.7674418604651163</v>
      </c>
      <c r="F1961" t="str">
        <f t="shared" si="30"/>
        <v>Low Ratio</v>
      </c>
    </row>
    <row r="1962" spans="1:6" x14ac:dyDescent="0.3">
      <c r="A1962" s="4" t="s">
        <v>4154</v>
      </c>
      <c r="B1962" s="1">
        <v>54.4</v>
      </c>
      <c r="C1962" s="1">
        <v>1.9</v>
      </c>
      <c r="D1962" s="1">
        <v>28.631578947368421</v>
      </c>
      <c r="E1962" s="1">
        <v>28.631578947368421</v>
      </c>
      <c r="F1962" t="str">
        <f t="shared" si="30"/>
        <v>High Ratio</v>
      </c>
    </row>
    <row r="1963" spans="1:6" x14ac:dyDescent="0.3">
      <c r="A1963" s="4" t="s">
        <v>1797</v>
      </c>
      <c r="B1963" s="1">
        <v>123.4</v>
      </c>
      <c r="C1963" s="1">
        <v>101.2</v>
      </c>
      <c r="D1963" s="1">
        <v>1.2193675889328064</v>
      </c>
      <c r="E1963" s="1">
        <v>1.2193675889328064</v>
      </c>
      <c r="F1963" t="str">
        <f t="shared" si="30"/>
        <v>Low Ratio</v>
      </c>
    </row>
    <row r="1964" spans="1:6" x14ac:dyDescent="0.3">
      <c r="A1964" s="4" t="s">
        <v>3075</v>
      </c>
      <c r="B1964" s="1">
        <v>20.5</v>
      </c>
      <c r="C1964" s="1">
        <v>61.5</v>
      </c>
      <c r="D1964" s="1">
        <v>0.33333333333333331</v>
      </c>
      <c r="E1964" s="1">
        <v>0.33333333333333331</v>
      </c>
      <c r="F1964" t="str">
        <f t="shared" si="30"/>
        <v>Low Ratio</v>
      </c>
    </row>
    <row r="1965" spans="1:6" x14ac:dyDescent="0.3">
      <c r="A1965" s="4" t="s">
        <v>3175</v>
      </c>
      <c r="B1965" s="1">
        <v>18.5</v>
      </c>
      <c r="C1965" s="1">
        <v>60.5</v>
      </c>
      <c r="D1965" s="1">
        <v>0.30578512396694213</v>
      </c>
      <c r="E1965" s="1">
        <v>0.30578512396694213</v>
      </c>
      <c r="F1965" t="str">
        <f t="shared" si="30"/>
        <v>Low Ratio</v>
      </c>
    </row>
    <row r="1966" spans="1:6" x14ac:dyDescent="0.3">
      <c r="A1966" s="4" t="s">
        <v>1225</v>
      </c>
      <c r="B1966" s="1">
        <v>45.7</v>
      </c>
      <c r="C1966" s="1">
        <v>38.200000000000003</v>
      </c>
      <c r="D1966" s="1">
        <v>1.1963350785340314</v>
      </c>
      <c r="E1966" s="1">
        <v>1.1963350785340314</v>
      </c>
      <c r="F1966" t="str">
        <f t="shared" si="30"/>
        <v>Low Ratio</v>
      </c>
    </row>
    <row r="1967" spans="1:6" x14ac:dyDescent="0.3">
      <c r="A1967" s="4" t="s">
        <v>2812</v>
      </c>
      <c r="B1967" s="1">
        <v>51.3</v>
      </c>
      <c r="C1967" s="1">
        <v>3</v>
      </c>
      <c r="D1967" s="1">
        <v>17.099999999999998</v>
      </c>
      <c r="E1967" s="1">
        <v>17.099999999999998</v>
      </c>
      <c r="F1967" t="str">
        <f t="shared" si="30"/>
        <v>High Ratio</v>
      </c>
    </row>
    <row r="1968" spans="1:6" x14ac:dyDescent="0.3">
      <c r="A1968" s="4" t="s">
        <v>4445</v>
      </c>
      <c r="B1968" s="1">
        <v>7.6</v>
      </c>
      <c r="C1968" s="1">
        <v>7.9</v>
      </c>
      <c r="D1968" s="1">
        <v>0.96202531645569611</v>
      </c>
      <c r="E1968" s="1">
        <v>0.96202531645569611</v>
      </c>
      <c r="F1968" t="str">
        <f t="shared" si="30"/>
        <v>Low Ratio</v>
      </c>
    </row>
    <row r="1969" spans="1:6" x14ac:dyDescent="0.3">
      <c r="A1969" s="4" t="s">
        <v>2782</v>
      </c>
      <c r="B1969" s="1">
        <v>15.9</v>
      </c>
      <c r="C1969" s="1">
        <v>7.9</v>
      </c>
      <c r="D1969" s="1">
        <v>2.0126582278481013</v>
      </c>
      <c r="E1969" s="1">
        <v>2.0126582278481013</v>
      </c>
      <c r="F1969" t="str">
        <f t="shared" si="30"/>
        <v>Low Ratio</v>
      </c>
    </row>
    <row r="1970" spans="1:6" x14ac:dyDescent="0.3">
      <c r="A1970" s="4" t="s">
        <v>3811</v>
      </c>
      <c r="B1970" s="1">
        <v>82.9</v>
      </c>
      <c r="C1970" s="1">
        <v>1.2</v>
      </c>
      <c r="D1970" s="1">
        <v>69.083333333333343</v>
      </c>
      <c r="E1970" s="1">
        <v>69.083333333333343</v>
      </c>
      <c r="F1970" t="str">
        <f t="shared" si="30"/>
        <v>High Ratio</v>
      </c>
    </row>
    <row r="1971" spans="1:6" x14ac:dyDescent="0.3">
      <c r="A1971" s="4" t="s">
        <v>2575</v>
      </c>
      <c r="B1971" s="1">
        <v>18.5</v>
      </c>
      <c r="C1971" s="1">
        <v>16.899999999999999</v>
      </c>
      <c r="D1971" s="1">
        <v>1.0946745562130178</v>
      </c>
      <c r="E1971" s="1">
        <v>1.0946745562130178</v>
      </c>
      <c r="F1971" t="str">
        <f t="shared" si="30"/>
        <v>Low Ratio</v>
      </c>
    </row>
    <row r="1972" spans="1:6" x14ac:dyDescent="0.3">
      <c r="A1972" s="4" t="s">
        <v>1722</v>
      </c>
      <c r="B1972" s="1">
        <v>58.4</v>
      </c>
      <c r="C1972" s="1">
        <v>16.8</v>
      </c>
      <c r="D1972" s="1">
        <v>3.4761904761904758</v>
      </c>
      <c r="E1972" s="1">
        <v>3.4761904761904758</v>
      </c>
      <c r="F1972" t="str">
        <f t="shared" si="30"/>
        <v>Low Ratio</v>
      </c>
    </row>
    <row r="1973" spans="1:6" x14ac:dyDescent="0.3">
      <c r="A1973" s="4" t="s">
        <v>4190</v>
      </c>
      <c r="B1973" s="1">
        <v>15.7</v>
      </c>
      <c r="C1973" s="1">
        <v>14.6</v>
      </c>
      <c r="D1973" s="1">
        <v>1.0753424657534247</v>
      </c>
      <c r="E1973" s="1">
        <v>1.0753424657534247</v>
      </c>
      <c r="F1973" t="str">
        <f t="shared" si="30"/>
        <v>Low Ratio</v>
      </c>
    </row>
    <row r="1974" spans="1:6" x14ac:dyDescent="0.3">
      <c r="A1974" s="4" t="s">
        <v>4046</v>
      </c>
      <c r="B1974" s="1">
        <v>48.7</v>
      </c>
      <c r="C1974" s="1">
        <v>4</v>
      </c>
      <c r="D1974" s="1">
        <v>12.175000000000001</v>
      </c>
      <c r="E1974" s="1">
        <v>12.175000000000001</v>
      </c>
      <c r="F1974" t="str">
        <f t="shared" si="30"/>
        <v>High Ratio</v>
      </c>
    </row>
    <row r="1975" spans="1:6" x14ac:dyDescent="0.3">
      <c r="A1975" s="4" t="s">
        <v>2875</v>
      </c>
      <c r="B1975" s="1">
        <v>26.6</v>
      </c>
      <c r="C1975" s="1">
        <v>18</v>
      </c>
      <c r="D1975" s="1">
        <v>1.4777777777777779</v>
      </c>
      <c r="E1975" s="1">
        <v>1.4777777777777779</v>
      </c>
      <c r="F1975" t="str">
        <f t="shared" si="30"/>
        <v>Low Ratio</v>
      </c>
    </row>
    <row r="1976" spans="1:6" x14ac:dyDescent="0.3">
      <c r="A1976" s="4" t="s">
        <v>2490</v>
      </c>
      <c r="B1976" s="1">
        <v>107.5</v>
      </c>
      <c r="C1976" s="1">
        <v>4.8</v>
      </c>
      <c r="D1976" s="1">
        <v>22.395833333333336</v>
      </c>
      <c r="E1976" s="1">
        <v>22.395833333333336</v>
      </c>
      <c r="F1976" t="str">
        <f t="shared" si="30"/>
        <v>High Ratio</v>
      </c>
    </row>
    <row r="1977" spans="1:6" x14ac:dyDescent="0.3">
      <c r="A1977" s="4" t="s">
        <v>3029</v>
      </c>
      <c r="B1977" s="1">
        <v>56.6</v>
      </c>
      <c r="C1977" s="1">
        <v>11.3</v>
      </c>
      <c r="D1977" s="1">
        <v>5.0088495575221241</v>
      </c>
      <c r="E1977" s="1">
        <v>5.0088495575221241</v>
      </c>
      <c r="F1977" t="str">
        <f t="shared" si="30"/>
        <v>MediumRatio</v>
      </c>
    </row>
    <row r="1978" spans="1:6" x14ac:dyDescent="0.3">
      <c r="A1978" s="4" t="s">
        <v>2906</v>
      </c>
      <c r="B1978" s="1">
        <v>11.3</v>
      </c>
      <c r="C1978" s="1">
        <v>11</v>
      </c>
      <c r="D1978" s="1">
        <v>1.0272727272727273</v>
      </c>
      <c r="E1978" s="1">
        <v>1.0272727272727273</v>
      </c>
      <c r="F1978" t="str">
        <f t="shared" si="30"/>
        <v>Low Ratio</v>
      </c>
    </row>
    <row r="1979" spans="1:6" x14ac:dyDescent="0.3">
      <c r="A1979" s="4" t="s">
        <v>2532</v>
      </c>
      <c r="B1979" s="1">
        <v>6.2</v>
      </c>
      <c r="C1979" s="1">
        <v>7</v>
      </c>
      <c r="D1979" s="1">
        <v>0.88571428571428579</v>
      </c>
      <c r="E1979" s="1">
        <v>0.88571428571428579</v>
      </c>
      <c r="F1979" t="str">
        <f t="shared" si="30"/>
        <v>Low Ratio</v>
      </c>
    </row>
    <row r="1980" spans="1:6" x14ac:dyDescent="0.3">
      <c r="A1980" s="4" t="s">
        <v>4309</v>
      </c>
      <c r="B1980" s="1">
        <v>7.9</v>
      </c>
      <c r="C1980" s="1">
        <v>5.5</v>
      </c>
      <c r="D1980" s="1">
        <v>1.4363636363636365</v>
      </c>
      <c r="E1980" s="1">
        <v>1.4363636363636365</v>
      </c>
      <c r="F1980" t="str">
        <f t="shared" si="30"/>
        <v>Low Ratio</v>
      </c>
    </row>
    <row r="1981" spans="1:6" x14ac:dyDescent="0.3">
      <c r="A1981" s="4" t="s">
        <v>4048</v>
      </c>
      <c r="B1981" s="1">
        <v>6.7</v>
      </c>
      <c r="C1981" s="1">
        <v>20.6</v>
      </c>
      <c r="D1981" s="1">
        <v>0.32524271844660191</v>
      </c>
      <c r="E1981" s="1">
        <v>0.32524271844660191</v>
      </c>
      <c r="F1981" t="str">
        <f t="shared" si="30"/>
        <v>Low Ratio</v>
      </c>
    </row>
    <row r="1982" spans="1:6" x14ac:dyDescent="0.3">
      <c r="A1982" s="4" t="s">
        <v>4412</v>
      </c>
      <c r="B1982" s="1">
        <v>7.5</v>
      </c>
      <c r="C1982" s="1">
        <v>9.1999999999999993</v>
      </c>
      <c r="D1982" s="1">
        <v>0.81521739130434789</v>
      </c>
      <c r="E1982" s="1">
        <v>0.81521739130434789</v>
      </c>
      <c r="F1982" t="str">
        <f t="shared" si="30"/>
        <v>Low Ratio</v>
      </c>
    </row>
    <row r="1983" spans="1:6" x14ac:dyDescent="0.3">
      <c r="A1983" s="4" t="s">
        <v>4243</v>
      </c>
      <c r="B1983" s="1">
        <v>9</v>
      </c>
      <c r="C1983" s="1">
        <v>17.600000000000001</v>
      </c>
      <c r="D1983" s="1">
        <v>0.51136363636363635</v>
      </c>
      <c r="E1983" s="1">
        <v>0.51136363636363635</v>
      </c>
      <c r="F1983" t="str">
        <f t="shared" si="30"/>
        <v>Low Ratio</v>
      </c>
    </row>
    <row r="1984" spans="1:6" x14ac:dyDescent="0.3">
      <c r="A1984" s="4" t="s">
        <v>4022</v>
      </c>
      <c r="B1984" s="1">
        <v>18.600000000000001</v>
      </c>
      <c r="C1984" s="1">
        <v>2.8</v>
      </c>
      <c r="D1984" s="1">
        <v>6.6428571428571441</v>
      </c>
      <c r="E1984" s="1">
        <v>6.6428571428571441</v>
      </c>
      <c r="F1984" t="str">
        <f t="shared" si="30"/>
        <v>MediumRatio</v>
      </c>
    </row>
    <row r="1985" spans="1:6" x14ac:dyDescent="0.3">
      <c r="A1985" s="4" t="s">
        <v>4400</v>
      </c>
      <c r="B1985" s="1">
        <v>2.5</v>
      </c>
      <c r="C1985" s="1">
        <v>1.5</v>
      </c>
      <c r="D1985" s="1">
        <v>1.6666666666666667</v>
      </c>
      <c r="E1985" s="1">
        <v>1.6666666666666667</v>
      </c>
      <c r="F1985" t="str">
        <f t="shared" si="30"/>
        <v>Low Ratio</v>
      </c>
    </row>
    <row r="1986" spans="1:6" x14ac:dyDescent="0.3">
      <c r="A1986" s="4" t="s">
        <v>4494</v>
      </c>
      <c r="B1986" s="1">
        <v>16.100000000000001</v>
      </c>
      <c r="C1986" s="1">
        <v>12.5</v>
      </c>
      <c r="D1986" s="1">
        <v>1.288</v>
      </c>
      <c r="E1986" s="1">
        <v>1.288</v>
      </c>
      <c r="F1986" t="str">
        <f t="shared" si="30"/>
        <v>Low Ratio</v>
      </c>
    </row>
    <row r="1987" spans="1:6" x14ac:dyDescent="0.3">
      <c r="A1987" s="4" t="s">
        <v>3800</v>
      </c>
      <c r="B1987" s="1">
        <v>28.3</v>
      </c>
      <c r="C1987" s="1">
        <v>2.4</v>
      </c>
      <c r="D1987" s="1">
        <v>11.791666666666668</v>
      </c>
      <c r="E1987" s="1">
        <v>11.791666666666668</v>
      </c>
      <c r="F1987" t="str">
        <f t="shared" ref="F1987:F2002" si="31">IF(E1987&gt;10,"High Ratio",IF(E1987&lt;5,"Low Ratio","MediumRatio"))</f>
        <v>High Ratio</v>
      </c>
    </row>
    <row r="1988" spans="1:6" x14ac:dyDescent="0.3">
      <c r="A1988" s="4" t="s">
        <v>2565</v>
      </c>
      <c r="B1988" s="1">
        <v>20.399999999999999</v>
      </c>
      <c r="C1988" s="1">
        <v>13.7</v>
      </c>
      <c r="D1988" s="1">
        <v>1.4890510948905109</v>
      </c>
      <c r="E1988" s="1">
        <v>1.4890510948905109</v>
      </c>
      <c r="F1988" t="str">
        <f t="shared" si="31"/>
        <v>Low Ratio</v>
      </c>
    </row>
    <row r="1989" spans="1:6" x14ac:dyDescent="0.3">
      <c r="A1989" s="4" t="s">
        <v>3755</v>
      </c>
      <c r="B1989" s="1">
        <v>6.5</v>
      </c>
      <c r="C1989" s="1">
        <v>28.5</v>
      </c>
      <c r="D1989" s="1">
        <v>0.22807017543859648</v>
      </c>
      <c r="E1989" s="1">
        <v>0.22807017543859648</v>
      </c>
      <c r="F1989" t="str">
        <f t="shared" si="31"/>
        <v>Low Ratio</v>
      </c>
    </row>
    <row r="1990" spans="1:6" x14ac:dyDescent="0.3">
      <c r="A1990" s="4" t="s">
        <v>4060</v>
      </c>
      <c r="B1990" s="1">
        <v>25.5</v>
      </c>
      <c r="C1990" s="1">
        <v>9.4</v>
      </c>
      <c r="D1990" s="1">
        <v>2.7127659574468086</v>
      </c>
      <c r="E1990" s="1">
        <v>2.7127659574468086</v>
      </c>
      <c r="F1990" t="str">
        <f t="shared" si="31"/>
        <v>Low Ratio</v>
      </c>
    </row>
    <row r="1991" spans="1:6" x14ac:dyDescent="0.3">
      <c r="A1991" s="4" t="s">
        <v>3105</v>
      </c>
      <c r="B1991" s="1">
        <v>14.6</v>
      </c>
      <c r="C1991" s="1">
        <v>25.3</v>
      </c>
      <c r="D1991" s="1">
        <v>0.57707509881422925</v>
      </c>
      <c r="E1991" s="1">
        <v>0.57707509881422925</v>
      </c>
      <c r="F1991" t="str">
        <f t="shared" si="31"/>
        <v>Low Ratio</v>
      </c>
    </row>
    <row r="1992" spans="1:6" x14ac:dyDescent="0.3">
      <c r="A1992" s="4" t="s">
        <v>2998</v>
      </c>
      <c r="B1992" s="1">
        <v>189.8</v>
      </c>
      <c r="C1992" s="1">
        <v>7.9</v>
      </c>
      <c r="D1992" s="1">
        <v>24.025316455696203</v>
      </c>
      <c r="E1992" s="1">
        <v>24.025316455696203</v>
      </c>
      <c r="F1992" t="str">
        <f t="shared" si="31"/>
        <v>High Ratio</v>
      </c>
    </row>
    <row r="1993" spans="1:6" x14ac:dyDescent="0.3">
      <c r="A1993" s="4" t="s">
        <v>3330</v>
      </c>
      <c r="B1993" s="1">
        <v>63.6</v>
      </c>
      <c r="C1993" s="1">
        <v>9</v>
      </c>
      <c r="D1993" s="1">
        <v>7.0666666666666664</v>
      </c>
      <c r="E1993" s="1">
        <v>7.0666666666666664</v>
      </c>
      <c r="F1993" t="str">
        <f t="shared" si="31"/>
        <v>MediumRatio</v>
      </c>
    </row>
    <row r="1994" spans="1:6" x14ac:dyDescent="0.3">
      <c r="A1994" s="4" t="s">
        <v>1110</v>
      </c>
      <c r="B1994" s="1">
        <v>49.2</v>
      </c>
      <c r="C1994" s="1">
        <v>40.200000000000003</v>
      </c>
      <c r="D1994" s="1">
        <v>1.2238805970149254</v>
      </c>
      <c r="E1994" s="1">
        <v>1.2238805970149254</v>
      </c>
      <c r="F1994" t="str">
        <f t="shared" si="31"/>
        <v>Low Ratio</v>
      </c>
    </row>
    <row r="1995" spans="1:6" x14ac:dyDescent="0.3">
      <c r="A1995" s="4" t="s">
        <v>2526</v>
      </c>
      <c r="B1995" s="1">
        <v>21.5</v>
      </c>
      <c r="C1995" s="1">
        <v>7.5</v>
      </c>
      <c r="D1995" s="1">
        <v>2.8666666666666667</v>
      </c>
      <c r="E1995" s="1">
        <v>2.8666666666666667</v>
      </c>
      <c r="F1995" t="str">
        <f t="shared" si="31"/>
        <v>Low Ratio</v>
      </c>
    </row>
    <row r="1996" spans="1:6" x14ac:dyDescent="0.3">
      <c r="A1996" s="4" t="s">
        <v>3216</v>
      </c>
      <c r="B1996" s="1">
        <v>87.1</v>
      </c>
      <c r="C1996" s="1">
        <v>4.8</v>
      </c>
      <c r="D1996" s="1">
        <v>18.145833333333332</v>
      </c>
      <c r="E1996" s="1">
        <v>18.145833333333332</v>
      </c>
      <c r="F1996" t="str">
        <f t="shared" si="31"/>
        <v>High Ratio</v>
      </c>
    </row>
    <row r="1997" spans="1:6" x14ac:dyDescent="0.3">
      <c r="A1997" s="4" t="s">
        <v>2193</v>
      </c>
      <c r="B1997" s="1">
        <v>14.3</v>
      </c>
      <c r="C1997" s="1">
        <v>8.6999999999999993</v>
      </c>
      <c r="D1997" s="1">
        <v>1.6436781609195406</v>
      </c>
      <c r="E1997" s="1">
        <v>1.6436781609195406</v>
      </c>
      <c r="F1997" t="str">
        <f t="shared" si="31"/>
        <v>Low Ratio</v>
      </c>
    </row>
    <row r="1998" spans="1:6" x14ac:dyDescent="0.3">
      <c r="A1998" s="4" t="s">
        <v>3606</v>
      </c>
      <c r="B1998" s="1">
        <v>9.9</v>
      </c>
      <c r="C1998" s="1">
        <v>4.5</v>
      </c>
      <c r="D1998" s="1">
        <v>2.2000000000000002</v>
      </c>
      <c r="E1998" s="1">
        <v>2.2000000000000002</v>
      </c>
      <c r="F1998" t="str">
        <f t="shared" si="31"/>
        <v>Low Ratio</v>
      </c>
    </row>
    <row r="1999" spans="1:6" x14ac:dyDescent="0.3">
      <c r="A1999" s="4" t="s">
        <v>4165</v>
      </c>
      <c r="B1999" s="1">
        <v>3.9</v>
      </c>
      <c r="C1999" s="1">
        <v>1.9</v>
      </c>
      <c r="D1999" s="1">
        <v>2.0526315789473686</v>
      </c>
      <c r="E1999" s="1">
        <v>2.0526315789473686</v>
      </c>
      <c r="F1999" t="str">
        <f t="shared" si="31"/>
        <v>Low Ratio</v>
      </c>
    </row>
    <row r="2000" spans="1:6" x14ac:dyDescent="0.3">
      <c r="A2000" s="4" t="s">
        <v>2228</v>
      </c>
      <c r="B2000" s="1">
        <v>28.8</v>
      </c>
      <c r="C2000" s="1">
        <v>17.399999999999999</v>
      </c>
      <c r="D2000" s="1">
        <v>1.6551724137931036</v>
      </c>
      <c r="E2000" s="1">
        <v>1.6551724137931036</v>
      </c>
      <c r="F2000" t="str">
        <f t="shared" si="31"/>
        <v>Low Ratio</v>
      </c>
    </row>
    <row r="2001" spans="1:6" x14ac:dyDescent="0.3">
      <c r="A2001" s="4" t="s">
        <v>3116</v>
      </c>
      <c r="B2001" s="1">
        <v>12.4</v>
      </c>
      <c r="C2001" s="1">
        <v>5.5</v>
      </c>
      <c r="D2001" s="1">
        <v>2.2545454545454544</v>
      </c>
      <c r="E2001" s="1">
        <v>2.2545454545454544</v>
      </c>
      <c r="F2001" t="str">
        <f t="shared" si="31"/>
        <v>Low Ratio</v>
      </c>
    </row>
    <row r="2002" spans="1:6" x14ac:dyDescent="0.3">
      <c r="A2002" s="4" t="s">
        <v>485</v>
      </c>
      <c r="B2002" s="1">
        <v>339.4</v>
      </c>
      <c r="C2002" s="1">
        <v>65.400000000000006</v>
      </c>
      <c r="D2002" s="1">
        <v>5.18960244648318</v>
      </c>
      <c r="E2002" s="1">
        <v>5.18960244648318</v>
      </c>
      <c r="F2002" t="str">
        <f t="shared" si="31"/>
        <v>MediumRatio</v>
      </c>
    </row>
    <row r="2003" spans="1:6" x14ac:dyDescent="0.3">
      <c r="A2003" s="4" t="s">
        <v>4528</v>
      </c>
      <c r="B2003" s="1">
        <v>238301.6999999999</v>
      </c>
      <c r="C2003" s="1">
        <v>51703.187999999951</v>
      </c>
      <c r="D2003" s="1">
        <v>4.6090330058564302</v>
      </c>
    </row>
  </sheetData>
  <mergeCells count="1">
    <mergeCell ref="I6:O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E0CC-7821-495F-B306-52C08281FA02}">
  <dimension ref="A1:J375"/>
  <sheetViews>
    <sheetView workbookViewId="0">
      <selection activeCell="B2" sqref="B2"/>
    </sheetView>
  </sheetViews>
  <sheetFormatPr defaultRowHeight="14.4" x14ac:dyDescent="0.3"/>
  <cols>
    <col min="1" max="1" width="52.109375" bestFit="1" customWidth="1"/>
    <col min="2" max="2" width="9.5546875" bestFit="1" customWidth="1"/>
    <col min="3" max="3" width="17.77734375" bestFit="1" customWidth="1"/>
  </cols>
  <sheetData>
    <row r="1" spans="1:10" x14ac:dyDescent="0.3">
      <c r="A1" s="3" t="s">
        <v>4529</v>
      </c>
      <c r="B1" t="s">
        <v>4542</v>
      </c>
    </row>
    <row r="2" spans="1:10" x14ac:dyDescent="0.3">
      <c r="A2" s="4" t="s">
        <v>3248</v>
      </c>
      <c r="B2" s="1">
        <v>3658.5365853658536</v>
      </c>
    </row>
    <row r="3" spans="1:10" x14ac:dyDescent="0.3">
      <c r="A3" s="4" t="s">
        <v>2143</v>
      </c>
      <c r="B3" s="1">
        <v>678.92503536067898</v>
      </c>
    </row>
    <row r="4" spans="1:10" x14ac:dyDescent="0.3">
      <c r="A4" s="4" t="s">
        <v>3824</v>
      </c>
      <c r="B4" s="1">
        <v>464.72727272727263</v>
      </c>
    </row>
    <row r="5" spans="1:10" x14ac:dyDescent="0.3">
      <c r="A5" s="4" t="s">
        <v>3915</v>
      </c>
      <c r="B5" s="1">
        <v>424.05797101449269</v>
      </c>
    </row>
    <row r="6" spans="1:10" x14ac:dyDescent="0.3">
      <c r="A6" s="4" t="s">
        <v>4511</v>
      </c>
      <c r="B6" s="1">
        <v>314.7761194029851</v>
      </c>
      <c r="D6" s="11" t="s">
        <v>4543</v>
      </c>
      <c r="E6" s="10"/>
      <c r="F6" s="10"/>
      <c r="G6" s="10"/>
      <c r="H6" s="10"/>
      <c r="I6" s="10"/>
      <c r="J6" s="10"/>
    </row>
    <row r="7" spans="1:10" x14ac:dyDescent="0.3">
      <c r="A7" s="4" t="s">
        <v>2818</v>
      </c>
      <c r="B7" s="1">
        <v>300</v>
      </c>
      <c r="D7" s="10"/>
      <c r="E7" s="10"/>
      <c r="F7" s="10"/>
      <c r="G7" s="10"/>
      <c r="H7" s="10"/>
      <c r="I7" s="10"/>
      <c r="J7" s="10"/>
    </row>
    <row r="8" spans="1:10" x14ac:dyDescent="0.3">
      <c r="A8" s="4" t="s">
        <v>1482</v>
      </c>
      <c r="B8" s="1">
        <v>205.40540540540539</v>
      </c>
      <c r="D8" s="10"/>
      <c r="E8" s="10"/>
      <c r="F8" s="10"/>
      <c r="G8" s="10"/>
      <c r="H8" s="10"/>
      <c r="I8" s="10"/>
      <c r="J8" s="10"/>
    </row>
    <row r="9" spans="1:10" x14ac:dyDescent="0.3">
      <c r="A9" s="4" t="s">
        <v>2476</v>
      </c>
      <c r="B9" s="1">
        <v>180</v>
      </c>
    </row>
    <row r="10" spans="1:10" x14ac:dyDescent="0.3">
      <c r="A10" s="4" t="s">
        <v>4295</v>
      </c>
      <c r="B10" s="1">
        <v>151.69194865810968</v>
      </c>
    </row>
    <row r="11" spans="1:10" x14ac:dyDescent="0.3">
      <c r="A11" s="4" t="s">
        <v>3931</v>
      </c>
      <c r="B11" s="1">
        <v>127.2264631043257</v>
      </c>
    </row>
    <row r="12" spans="1:10" x14ac:dyDescent="0.3">
      <c r="A12" s="4" t="s">
        <v>4466</v>
      </c>
      <c r="B12" s="1">
        <v>109.09090909090908</v>
      </c>
    </row>
    <row r="13" spans="1:10" x14ac:dyDescent="0.3">
      <c r="A13" s="4" t="s">
        <v>4436</v>
      </c>
      <c r="B13" s="1">
        <v>109.09090909090908</v>
      </c>
    </row>
    <row r="14" spans="1:10" x14ac:dyDescent="0.3">
      <c r="A14" s="4" t="s">
        <v>2096</v>
      </c>
      <c r="B14" s="1">
        <v>96.491228070175438</v>
      </c>
    </row>
    <row r="15" spans="1:10" x14ac:dyDescent="0.3">
      <c r="A15" s="4" t="s">
        <v>2695</v>
      </c>
      <c r="B15" s="1">
        <v>89.285714285714292</v>
      </c>
    </row>
    <row r="16" spans="1:10" x14ac:dyDescent="0.3">
      <c r="A16" s="4" t="s">
        <v>2343</v>
      </c>
      <c r="B16" s="1">
        <v>88.8888888888889</v>
      </c>
    </row>
    <row r="17" spans="1:2" x14ac:dyDescent="0.3">
      <c r="A17" s="4" t="s">
        <v>4365</v>
      </c>
      <c r="B17" s="1">
        <v>86.666666666666671</v>
      </c>
    </row>
    <row r="18" spans="1:2" x14ac:dyDescent="0.3">
      <c r="A18" s="4" t="s">
        <v>3705</v>
      </c>
      <c r="B18" s="1">
        <v>86.517857142857153</v>
      </c>
    </row>
    <row r="19" spans="1:2" x14ac:dyDescent="0.3">
      <c r="A19" s="4" t="s">
        <v>1511</v>
      </c>
      <c r="B19" s="1">
        <v>83.720930232558132</v>
      </c>
    </row>
    <row r="20" spans="1:2" x14ac:dyDescent="0.3">
      <c r="A20" s="4" t="s">
        <v>3900</v>
      </c>
      <c r="B20" s="1">
        <v>83.333333333333343</v>
      </c>
    </row>
    <row r="21" spans="1:2" x14ac:dyDescent="0.3">
      <c r="A21" s="4" t="s">
        <v>4226</v>
      </c>
      <c r="B21" s="1">
        <v>81.3</v>
      </c>
    </row>
    <row r="22" spans="1:2" x14ac:dyDescent="0.3">
      <c r="A22" s="4" t="s">
        <v>2102</v>
      </c>
      <c r="B22" s="1">
        <v>70.270270270270274</v>
      </c>
    </row>
    <row r="23" spans="1:2" x14ac:dyDescent="0.3">
      <c r="A23" s="4" t="s">
        <v>1905</v>
      </c>
      <c r="B23" s="1">
        <v>67.213114754098356</v>
      </c>
    </row>
    <row r="24" spans="1:2" x14ac:dyDescent="0.3">
      <c r="A24" s="4" t="s">
        <v>3267</v>
      </c>
      <c r="B24" s="1">
        <v>62.38666666666667</v>
      </c>
    </row>
    <row r="25" spans="1:2" x14ac:dyDescent="0.3">
      <c r="A25" s="4" t="s">
        <v>2377</v>
      </c>
      <c r="B25" s="1">
        <v>61.111111111111114</v>
      </c>
    </row>
    <row r="26" spans="1:2" x14ac:dyDescent="0.3">
      <c r="A26" s="4" t="s">
        <v>2618</v>
      </c>
      <c r="B26" s="1">
        <v>60</v>
      </c>
    </row>
    <row r="27" spans="1:2" x14ac:dyDescent="0.3">
      <c r="A27" s="4" t="s">
        <v>3012</v>
      </c>
      <c r="B27" s="1">
        <v>60</v>
      </c>
    </row>
    <row r="28" spans="1:2" x14ac:dyDescent="0.3">
      <c r="A28" s="4" t="s">
        <v>1120</v>
      </c>
      <c r="B28" s="1">
        <v>58.602150537634401</v>
      </c>
    </row>
    <row r="29" spans="1:2" x14ac:dyDescent="0.3">
      <c r="A29" s="4" t="s">
        <v>2139</v>
      </c>
      <c r="B29" s="1">
        <v>57.692307692307686</v>
      </c>
    </row>
    <row r="30" spans="1:2" x14ac:dyDescent="0.3">
      <c r="A30" s="4" t="s">
        <v>3013</v>
      </c>
      <c r="B30" s="1">
        <v>57.692307692307686</v>
      </c>
    </row>
    <row r="31" spans="1:2" x14ac:dyDescent="0.3">
      <c r="A31" s="4" t="s">
        <v>1729</v>
      </c>
      <c r="B31" s="1">
        <v>57.142857142857153</v>
      </c>
    </row>
    <row r="32" spans="1:2" x14ac:dyDescent="0.3">
      <c r="A32" s="4" t="s">
        <v>3456</v>
      </c>
      <c r="B32" s="1">
        <v>55.533333333333331</v>
      </c>
    </row>
    <row r="33" spans="1:2" x14ac:dyDescent="0.3">
      <c r="A33" s="4" t="s">
        <v>3528</v>
      </c>
      <c r="B33" s="1">
        <v>53.699999999999989</v>
      </c>
    </row>
    <row r="34" spans="1:2" x14ac:dyDescent="0.3">
      <c r="A34" s="4" t="s">
        <v>4114</v>
      </c>
      <c r="B34" s="1">
        <v>53.593333333333327</v>
      </c>
    </row>
    <row r="35" spans="1:2" x14ac:dyDescent="0.3">
      <c r="A35" s="4" t="s">
        <v>4065</v>
      </c>
      <c r="B35" s="1">
        <v>53.516666666666666</v>
      </c>
    </row>
    <row r="36" spans="1:2" x14ac:dyDescent="0.3">
      <c r="A36" s="4" t="s">
        <v>613</v>
      </c>
      <c r="B36" s="1">
        <v>53.079178885630498</v>
      </c>
    </row>
    <row r="37" spans="1:2" x14ac:dyDescent="0.3">
      <c r="A37" s="4" t="s">
        <v>3985</v>
      </c>
      <c r="B37" s="1">
        <v>53.073333333333338</v>
      </c>
    </row>
    <row r="38" spans="1:2" x14ac:dyDescent="0.3">
      <c r="A38" s="4" t="s">
        <v>2646</v>
      </c>
      <c r="B38" s="1">
        <v>52.631578947368418</v>
      </c>
    </row>
    <row r="39" spans="1:2" x14ac:dyDescent="0.3">
      <c r="A39" s="4" t="s">
        <v>540</v>
      </c>
      <c r="B39" s="1">
        <v>48.932676518883419</v>
      </c>
    </row>
    <row r="40" spans="1:2" x14ac:dyDescent="0.3">
      <c r="A40" s="4" t="s">
        <v>3966</v>
      </c>
      <c r="B40" s="1">
        <v>48.333333333333336</v>
      </c>
    </row>
    <row r="41" spans="1:2" x14ac:dyDescent="0.3">
      <c r="A41" s="4" t="s">
        <v>1760</v>
      </c>
      <c r="B41" s="1">
        <v>48.039215686274517</v>
      </c>
    </row>
    <row r="42" spans="1:2" x14ac:dyDescent="0.3">
      <c r="A42" s="4" t="s">
        <v>935</v>
      </c>
      <c r="B42" s="1">
        <v>46.820809248554909</v>
      </c>
    </row>
    <row r="43" spans="1:2" x14ac:dyDescent="0.3">
      <c r="A43" s="4" t="s">
        <v>2834</v>
      </c>
      <c r="B43" s="1">
        <v>46.153846153846153</v>
      </c>
    </row>
    <row r="44" spans="1:2" x14ac:dyDescent="0.3">
      <c r="A44" s="4" t="s">
        <v>993</v>
      </c>
      <c r="B44" s="1">
        <v>45.914396887159533</v>
      </c>
    </row>
    <row r="45" spans="1:2" x14ac:dyDescent="0.3">
      <c r="A45" s="4" t="s">
        <v>2894</v>
      </c>
      <c r="B45" s="1">
        <v>45.833333333333336</v>
      </c>
    </row>
    <row r="46" spans="1:2" x14ac:dyDescent="0.3">
      <c r="A46" s="4" t="s">
        <v>2327</v>
      </c>
      <c r="B46" s="1">
        <v>45.652173913043484</v>
      </c>
    </row>
    <row r="47" spans="1:2" x14ac:dyDescent="0.3">
      <c r="A47" s="4" t="s">
        <v>3004</v>
      </c>
      <c r="B47" s="1">
        <v>45.161290322580641</v>
      </c>
    </row>
    <row r="48" spans="1:2" x14ac:dyDescent="0.3">
      <c r="A48" s="4" t="s">
        <v>3818</v>
      </c>
      <c r="B48" s="1">
        <v>44.94444444444445</v>
      </c>
    </row>
    <row r="49" spans="1:2" x14ac:dyDescent="0.3">
      <c r="A49" s="4" t="s">
        <v>2103</v>
      </c>
      <c r="B49" s="1">
        <v>44.827586206896555</v>
      </c>
    </row>
    <row r="50" spans="1:2" x14ac:dyDescent="0.3">
      <c r="A50" s="4" t="s">
        <v>1950</v>
      </c>
      <c r="B50" s="1">
        <v>44.594594594594589</v>
      </c>
    </row>
    <row r="51" spans="1:2" x14ac:dyDescent="0.3">
      <c r="A51" s="4" t="s">
        <v>2430</v>
      </c>
      <c r="B51" s="1">
        <v>44.230769230769226</v>
      </c>
    </row>
    <row r="52" spans="1:2" x14ac:dyDescent="0.3">
      <c r="A52" s="4" t="s">
        <v>3564</v>
      </c>
      <c r="B52" s="1">
        <v>44.000000000000007</v>
      </c>
    </row>
    <row r="53" spans="1:2" x14ac:dyDescent="0.3">
      <c r="A53" s="4" t="s">
        <v>1607</v>
      </c>
      <c r="B53" s="1">
        <v>44</v>
      </c>
    </row>
    <row r="54" spans="1:2" x14ac:dyDescent="0.3">
      <c r="A54" s="4" t="s">
        <v>3929</v>
      </c>
      <c r="B54" s="1">
        <v>42.931249999999991</v>
      </c>
    </row>
    <row r="55" spans="1:2" x14ac:dyDescent="0.3">
      <c r="A55" s="4" t="s">
        <v>1767</v>
      </c>
      <c r="B55" s="1">
        <v>42.71844660194175</v>
      </c>
    </row>
    <row r="56" spans="1:2" x14ac:dyDescent="0.3">
      <c r="A56" s="4" t="s">
        <v>2663</v>
      </c>
      <c r="B56" s="1">
        <v>42.5</v>
      </c>
    </row>
    <row r="57" spans="1:2" x14ac:dyDescent="0.3">
      <c r="A57" s="4" t="s">
        <v>4266</v>
      </c>
      <c r="B57" s="1">
        <v>42.448453608247419</v>
      </c>
    </row>
    <row r="58" spans="1:2" x14ac:dyDescent="0.3">
      <c r="A58" s="4" t="s">
        <v>2728</v>
      </c>
      <c r="B58" s="1">
        <v>42.222222222222221</v>
      </c>
    </row>
    <row r="59" spans="1:2" x14ac:dyDescent="0.3">
      <c r="A59" s="4" t="s">
        <v>1266</v>
      </c>
      <c r="B59" s="1">
        <v>41.463414634146339</v>
      </c>
    </row>
    <row r="60" spans="1:2" x14ac:dyDescent="0.3">
      <c r="A60" s="4" t="s">
        <v>2630</v>
      </c>
      <c r="B60" s="1">
        <v>40.983606557377051</v>
      </c>
    </row>
    <row r="61" spans="1:2" x14ac:dyDescent="0.3">
      <c r="A61" s="4" t="s">
        <v>618</v>
      </c>
      <c r="B61" s="1">
        <v>40.754716981132077</v>
      </c>
    </row>
    <row r="62" spans="1:2" x14ac:dyDescent="0.3">
      <c r="A62" s="4" t="s">
        <v>2093</v>
      </c>
      <c r="B62" s="1">
        <v>39.743589743589745</v>
      </c>
    </row>
    <row r="63" spans="1:2" x14ac:dyDescent="0.3">
      <c r="A63" s="4" t="s">
        <v>2969</v>
      </c>
      <c r="B63" s="1">
        <v>39.534883720930232</v>
      </c>
    </row>
    <row r="64" spans="1:2" x14ac:dyDescent="0.3">
      <c r="A64" s="4" t="s">
        <v>4172</v>
      </c>
      <c r="B64" s="1">
        <v>39.473684210526315</v>
      </c>
    </row>
    <row r="65" spans="1:2" x14ac:dyDescent="0.3">
      <c r="A65" s="4" t="s">
        <v>1792</v>
      </c>
      <c r="B65" s="1">
        <v>39.215686274509807</v>
      </c>
    </row>
    <row r="66" spans="1:2" x14ac:dyDescent="0.3">
      <c r="A66" s="4" t="s">
        <v>1514</v>
      </c>
      <c r="B66" s="1">
        <v>39.024390243902445</v>
      </c>
    </row>
    <row r="67" spans="1:2" x14ac:dyDescent="0.3">
      <c r="A67" s="4" t="s">
        <v>2122</v>
      </c>
      <c r="B67" s="1">
        <v>38.805970149253731</v>
      </c>
    </row>
    <row r="68" spans="1:2" x14ac:dyDescent="0.3">
      <c r="A68" s="4" t="s">
        <v>4057</v>
      </c>
      <c r="B68" s="1">
        <v>38.668750000000003</v>
      </c>
    </row>
    <row r="69" spans="1:2" x14ac:dyDescent="0.3">
      <c r="A69" s="4" t="s">
        <v>2835</v>
      </c>
      <c r="B69" s="1">
        <v>38.236363636363635</v>
      </c>
    </row>
    <row r="70" spans="1:2" x14ac:dyDescent="0.3">
      <c r="A70" s="4" t="s">
        <v>237</v>
      </c>
      <c r="B70" s="1">
        <v>38.181818181818187</v>
      </c>
    </row>
    <row r="71" spans="1:2" x14ac:dyDescent="0.3">
      <c r="A71" s="4" t="s">
        <v>4311</v>
      </c>
      <c r="B71" s="1">
        <v>37.966666666666669</v>
      </c>
    </row>
    <row r="72" spans="1:2" x14ac:dyDescent="0.3">
      <c r="A72" s="4" t="s">
        <v>3046</v>
      </c>
      <c r="B72" s="1">
        <v>37.75</v>
      </c>
    </row>
    <row r="73" spans="1:2" x14ac:dyDescent="0.3">
      <c r="A73" s="4" t="s">
        <v>2742</v>
      </c>
      <c r="B73" s="1">
        <v>37.731250000000003</v>
      </c>
    </row>
    <row r="74" spans="1:2" x14ac:dyDescent="0.3">
      <c r="A74" s="4" t="s">
        <v>2385</v>
      </c>
      <c r="B74" s="1">
        <v>37.704918032786885</v>
      </c>
    </row>
    <row r="75" spans="1:2" x14ac:dyDescent="0.3">
      <c r="A75" s="4" t="s">
        <v>895</v>
      </c>
      <c r="B75" s="1">
        <v>37.00787401574803</v>
      </c>
    </row>
    <row r="76" spans="1:2" x14ac:dyDescent="0.3">
      <c r="A76" s="4" t="s">
        <v>1955</v>
      </c>
      <c r="B76" s="1">
        <v>36.781609195402304</v>
      </c>
    </row>
    <row r="77" spans="1:2" x14ac:dyDescent="0.3">
      <c r="A77" s="4" t="s">
        <v>3500</v>
      </c>
      <c r="B77" s="1">
        <v>36.666666666666671</v>
      </c>
    </row>
    <row r="78" spans="1:2" x14ac:dyDescent="0.3">
      <c r="A78" s="4" t="s">
        <v>899</v>
      </c>
      <c r="B78" s="1">
        <v>36.619718309859159</v>
      </c>
    </row>
    <row r="79" spans="1:2" x14ac:dyDescent="0.3">
      <c r="A79" s="4" t="s">
        <v>44</v>
      </c>
      <c r="B79" s="1">
        <v>36.432797971259511</v>
      </c>
    </row>
    <row r="80" spans="1:2" x14ac:dyDescent="0.3">
      <c r="A80" s="4" t="s">
        <v>3587</v>
      </c>
      <c r="B80" s="1">
        <v>36.340909090909086</v>
      </c>
    </row>
    <row r="81" spans="1:2" x14ac:dyDescent="0.3">
      <c r="A81" s="4" t="s">
        <v>2136</v>
      </c>
      <c r="B81" s="1">
        <v>36.06557377049181</v>
      </c>
    </row>
    <row r="82" spans="1:2" x14ac:dyDescent="0.3">
      <c r="A82" s="4" t="s">
        <v>2556</v>
      </c>
      <c r="B82" s="1">
        <v>35.897435897435898</v>
      </c>
    </row>
    <row r="83" spans="1:2" x14ac:dyDescent="0.3">
      <c r="A83" s="4" t="s">
        <v>2488</v>
      </c>
      <c r="B83" s="1">
        <v>35.849056603773583</v>
      </c>
    </row>
    <row r="84" spans="1:2" x14ac:dyDescent="0.3">
      <c r="A84" s="4" t="s">
        <v>3380</v>
      </c>
      <c r="B84" s="1">
        <v>35.811764705882354</v>
      </c>
    </row>
    <row r="85" spans="1:2" x14ac:dyDescent="0.3">
      <c r="A85" s="4" t="s">
        <v>183</v>
      </c>
      <c r="B85" s="1">
        <v>35.547355473554738</v>
      </c>
    </row>
    <row r="86" spans="1:2" x14ac:dyDescent="0.3">
      <c r="A86" s="4" t="s">
        <v>3568</v>
      </c>
      <c r="B86" s="1">
        <v>35.519230769230766</v>
      </c>
    </row>
    <row r="87" spans="1:2" x14ac:dyDescent="0.3">
      <c r="A87" s="4" t="s">
        <v>1402</v>
      </c>
      <c r="B87" s="1">
        <v>35.514018691588781</v>
      </c>
    </row>
    <row r="88" spans="1:2" x14ac:dyDescent="0.3">
      <c r="A88" s="4" t="s">
        <v>2194</v>
      </c>
      <c r="B88" s="1">
        <v>35.483870967741936</v>
      </c>
    </row>
    <row r="89" spans="1:2" x14ac:dyDescent="0.3">
      <c r="A89" s="4" t="s">
        <v>1307</v>
      </c>
      <c r="B89" s="1">
        <v>35.11904761904762</v>
      </c>
    </row>
    <row r="90" spans="1:2" x14ac:dyDescent="0.3">
      <c r="A90" s="4" t="s">
        <v>4022</v>
      </c>
      <c r="B90" s="1">
        <v>35.049999999999997</v>
      </c>
    </row>
    <row r="91" spans="1:2" x14ac:dyDescent="0.3">
      <c r="A91" s="4" t="s">
        <v>3449</v>
      </c>
      <c r="B91" s="1">
        <v>35.00416666666667</v>
      </c>
    </row>
    <row r="92" spans="1:2" x14ac:dyDescent="0.3">
      <c r="A92" s="4" t="s">
        <v>2617</v>
      </c>
      <c r="B92" s="1">
        <v>35</v>
      </c>
    </row>
    <row r="93" spans="1:2" x14ac:dyDescent="0.3">
      <c r="A93" s="4" t="s">
        <v>2993</v>
      </c>
      <c r="B93" s="1">
        <v>35</v>
      </c>
    </row>
    <row r="94" spans="1:2" x14ac:dyDescent="0.3">
      <c r="A94" s="4" t="s">
        <v>2157</v>
      </c>
      <c r="B94" s="1">
        <v>34.782608695652172</v>
      </c>
    </row>
    <row r="95" spans="1:2" x14ac:dyDescent="0.3">
      <c r="A95" s="4" t="s">
        <v>3218</v>
      </c>
      <c r="B95" s="1">
        <v>34.657894736842103</v>
      </c>
    </row>
    <row r="96" spans="1:2" x14ac:dyDescent="0.3">
      <c r="A96" s="4" t="s">
        <v>2347</v>
      </c>
      <c r="B96" s="1">
        <v>34.285714285714285</v>
      </c>
    </row>
    <row r="97" spans="1:2" x14ac:dyDescent="0.3">
      <c r="A97" s="4" t="s">
        <v>2712</v>
      </c>
      <c r="B97" s="1">
        <v>34.057142857142857</v>
      </c>
    </row>
    <row r="98" spans="1:2" x14ac:dyDescent="0.3">
      <c r="A98" s="4" t="s">
        <v>1491</v>
      </c>
      <c r="B98" s="1">
        <v>34.042553191489361</v>
      </c>
    </row>
    <row r="99" spans="1:2" x14ac:dyDescent="0.3">
      <c r="A99" s="4" t="s">
        <v>2610</v>
      </c>
      <c r="B99" s="1">
        <v>34</v>
      </c>
    </row>
    <row r="100" spans="1:2" x14ac:dyDescent="0.3">
      <c r="A100" s="4" t="s">
        <v>2252</v>
      </c>
      <c r="B100" s="1">
        <v>33.928571428571431</v>
      </c>
    </row>
    <row r="101" spans="1:2" x14ac:dyDescent="0.3">
      <c r="A101" s="4" t="s">
        <v>4118</v>
      </c>
      <c r="B101" s="1">
        <v>33.890909090909091</v>
      </c>
    </row>
    <row r="102" spans="1:2" x14ac:dyDescent="0.3">
      <c r="A102" s="4" t="s">
        <v>3809</v>
      </c>
      <c r="B102" s="1">
        <v>33.717647058823538</v>
      </c>
    </row>
    <row r="103" spans="1:2" x14ac:dyDescent="0.3">
      <c r="A103" s="4" t="s">
        <v>1655</v>
      </c>
      <c r="B103" s="1">
        <v>33.695652173913047</v>
      </c>
    </row>
    <row r="104" spans="1:2" x14ac:dyDescent="0.3">
      <c r="A104" s="4" t="s">
        <v>2686</v>
      </c>
      <c r="B104" s="1">
        <v>33.333333333333336</v>
      </c>
    </row>
    <row r="105" spans="1:2" x14ac:dyDescent="0.3">
      <c r="A105" s="4" t="s">
        <v>3100</v>
      </c>
      <c r="B105" s="1">
        <v>33.333333333333336</v>
      </c>
    </row>
    <row r="106" spans="1:2" x14ac:dyDescent="0.3">
      <c r="A106" s="4" t="s">
        <v>2536</v>
      </c>
      <c r="B106" s="1">
        <v>33.333333333333329</v>
      </c>
    </row>
    <row r="107" spans="1:2" x14ac:dyDescent="0.3">
      <c r="A107" s="4" t="s">
        <v>2672</v>
      </c>
      <c r="B107" s="1">
        <v>33.333333333333329</v>
      </c>
    </row>
    <row r="108" spans="1:2" x14ac:dyDescent="0.3">
      <c r="A108" s="4" t="s">
        <v>959</v>
      </c>
      <c r="B108" s="1">
        <v>33.333333333333329</v>
      </c>
    </row>
    <row r="109" spans="1:2" x14ac:dyDescent="0.3">
      <c r="A109" s="4" t="s">
        <v>2730</v>
      </c>
      <c r="B109" s="1">
        <v>32.926829268292693</v>
      </c>
    </row>
    <row r="110" spans="1:2" x14ac:dyDescent="0.3">
      <c r="A110" s="4" t="s">
        <v>2374</v>
      </c>
      <c r="B110" s="1">
        <v>32.835820895522389</v>
      </c>
    </row>
    <row r="111" spans="1:2" x14ac:dyDescent="0.3">
      <c r="A111" s="4" t="s">
        <v>2655</v>
      </c>
      <c r="B111" s="1">
        <v>32.692307692307693</v>
      </c>
    </row>
    <row r="112" spans="1:2" x14ac:dyDescent="0.3">
      <c r="A112" s="4" t="s">
        <v>1365</v>
      </c>
      <c r="B112" s="1">
        <v>32.592592592592595</v>
      </c>
    </row>
    <row r="113" spans="1:2" x14ac:dyDescent="0.3">
      <c r="A113" s="4" t="s">
        <v>997</v>
      </c>
      <c r="B113" s="1">
        <v>32.515337423312879</v>
      </c>
    </row>
    <row r="114" spans="1:2" x14ac:dyDescent="0.3">
      <c r="A114" s="4" t="s">
        <v>1583</v>
      </c>
      <c r="B114" s="1">
        <v>32.413793103448278</v>
      </c>
    </row>
    <row r="115" spans="1:2" x14ac:dyDescent="0.3">
      <c r="A115" s="4" t="s">
        <v>709</v>
      </c>
      <c r="B115" s="1">
        <v>32.244897959183675</v>
      </c>
    </row>
    <row r="116" spans="1:2" x14ac:dyDescent="0.3">
      <c r="A116" s="4" t="s">
        <v>127</v>
      </c>
      <c r="B116" s="1">
        <v>32.095304835318849</v>
      </c>
    </row>
    <row r="117" spans="1:2" x14ac:dyDescent="0.3">
      <c r="A117" s="4" t="s">
        <v>1766</v>
      </c>
      <c r="B117" s="1">
        <v>32.075471698113205</v>
      </c>
    </row>
    <row r="118" spans="1:2" x14ac:dyDescent="0.3">
      <c r="A118" s="4" t="s">
        <v>1883</v>
      </c>
      <c r="B118" s="1">
        <v>32.051282051282051</v>
      </c>
    </row>
    <row r="119" spans="1:2" x14ac:dyDescent="0.3">
      <c r="A119" s="4" t="s">
        <v>2829</v>
      </c>
      <c r="B119" s="1">
        <v>31.696551724137933</v>
      </c>
    </row>
    <row r="120" spans="1:2" x14ac:dyDescent="0.3">
      <c r="A120" s="4" t="s">
        <v>2071</v>
      </c>
      <c r="B120" s="1">
        <v>31.666666666666664</v>
      </c>
    </row>
    <row r="121" spans="1:2" x14ac:dyDescent="0.3">
      <c r="A121" s="4" t="s">
        <v>1142</v>
      </c>
      <c r="B121" s="1">
        <v>31.48936170212766</v>
      </c>
    </row>
    <row r="122" spans="1:2" x14ac:dyDescent="0.3">
      <c r="A122" s="4" t="s">
        <v>2384</v>
      </c>
      <c r="B122" s="1">
        <v>31.481481481481477</v>
      </c>
    </row>
    <row r="123" spans="1:2" x14ac:dyDescent="0.3">
      <c r="A123" s="4" t="s">
        <v>2414</v>
      </c>
      <c r="B123" s="1">
        <v>31.343283582089555</v>
      </c>
    </row>
    <row r="124" spans="1:2" x14ac:dyDescent="0.3">
      <c r="A124" s="4" t="s">
        <v>700</v>
      </c>
      <c r="B124" s="1">
        <v>31.25</v>
      </c>
    </row>
    <row r="125" spans="1:2" x14ac:dyDescent="0.3">
      <c r="A125" s="4" t="s">
        <v>489</v>
      </c>
      <c r="B125" s="1">
        <v>31.21149897330595</v>
      </c>
    </row>
    <row r="126" spans="1:2" x14ac:dyDescent="0.3">
      <c r="A126" s="4" t="s">
        <v>1458</v>
      </c>
      <c r="B126" s="1">
        <v>31.182795698924725</v>
      </c>
    </row>
    <row r="127" spans="1:2" x14ac:dyDescent="0.3">
      <c r="A127" s="4" t="s">
        <v>4432</v>
      </c>
      <c r="B127" s="1">
        <v>31.16</v>
      </c>
    </row>
    <row r="128" spans="1:2" x14ac:dyDescent="0.3">
      <c r="A128" s="4" t="s">
        <v>3654</v>
      </c>
      <c r="B128" s="1">
        <v>31.15909090909091</v>
      </c>
    </row>
    <row r="129" spans="1:2" x14ac:dyDescent="0.3">
      <c r="A129" s="4" t="s">
        <v>3362</v>
      </c>
      <c r="B129" s="1">
        <v>31.063636363636359</v>
      </c>
    </row>
    <row r="130" spans="1:2" x14ac:dyDescent="0.3">
      <c r="A130" s="4" t="s">
        <v>1407</v>
      </c>
      <c r="B130" s="1">
        <v>31.03448275862069</v>
      </c>
    </row>
    <row r="131" spans="1:2" x14ac:dyDescent="0.3">
      <c r="A131" s="4" t="s">
        <v>1916</v>
      </c>
      <c r="B131" s="1">
        <v>30.985915492957751</v>
      </c>
    </row>
    <row r="132" spans="1:2" x14ac:dyDescent="0.3">
      <c r="A132" s="4" t="s">
        <v>913</v>
      </c>
      <c r="B132" s="1">
        <v>30.890052356020941</v>
      </c>
    </row>
    <row r="133" spans="1:2" x14ac:dyDescent="0.3">
      <c r="A133" s="4" t="s">
        <v>4125</v>
      </c>
      <c r="B133" s="1">
        <v>30.882352941176471</v>
      </c>
    </row>
    <row r="134" spans="1:2" x14ac:dyDescent="0.3">
      <c r="A134" s="4" t="s">
        <v>1065</v>
      </c>
      <c r="B134" s="1">
        <v>30.714285714285712</v>
      </c>
    </row>
    <row r="135" spans="1:2" x14ac:dyDescent="0.3">
      <c r="A135" s="4" t="s">
        <v>2119</v>
      </c>
      <c r="B135" s="1">
        <v>30.666666666666664</v>
      </c>
    </row>
    <row r="136" spans="1:2" x14ac:dyDescent="0.3">
      <c r="A136" s="4" t="s">
        <v>2947</v>
      </c>
      <c r="B136" s="1">
        <v>30.612499999999997</v>
      </c>
    </row>
    <row r="137" spans="1:2" x14ac:dyDescent="0.3">
      <c r="A137" s="4" t="s">
        <v>1906</v>
      </c>
      <c r="B137" s="1">
        <v>30.578512396694219</v>
      </c>
    </row>
    <row r="138" spans="1:2" x14ac:dyDescent="0.3">
      <c r="A138" s="4" t="s">
        <v>3410</v>
      </c>
      <c r="B138" s="1">
        <v>30.496153846153845</v>
      </c>
    </row>
    <row r="139" spans="1:2" x14ac:dyDescent="0.3">
      <c r="A139" s="4" t="s">
        <v>410</v>
      </c>
      <c r="B139" s="1">
        <v>30.487804878048781</v>
      </c>
    </row>
    <row r="140" spans="1:2" x14ac:dyDescent="0.3">
      <c r="A140" s="4" t="s">
        <v>2899</v>
      </c>
      <c r="B140" s="1">
        <v>30.303030303030305</v>
      </c>
    </row>
    <row r="141" spans="1:2" x14ac:dyDescent="0.3">
      <c r="A141" s="4" t="s">
        <v>2778</v>
      </c>
      <c r="B141" s="1">
        <v>30.22258064516129</v>
      </c>
    </row>
    <row r="142" spans="1:2" x14ac:dyDescent="0.3">
      <c r="A142" s="4" t="s">
        <v>4305</v>
      </c>
      <c r="B142" s="1">
        <v>30.136842105263163</v>
      </c>
    </row>
    <row r="143" spans="1:2" x14ac:dyDescent="0.3">
      <c r="A143" s="4" t="s">
        <v>3205</v>
      </c>
      <c r="B143" s="1">
        <v>30.072413793103447</v>
      </c>
    </row>
    <row r="144" spans="1:2" x14ac:dyDescent="0.3">
      <c r="A144" s="4" t="s">
        <v>3602</v>
      </c>
      <c r="B144" s="1">
        <v>30.062499999999996</v>
      </c>
    </row>
    <row r="145" spans="1:2" x14ac:dyDescent="0.3">
      <c r="A145" s="4" t="s">
        <v>374</v>
      </c>
      <c r="B145" s="1">
        <v>29.82005141388175</v>
      </c>
    </row>
    <row r="146" spans="1:2" x14ac:dyDescent="0.3">
      <c r="A146" s="4" t="s">
        <v>2233</v>
      </c>
      <c r="B146" s="1">
        <v>29.787234042553191</v>
      </c>
    </row>
    <row r="147" spans="1:2" x14ac:dyDescent="0.3">
      <c r="A147" s="4" t="s">
        <v>1541</v>
      </c>
      <c r="B147" s="1">
        <v>29.770992366412212</v>
      </c>
    </row>
    <row r="148" spans="1:2" x14ac:dyDescent="0.3">
      <c r="A148" s="4" t="s">
        <v>3800</v>
      </c>
      <c r="B148" s="1">
        <v>29.445833333333333</v>
      </c>
    </row>
    <row r="149" spans="1:2" x14ac:dyDescent="0.3">
      <c r="A149" s="4" t="s">
        <v>2198</v>
      </c>
      <c r="B149" s="1">
        <v>29.411764705882355</v>
      </c>
    </row>
    <row r="150" spans="1:2" x14ac:dyDescent="0.3">
      <c r="A150" s="4" t="s">
        <v>2227</v>
      </c>
      <c r="B150" s="1">
        <v>29.411764705882355</v>
      </c>
    </row>
    <row r="151" spans="1:2" x14ac:dyDescent="0.3">
      <c r="A151" s="4" t="s">
        <v>1870</v>
      </c>
      <c r="B151" s="1">
        <v>29.310344827586203</v>
      </c>
    </row>
    <row r="152" spans="1:2" x14ac:dyDescent="0.3">
      <c r="A152" s="4" t="s">
        <v>2184</v>
      </c>
      <c r="B152" s="1">
        <v>29.310344827586203</v>
      </c>
    </row>
    <row r="153" spans="1:2" x14ac:dyDescent="0.3">
      <c r="A153" s="4" t="s">
        <v>2438</v>
      </c>
      <c r="B153" s="1">
        <v>29.090909090909093</v>
      </c>
    </row>
    <row r="154" spans="1:2" x14ac:dyDescent="0.3">
      <c r="A154" s="4" t="s">
        <v>4099</v>
      </c>
      <c r="B154" s="1">
        <v>29.050000000000004</v>
      </c>
    </row>
    <row r="155" spans="1:2" x14ac:dyDescent="0.3">
      <c r="A155" s="4" t="s">
        <v>3596</v>
      </c>
      <c r="B155" s="1">
        <v>29.016666666666669</v>
      </c>
    </row>
    <row r="156" spans="1:2" x14ac:dyDescent="0.3">
      <c r="A156" s="4" t="s">
        <v>3257</v>
      </c>
      <c r="B156" s="1">
        <v>29.005555555555556</v>
      </c>
    </row>
    <row r="157" spans="1:2" x14ac:dyDescent="0.3">
      <c r="A157" s="4" t="s">
        <v>3909</v>
      </c>
      <c r="B157" s="1">
        <v>28.943750000000001</v>
      </c>
    </row>
    <row r="158" spans="1:2" x14ac:dyDescent="0.3">
      <c r="A158" s="4" t="s">
        <v>3942</v>
      </c>
      <c r="B158" s="1">
        <v>28.936842105263157</v>
      </c>
    </row>
    <row r="159" spans="1:2" x14ac:dyDescent="0.3">
      <c r="A159" s="4" t="s">
        <v>3060</v>
      </c>
      <c r="B159" s="1">
        <v>28.846153846153843</v>
      </c>
    </row>
    <row r="160" spans="1:2" x14ac:dyDescent="0.3">
      <c r="A160" s="4" t="s">
        <v>4240</v>
      </c>
      <c r="B160" s="1">
        <v>28.817857142857147</v>
      </c>
    </row>
    <row r="161" spans="1:2" x14ac:dyDescent="0.3">
      <c r="A161" s="4" t="s">
        <v>3084</v>
      </c>
      <c r="B161" s="1">
        <v>28.811111111111103</v>
      </c>
    </row>
    <row r="162" spans="1:2" x14ac:dyDescent="0.3">
      <c r="A162" s="4" t="s">
        <v>1803</v>
      </c>
      <c r="B162" s="1">
        <v>28.787878787878789</v>
      </c>
    </row>
    <row r="163" spans="1:2" x14ac:dyDescent="0.3">
      <c r="A163" s="4" t="s">
        <v>1644</v>
      </c>
      <c r="B163" s="1">
        <v>28.767123287671236</v>
      </c>
    </row>
    <row r="164" spans="1:2" x14ac:dyDescent="0.3">
      <c r="A164" s="4" t="s">
        <v>4200</v>
      </c>
      <c r="B164" s="1">
        <v>28.764285714285716</v>
      </c>
    </row>
    <row r="165" spans="1:2" x14ac:dyDescent="0.3">
      <c r="A165" s="4" t="s">
        <v>179</v>
      </c>
      <c r="B165" s="1">
        <v>28.753541076487256</v>
      </c>
    </row>
    <row r="166" spans="1:2" x14ac:dyDescent="0.3">
      <c r="A166" s="4" t="s">
        <v>648</v>
      </c>
      <c r="B166" s="1">
        <v>28.625954198473284</v>
      </c>
    </row>
    <row r="167" spans="1:2" x14ac:dyDescent="0.3">
      <c r="A167" s="4" t="s">
        <v>4212</v>
      </c>
      <c r="B167" s="1">
        <v>28.559374999999999</v>
      </c>
    </row>
    <row r="168" spans="1:2" x14ac:dyDescent="0.3">
      <c r="A168" s="4" t="s">
        <v>1462</v>
      </c>
      <c r="B168" s="1">
        <v>28.488372093023255</v>
      </c>
    </row>
    <row r="169" spans="1:2" x14ac:dyDescent="0.3">
      <c r="A169" s="4" t="s">
        <v>1566</v>
      </c>
      <c r="B169" s="1">
        <v>28.431372549019606</v>
      </c>
    </row>
    <row r="170" spans="1:2" x14ac:dyDescent="0.3">
      <c r="A170" s="4" t="s">
        <v>1659</v>
      </c>
      <c r="B170" s="1">
        <v>28.431372549019606</v>
      </c>
    </row>
    <row r="171" spans="1:2" x14ac:dyDescent="0.3">
      <c r="A171" s="4" t="s">
        <v>2654</v>
      </c>
      <c r="B171" s="1">
        <v>28.35820895522388</v>
      </c>
    </row>
    <row r="172" spans="1:2" x14ac:dyDescent="0.3">
      <c r="A172" s="4" t="s">
        <v>2546</v>
      </c>
      <c r="B172" s="1">
        <v>28.333333333333332</v>
      </c>
    </row>
    <row r="173" spans="1:2" x14ac:dyDescent="0.3">
      <c r="A173" s="4" t="s">
        <v>2681</v>
      </c>
      <c r="B173" s="1">
        <v>28.310344827586203</v>
      </c>
    </row>
    <row r="174" spans="1:2" x14ac:dyDescent="0.3">
      <c r="A174" s="4" t="s">
        <v>3286</v>
      </c>
      <c r="B174" s="1">
        <v>28.271999999999998</v>
      </c>
    </row>
    <row r="175" spans="1:2" x14ac:dyDescent="0.3">
      <c r="A175" s="4" t="s">
        <v>2592</v>
      </c>
      <c r="B175" s="1">
        <v>28.231034482758627</v>
      </c>
    </row>
    <row r="176" spans="1:2" x14ac:dyDescent="0.3">
      <c r="A176" s="4" t="s">
        <v>1091</v>
      </c>
      <c r="B176" s="1">
        <v>28.21782178217822</v>
      </c>
    </row>
    <row r="177" spans="1:2" x14ac:dyDescent="0.3">
      <c r="A177" s="4" t="s">
        <v>2803</v>
      </c>
      <c r="B177" s="1">
        <v>28.152941176470591</v>
      </c>
    </row>
    <row r="178" spans="1:2" x14ac:dyDescent="0.3">
      <c r="A178" s="4" t="s">
        <v>950</v>
      </c>
      <c r="B178" s="1">
        <v>27.956989247311824</v>
      </c>
    </row>
    <row r="179" spans="1:2" x14ac:dyDescent="0.3">
      <c r="A179" s="4" t="s">
        <v>2718</v>
      </c>
      <c r="B179" s="1">
        <v>27.906976744186046</v>
      </c>
    </row>
    <row r="180" spans="1:2" x14ac:dyDescent="0.3">
      <c r="A180" s="4" t="s">
        <v>4400</v>
      </c>
      <c r="B180" s="1">
        <v>27.90666666666667</v>
      </c>
    </row>
    <row r="181" spans="1:2" x14ac:dyDescent="0.3">
      <c r="A181" s="4" t="s">
        <v>2417</v>
      </c>
      <c r="B181" s="1">
        <v>27.868852459016395</v>
      </c>
    </row>
    <row r="182" spans="1:2" x14ac:dyDescent="0.3">
      <c r="A182" s="4" t="s">
        <v>3156</v>
      </c>
      <c r="B182" s="1">
        <v>27.777777777777779</v>
      </c>
    </row>
    <row r="183" spans="1:2" x14ac:dyDescent="0.3">
      <c r="A183" s="4" t="s">
        <v>3309</v>
      </c>
      <c r="B183" s="1">
        <v>27.728571428571424</v>
      </c>
    </row>
    <row r="184" spans="1:2" x14ac:dyDescent="0.3">
      <c r="A184" s="4" t="s">
        <v>1875</v>
      </c>
      <c r="B184" s="1">
        <v>27.659574468085108</v>
      </c>
    </row>
    <row r="185" spans="1:2" x14ac:dyDescent="0.3">
      <c r="A185" s="4" t="s">
        <v>2193</v>
      </c>
      <c r="B185" s="1">
        <v>27.586206896551722</v>
      </c>
    </row>
    <row r="186" spans="1:2" x14ac:dyDescent="0.3">
      <c r="A186" s="4" t="s">
        <v>1145</v>
      </c>
      <c r="B186" s="1">
        <v>27.547169811320753</v>
      </c>
    </row>
    <row r="187" spans="1:2" x14ac:dyDescent="0.3">
      <c r="A187" s="4" t="s">
        <v>1037</v>
      </c>
      <c r="B187" s="1">
        <v>27.461139896373055</v>
      </c>
    </row>
    <row r="188" spans="1:2" x14ac:dyDescent="0.3">
      <c r="A188" s="4" t="s">
        <v>2433</v>
      </c>
      <c r="B188" s="1">
        <v>27.419354838709676</v>
      </c>
    </row>
    <row r="189" spans="1:2" x14ac:dyDescent="0.3">
      <c r="A189" s="4" t="s">
        <v>2208</v>
      </c>
      <c r="B189" s="1">
        <v>27.397260273972602</v>
      </c>
    </row>
    <row r="190" spans="1:2" x14ac:dyDescent="0.3">
      <c r="A190" s="4" t="s">
        <v>3442</v>
      </c>
      <c r="B190" s="1">
        <v>27.306666666666668</v>
      </c>
    </row>
    <row r="191" spans="1:2" x14ac:dyDescent="0.3">
      <c r="A191" s="4" t="s">
        <v>3518</v>
      </c>
      <c r="B191" s="1">
        <v>27.273076923076921</v>
      </c>
    </row>
    <row r="192" spans="1:2" x14ac:dyDescent="0.3">
      <c r="A192" s="4" t="s">
        <v>3171</v>
      </c>
      <c r="B192" s="1">
        <v>27.27272727272727</v>
      </c>
    </row>
    <row r="193" spans="1:2" x14ac:dyDescent="0.3">
      <c r="A193" s="4" t="s">
        <v>1011</v>
      </c>
      <c r="B193" s="1">
        <v>27.208480565371023</v>
      </c>
    </row>
    <row r="194" spans="1:2" x14ac:dyDescent="0.3">
      <c r="A194" s="4" t="s">
        <v>2095</v>
      </c>
      <c r="B194" s="1">
        <v>27.083333333333336</v>
      </c>
    </row>
    <row r="195" spans="1:2" x14ac:dyDescent="0.3">
      <c r="A195" s="4" t="s">
        <v>2878</v>
      </c>
      <c r="B195" s="1">
        <v>27.027027027027025</v>
      </c>
    </row>
    <row r="196" spans="1:2" x14ac:dyDescent="0.3">
      <c r="A196" s="4" t="s">
        <v>2234</v>
      </c>
      <c r="B196" s="1">
        <v>26.923076923076923</v>
      </c>
    </row>
    <row r="197" spans="1:2" x14ac:dyDescent="0.3">
      <c r="A197" s="4" t="s">
        <v>4372</v>
      </c>
      <c r="B197" s="1">
        <v>26.829268292682933</v>
      </c>
    </row>
    <row r="198" spans="1:2" x14ac:dyDescent="0.3">
      <c r="A198" s="4" t="s">
        <v>2594</v>
      </c>
      <c r="B198" s="1">
        <v>26.829268292682933</v>
      </c>
    </row>
    <row r="199" spans="1:2" x14ac:dyDescent="0.3">
      <c r="A199" s="4" t="s">
        <v>2395</v>
      </c>
      <c r="B199" s="1">
        <v>26.829268292682933</v>
      </c>
    </row>
    <row r="200" spans="1:2" x14ac:dyDescent="0.3">
      <c r="A200" s="4" t="s">
        <v>3928</v>
      </c>
      <c r="B200" s="1">
        <v>26.785714285714285</v>
      </c>
    </row>
    <row r="201" spans="1:2" x14ac:dyDescent="0.3">
      <c r="A201" s="4" t="s">
        <v>3787</v>
      </c>
      <c r="B201" s="1">
        <v>26.705555555555556</v>
      </c>
    </row>
    <row r="202" spans="1:2" x14ac:dyDescent="0.3">
      <c r="A202" s="4" t="s">
        <v>947</v>
      </c>
      <c r="B202" s="1">
        <v>26.556016597510375</v>
      </c>
    </row>
    <row r="203" spans="1:2" x14ac:dyDescent="0.3">
      <c r="A203" s="4" t="s">
        <v>3210</v>
      </c>
      <c r="B203" s="1">
        <v>26.441176470588236</v>
      </c>
    </row>
    <row r="204" spans="1:2" x14ac:dyDescent="0.3">
      <c r="A204" s="4" t="s">
        <v>65</v>
      </c>
      <c r="B204" s="1">
        <v>26.310272536687627</v>
      </c>
    </row>
    <row r="205" spans="1:2" x14ac:dyDescent="0.3">
      <c r="A205" s="4" t="s">
        <v>2501</v>
      </c>
      <c r="B205" s="1">
        <v>26.307894736842108</v>
      </c>
    </row>
    <row r="206" spans="1:2" x14ac:dyDescent="0.3">
      <c r="A206" s="4" t="s">
        <v>3086</v>
      </c>
      <c r="B206" s="1">
        <v>26.236842105263158</v>
      </c>
    </row>
    <row r="207" spans="1:2" x14ac:dyDescent="0.3">
      <c r="A207" s="4" t="s">
        <v>3987</v>
      </c>
      <c r="B207" s="1">
        <v>26.229508196721312</v>
      </c>
    </row>
    <row r="208" spans="1:2" x14ac:dyDescent="0.3">
      <c r="A208" s="4" t="s">
        <v>2582</v>
      </c>
      <c r="B208" s="1">
        <v>26.190476190476193</v>
      </c>
    </row>
    <row r="209" spans="1:2" x14ac:dyDescent="0.3">
      <c r="A209" s="4" t="s">
        <v>1230</v>
      </c>
      <c r="B209" s="1">
        <v>26.174496644295303</v>
      </c>
    </row>
    <row r="210" spans="1:2" x14ac:dyDescent="0.3">
      <c r="A210" s="4" t="s">
        <v>2903</v>
      </c>
      <c r="B210" s="1">
        <v>26.153846153846157</v>
      </c>
    </row>
    <row r="211" spans="1:2" x14ac:dyDescent="0.3">
      <c r="A211" s="4" t="s">
        <v>2812</v>
      </c>
      <c r="B211" s="1">
        <v>26.096666666666664</v>
      </c>
    </row>
    <row r="212" spans="1:2" x14ac:dyDescent="0.3">
      <c r="A212" s="4" t="s">
        <v>2555</v>
      </c>
      <c r="B212" s="1">
        <v>26.086956521739129</v>
      </c>
    </row>
    <row r="213" spans="1:2" x14ac:dyDescent="0.3">
      <c r="A213" s="4" t="s">
        <v>2455</v>
      </c>
      <c r="B213" s="1">
        <v>25.925925925925924</v>
      </c>
    </row>
    <row r="214" spans="1:2" x14ac:dyDescent="0.3">
      <c r="A214" s="4" t="s">
        <v>54</v>
      </c>
      <c r="B214" s="1">
        <v>25.920100660585092</v>
      </c>
    </row>
    <row r="215" spans="1:2" x14ac:dyDescent="0.3">
      <c r="A215" s="4" t="s">
        <v>3114</v>
      </c>
      <c r="B215" s="1">
        <v>25.827586206896552</v>
      </c>
    </row>
    <row r="216" spans="1:2" x14ac:dyDescent="0.3">
      <c r="A216" s="4" t="s">
        <v>4091</v>
      </c>
      <c r="B216" s="1">
        <v>25.75454545454545</v>
      </c>
    </row>
    <row r="217" spans="1:2" x14ac:dyDescent="0.3">
      <c r="A217" s="4" t="s">
        <v>2111</v>
      </c>
      <c r="B217" s="1">
        <v>25.742574257425744</v>
      </c>
    </row>
    <row r="218" spans="1:2" x14ac:dyDescent="0.3">
      <c r="A218" s="4" t="s">
        <v>2522</v>
      </c>
      <c r="B218" s="1">
        <v>25.581395348837212</v>
      </c>
    </row>
    <row r="219" spans="1:2" x14ac:dyDescent="0.3">
      <c r="A219" s="4" t="s">
        <v>4144</v>
      </c>
      <c r="B219" s="1">
        <v>25.538461538461537</v>
      </c>
    </row>
    <row r="220" spans="1:2" x14ac:dyDescent="0.3">
      <c r="A220" s="4" t="s">
        <v>3275</v>
      </c>
      <c r="B220" s="1">
        <v>25.535999999999998</v>
      </c>
    </row>
    <row r="221" spans="1:2" x14ac:dyDescent="0.3">
      <c r="A221" s="4" t="s">
        <v>4081</v>
      </c>
      <c r="B221" s="1">
        <v>25.472727272727269</v>
      </c>
    </row>
    <row r="222" spans="1:2" x14ac:dyDescent="0.3">
      <c r="A222" s="4" t="s">
        <v>2833</v>
      </c>
      <c r="B222" s="1">
        <v>25.454545454545453</v>
      </c>
    </row>
    <row r="223" spans="1:2" x14ac:dyDescent="0.3">
      <c r="A223" s="4" t="s">
        <v>1791</v>
      </c>
      <c r="B223" s="1">
        <v>25.352112676056336</v>
      </c>
    </row>
    <row r="224" spans="1:2" x14ac:dyDescent="0.3">
      <c r="A224" s="4" t="s">
        <v>2540</v>
      </c>
      <c r="B224" s="1">
        <v>25.352112676056336</v>
      </c>
    </row>
    <row r="225" spans="1:2" x14ac:dyDescent="0.3">
      <c r="A225" s="4" t="s">
        <v>3094</v>
      </c>
      <c r="B225" s="1">
        <v>25.14615384615384</v>
      </c>
    </row>
    <row r="226" spans="1:2" x14ac:dyDescent="0.3">
      <c r="A226" s="4" t="s">
        <v>3764</v>
      </c>
      <c r="B226" s="1">
        <v>25.116033755274263</v>
      </c>
    </row>
    <row r="227" spans="1:2" x14ac:dyDescent="0.3">
      <c r="A227" s="4" t="s">
        <v>2286</v>
      </c>
      <c r="B227" s="1">
        <v>25</v>
      </c>
    </row>
    <row r="228" spans="1:2" x14ac:dyDescent="0.3">
      <c r="A228" s="4" t="s">
        <v>1429</v>
      </c>
      <c r="B228" s="1">
        <v>25</v>
      </c>
    </row>
    <row r="229" spans="1:2" x14ac:dyDescent="0.3">
      <c r="A229" s="4" t="s">
        <v>3834</v>
      </c>
      <c r="B229" s="1">
        <v>24.92962962962963</v>
      </c>
    </row>
    <row r="230" spans="1:2" x14ac:dyDescent="0.3">
      <c r="A230" s="4" t="s">
        <v>1466</v>
      </c>
      <c r="B230" s="1">
        <v>24.657534246575345</v>
      </c>
    </row>
    <row r="231" spans="1:2" x14ac:dyDescent="0.3">
      <c r="A231" s="4" t="s">
        <v>2017</v>
      </c>
      <c r="B231" s="1">
        <v>24.647887323943664</v>
      </c>
    </row>
    <row r="232" spans="1:2" x14ac:dyDescent="0.3">
      <c r="A232" s="4" t="s">
        <v>2949</v>
      </c>
      <c r="B232" s="1">
        <v>24.613513513513514</v>
      </c>
    </row>
    <row r="233" spans="1:2" x14ac:dyDescent="0.3">
      <c r="A233" s="4" t="s">
        <v>1809</v>
      </c>
      <c r="B233" s="1">
        <v>24.576271186440675</v>
      </c>
    </row>
    <row r="234" spans="1:2" x14ac:dyDescent="0.3">
      <c r="A234" s="4" t="s">
        <v>2777</v>
      </c>
      <c r="B234" s="1">
        <v>24.528301886792455</v>
      </c>
    </row>
    <row r="235" spans="1:2" x14ac:dyDescent="0.3">
      <c r="A235" s="4" t="s">
        <v>2694</v>
      </c>
      <c r="B235" s="1">
        <v>24.528301886792455</v>
      </c>
    </row>
    <row r="236" spans="1:2" x14ac:dyDescent="0.3">
      <c r="A236" s="4" t="s">
        <v>4387</v>
      </c>
      <c r="B236" s="1">
        <v>24.493749999999999</v>
      </c>
    </row>
    <row r="237" spans="1:2" x14ac:dyDescent="0.3">
      <c r="A237" s="4" t="s">
        <v>2710</v>
      </c>
      <c r="B237" s="1">
        <v>24.390243902439028</v>
      </c>
    </row>
    <row r="238" spans="1:2" x14ac:dyDescent="0.3">
      <c r="A238" s="4" t="s">
        <v>2801</v>
      </c>
      <c r="B238" s="1">
        <v>24.368292682926832</v>
      </c>
    </row>
    <row r="239" spans="1:2" x14ac:dyDescent="0.3">
      <c r="A239" s="4" t="s">
        <v>2205</v>
      </c>
      <c r="B239" s="1">
        <v>24.285714285714285</v>
      </c>
    </row>
    <row r="240" spans="1:2" x14ac:dyDescent="0.3">
      <c r="A240" s="4" t="s">
        <v>3709</v>
      </c>
      <c r="B240" s="1">
        <v>24.283870967741933</v>
      </c>
    </row>
    <row r="241" spans="1:2" x14ac:dyDescent="0.3">
      <c r="A241" s="4" t="s">
        <v>2151</v>
      </c>
      <c r="B241" s="1">
        <v>24.210526315789473</v>
      </c>
    </row>
    <row r="242" spans="1:2" x14ac:dyDescent="0.3">
      <c r="A242" s="4" t="s">
        <v>917</v>
      </c>
      <c r="B242" s="1">
        <v>24.207492795389047</v>
      </c>
    </row>
    <row r="243" spans="1:2" x14ac:dyDescent="0.3">
      <c r="A243" s="4" t="s">
        <v>1520</v>
      </c>
      <c r="B243" s="1">
        <v>24.137931034482758</v>
      </c>
    </row>
    <row r="244" spans="1:2" x14ac:dyDescent="0.3">
      <c r="A244" s="4" t="s">
        <v>1333</v>
      </c>
      <c r="B244" s="1">
        <v>24.120603015075378</v>
      </c>
    </row>
    <row r="245" spans="1:2" x14ac:dyDescent="0.3">
      <c r="A245" s="4" t="s">
        <v>2107</v>
      </c>
      <c r="B245" s="1">
        <v>24</v>
      </c>
    </row>
    <row r="246" spans="1:2" x14ac:dyDescent="0.3">
      <c r="A246" s="4" t="s">
        <v>3395</v>
      </c>
      <c r="B246" s="1">
        <v>23.94857142857143</v>
      </c>
    </row>
    <row r="247" spans="1:2" x14ac:dyDescent="0.3">
      <c r="A247" s="4" t="s">
        <v>17</v>
      </c>
      <c r="B247" s="1">
        <v>23.901042731547744</v>
      </c>
    </row>
    <row r="248" spans="1:2" x14ac:dyDescent="0.3">
      <c r="A248" s="4" t="s">
        <v>4105</v>
      </c>
      <c r="B248" s="1">
        <v>23.842105263157897</v>
      </c>
    </row>
    <row r="249" spans="1:2" x14ac:dyDescent="0.3">
      <c r="A249" s="4" t="s">
        <v>4503</v>
      </c>
      <c r="B249" s="1">
        <v>23.822727272727271</v>
      </c>
    </row>
    <row r="250" spans="1:2" x14ac:dyDescent="0.3">
      <c r="A250" s="4" t="s">
        <v>3591</v>
      </c>
      <c r="B250" s="1">
        <v>23.821874999999999</v>
      </c>
    </row>
    <row r="251" spans="1:2" x14ac:dyDescent="0.3">
      <c r="A251" s="4" t="s">
        <v>4337</v>
      </c>
      <c r="B251" s="1">
        <v>23.789731051344745</v>
      </c>
    </row>
    <row r="252" spans="1:2" x14ac:dyDescent="0.3">
      <c r="A252" s="4" t="s">
        <v>3869</v>
      </c>
      <c r="B252" s="1">
        <v>23.779956427015254</v>
      </c>
    </row>
    <row r="253" spans="1:2" x14ac:dyDescent="0.3">
      <c r="A253" s="4" t="s">
        <v>3997</v>
      </c>
      <c r="B253" s="1">
        <v>23.752000000000002</v>
      </c>
    </row>
    <row r="254" spans="1:2" x14ac:dyDescent="0.3">
      <c r="A254" s="4" t="s">
        <v>1414</v>
      </c>
      <c r="B254" s="1">
        <v>23.741007194244602</v>
      </c>
    </row>
    <row r="255" spans="1:2" x14ac:dyDescent="0.3">
      <c r="A255" s="4" t="s">
        <v>3565</v>
      </c>
      <c r="B255" s="1">
        <v>23.648275862068964</v>
      </c>
    </row>
    <row r="256" spans="1:2" x14ac:dyDescent="0.3">
      <c r="A256" s="4" t="s">
        <v>4450</v>
      </c>
      <c r="B256" s="1">
        <v>23.595505617977526</v>
      </c>
    </row>
    <row r="257" spans="1:2" x14ac:dyDescent="0.3">
      <c r="A257" s="4" t="s">
        <v>2882</v>
      </c>
      <c r="B257" s="1">
        <v>23.569047619047616</v>
      </c>
    </row>
    <row r="258" spans="1:2" x14ac:dyDescent="0.3">
      <c r="A258" s="4" t="s">
        <v>39</v>
      </c>
      <c r="B258" s="1">
        <v>23.523523523523522</v>
      </c>
    </row>
    <row r="259" spans="1:2" x14ac:dyDescent="0.3">
      <c r="A259" s="4" t="s">
        <v>2145</v>
      </c>
      <c r="B259" s="1">
        <v>23.4375</v>
      </c>
    </row>
    <row r="260" spans="1:2" x14ac:dyDescent="0.3">
      <c r="A260" s="4" t="s">
        <v>494</v>
      </c>
      <c r="B260" s="1">
        <v>23.427331887201735</v>
      </c>
    </row>
    <row r="261" spans="1:2" x14ac:dyDescent="0.3">
      <c r="A261" s="4" t="s">
        <v>2938</v>
      </c>
      <c r="B261" s="1">
        <v>23.421621621621622</v>
      </c>
    </row>
    <row r="262" spans="1:2" x14ac:dyDescent="0.3">
      <c r="A262" s="4" t="s">
        <v>3581</v>
      </c>
      <c r="B262" s="1">
        <v>23.404255319148938</v>
      </c>
    </row>
    <row r="263" spans="1:2" x14ac:dyDescent="0.3">
      <c r="A263" s="4" t="s">
        <v>2401</v>
      </c>
      <c r="B263" s="1">
        <v>23.376623376623375</v>
      </c>
    </row>
    <row r="264" spans="1:2" x14ac:dyDescent="0.3">
      <c r="A264" s="4" t="s">
        <v>2552</v>
      </c>
      <c r="B264" s="1">
        <v>23.333333333333332</v>
      </c>
    </row>
    <row r="265" spans="1:2" x14ac:dyDescent="0.3">
      <c r="A265" s="4" t="s">
        <v>3574</v>
      </c>
      <c r="B265" s="1">
        <v>23.308</v>
      </c>
    </row>
    <row r="266" spans="1:2" x14ac:dyDescent="0.3">
      <c r="A266" s="4" t="s">
        <v>2390</v>
      </c>
      <c r="B266" s="1">
        <v>23.287671232876711</v>
      </c>
    </row>
    <row r="267" spans="1:2" x14ac:dyDescent="0.3">
      <c r="A267" s="4" t="s">
        <v>3140</v>
      </c>
      <c r="B267" s="1">
        <v>23.228571428571428</v>
      </c>
    </row>
    <row r="268" spans="1:2" x14ac:dyDescent="0.3">
      <c r="A268" s="4" t="s">
        <v>3212</v>
      </c>
      <c r="B268" s="1">
        <v>23.125581395348838</v>
      </c>
    </row>
    <row r="269" spans="1:2" x14ac:dyDescent="0.3">
      <c r="A269" s="4" t="s">
        <v>845</v>
      </c>
      <c r="B269" s="1">
        <v>23.076923076923077</v>
      </c>
    </row>
    <row r="270" spans="1:2" x14ac:dyDescent="0.3">
      <c r="A270" s="4" t="s">
        <v>1873</v>
      </c>
      <c r="B270" s="1">
        <v>23.076923076923077</v>
      </c>
    </row>
    <row r="271" spans="1:2" x14ac:dyDescent="0.3">
      <c r="A271" s="4" t="s">
        <v>3183</v>
      </c>
      <c r="B271" s="1">
        <v>23.011764705882353</v>
      </c>
    </row>
    <row r="272" spans="1:2" x14ac:dyDescent="0.3">
      <c r="A272" s="4" t="s">
        <v>3999</v>
      </c>
      <c r="B272" s="1">
        <v>22.983333333333334</v>
      </c>
    </row>
    <row r="273" spans="1:2" x14ac:dyDescent="0.3">
      <c r="A273" s="4" t="s">
        <v>3138</v>
      </c>
      <c r="B273" s="1">
        <v>22.976190476190474</v>
      </c>
    </row>
    <row r="274" spans="1:2" x14ac:dyDescent="0.3">
      <c r="A274" s="4" t="s">
        <v>2539</v>
      </c>
      <c r="B274" s="1">
        <v>22.950819672131146</v>
      </c>
    </row>
    <row r="275" spans="1:2" x14ac:dyDescent="0.3">
      <c r="A275" s="4" t="s">
        <v>2608</v>
      </c>
      <c r="B275" s="1">
        <v>22.950819672131146</v>
      </c>
    </row>
    <row r="276" spans="1:2" x14ac:dyDescent="0.3">
      <c r="A276" s="4" t="s">
        <v>3832</v>
      </c>
      <c r="B276" s="1">
        <v>22.946153846153848</v>
      </c>
    </row>
    <row r="277" spans="1:2" x14ac:dyDescent="0.3">
      <c r="A277" s="4" t="s">
        <v>1750</v>
      </c>
      <c r="B277" s="1">
        <v>22.881355932203391</v>
      </c>
    </row>
    <row r="278" spans="1:2" x14ac:dyDescent="0.3">
      <c r="A278" s="4" t="s">
        <v>2532</v>
      </c>
      <c r="B278" s="1">
        <v>22.857142857142858</v>
      </c>
    </row>
    <row r="279" spans="1:2" x14ac:dyDescent="0.3">
      <c r="A279" s="4" t="s">
        <v>2419</v>
      </c>
      <c r="B279" s="1">
        <v>22.846874999999997</v>
      </c>
    </row>
    <row r="280" spans="1:2" x14ac:dyDescent="0.3">
      <c r="A280" s="4" t="s">
        <v>1300</v>
      </c>
      <c r="B280" s="1">
        <v>22.784810126582279</v>
      </c>
    </row>
    <row r="281" spans="1:2" x14ac:dyDescent="0.3">
      <c r="A281" s="4" t="s">
        <v>3774</v>
      </c>
      <c r="B281" s="1">
        <v>22.783333333333331</v>
      </c>
    </row>
    <row r="282" spans="1:2" x14ac:dyDescent="0.3">
      <c r="A282" s="4" t="s">
        <v>3952</v>
      </c>
      <c r="B282" s="1">
        <v>22.773480662983424</v>
      </c>
    </row>
    <row r="283" spans="1:2" x14ac:dyDescent="0.3">
      <c r="A283" s="4" t="s">
        <v>4167</v>
      </c>
      <c r="B283" s="1">
        <v>22.704545454545453</v>
      </c>
    </row>
    <row r="284" spans="1:2" x14ac:dyDescent="0.3">
      <c r="A284" s="4" t="s">
        <v>1663</v>
      </c>
      <c r="B284" s="1">
        <v>22.674418604651166</v>
      </c>
    </row>
    <row r="285" spans="1:2" x14ac:dyDescent="0.3">
      <c r="A285" s="4" t="s">
        <v>2135</v>
      </c>
      <c r="B285" s="1">
        <v>22.666666666666664</v>
      </c>
    </row>
    <row r="286" spans="1:2" x14ac:dyDescent="0.3">
      <c r="A286" s="4" t="s">
        <v>2170</v>
      </c>
      <c r="B286" s="1">
        <v>22.666666666666664</v>
      </c>
    </row>
    <row r="287" spans="1:2" x14ac:dyDescent="0.3">
      <c r="A287" s="4" t="s">
        <v>1910</v>
      </c>
      <c r="B287" s="1">
        <v>22.641509433962266</v>
      </c>
    </row>
    <row r="288" spans="1:2" x14ac:dyDescent="0.3">
      <c r="A288" s="4" t="s">
        <v>2521</v>
      </c>
      <c r="B288" s="1">
        <v>22.58064516129032</v>
      </c>
    </row>
    <row r="289" spans="1:2" x14ac:dyDescent="0.3">
      <c r="A289" s="4" t="s">
        <v>23</v>
      </c>
      <c r="B289" s="1">
        <v>22.520107238605895</v>
      </c>
    </row>
    <row r="290" spans="1:2" x14ac:dyDescent="0.3">
      <c r="A290" s="4" t="s">
        <v>4005</v>
      </c>
      <c r="B290" s="1">
        <v>22.492857142857144</v>
      </c>
    </row>
    <row r="291" spans="1:2" x14ac:dyDescent="0.3">
      <c r="A291" s="4" t="s">
        <v>2687</v>
      </c>
      <c r="B291" s="1">
        <v>22.448979591836736</v>
      </c>
    </row>
    <row r="292" spans="1:2" x14ac:dyDescent="0.3">
      <c r="A292" s="4" t="s">
        <v>276</v>
      </c>
      <c r="B292" s="1">
        <v>22.43460764587525</v>
      </c>
    </row>
    <row r="293" spans="1:2" x14ac:dyDescent="0.3">
      <c r="A293" s="4" t="s">
        <v>2064</v>
      </c>
      <c r="B293" s="1">
        <v>22.429906542056074</v>
      </c>
    </row>
    <row r="294" spans="1:2" x14ac:dyDescent="0.3">
      <c r="A294" s="4" t="s">
        <v>1731</v>
      </c>
      <c r="B294" s="1">
        <v>22.424242424242426</v>
      </c>
    </row>
    <row r="295" spans="1:2" x14ac:dyDescent="0.3">
      <c r="A295" s="4" t="s">
        <v>1594</v>
      </c>
      <c r="B295" s="1">
        <v>22.377622377622377</v>
      </c>
    </row>
    <row r="296" spans="1:2" x14ac:dyDescent="0.3">
      <c r="A296" s="4" t="s">
        <v>3208</v>
      </c>
      <c r="B296" s="1">
        <v>22.363636363636363</v>
      </c>
    </row>
    <row r="297" spans="1:2" x14ac:dyDescent="0.3">
      <c r="A297" s="4" t="s">
        <v>2518</v>
      </c>
      <c r="B297" s="1">
        <v>22.302325581395348</v>
      </c>
    </row>
    <row r="298" spans="1:2" x14ac:dyDescent="0.3">
      <c r="A298" s="4" t="s">
        <v>4326</v>
      </c>
      <c r="B298" s="1">
        <v>22.236363636363631</v>
      </c>
    </row>
    <row r="299" spans="1:2" x14ac:dyDescent="0.3">
      <c r="A299" s="4" t="s">
        <v>2249</v>
      </c>
      <c r="B299" s="1">
        <v>22.222222222222225</v>
      </c>
    </row>
    <row r="300" spans="1:2" x14ac:dyDescent="0.3">
      <c r="A300" s="4" t="s">
        <v>1835</v>
      </c>
      <c r="B300" s="1">
        <v>22.222222222222225</v>
      </c>
    </row>
    <row r="301" spans="1:2" x14ac:dyDescent="0.3">
      <c r="A301" s="4" t="s">
        <v>2246</v>
      </c>
      <c r="B301" s="1">
        <v>22.222222222222221</v>
      </c>
    </row>
    <row r="302" spans="1:2" x14ac:dyDescent="0.3">
      <c r="A302" s="4" t="s">
        <v>2330</v>
      </c>
      <c r="B302" s="1">
        <v>22.222222222222221</v>
      </c>
    </row>
    <row r="303" spans="1:2" x14ac:dyDescent="0.3">
      <c r="A303" s="4" t="s">
        <v>2866</v>
      </c>
      <c r="B303" s="1">
        <v>22.222222222222221</v>
      </c>
    </row>
    <row r="304" spans="1:2" x14ac:dyDescent="0.3">
      <c r="A304" s="4" t="s">
        <v>2757</v>
      </c>
      <c r="B304" s="1">
        <v>22.222222222222221</v>
      </c>
    </row>
    <row r="305" spans="1:2" x14ac:dyDescent="0.3">
      <c r="A305" s="4" t="s">
        <v>795</v>
      </c>
      <c r="B305" s="1">
        <v>22.128851540616246</v>
      </c>
    </row>
    <row r="306" spans="1:2" x14ac:dyDescent="0.3">
      <c r="A306" s="4" t="s">
        <v>3353</v>
      </c>
      <c r="B306" s="1">
        <v>22.102941176470587</v>
      </c>
    </row>
    <row r="307" spans="1:2" x14ac:dyDescent="0.3">
      <c r="A307" s="4" t="s">
        <v>1752</v>
      </c>
      <c r="B307" s="1">
        <v>21.929824561403507</v>
      </c>
    </row>
    <row r="308" spans="1:2" x14ac:dyDescent="0.3">
      <c r="A308" s="4" t="s">
        <v>3510</v>
      </c>
      <c r="B308" s="1">
        <v>21.904166666666669</v>
      </c>
    </row>
    <row r="309" spans="1:2" x14ac:dyDescent="0.3">
      <c r="A309" s="4" t="s">
        <v>1381</v>
      </c>
      <c r="B309" s="1">
        <v>21.874999999999996</v>
      </c>
    </row>
    <row r="310" spans="1:2" x14ac:dyDescent="0.3">
      <c r="A310" s="4" t="s">
        <v>2784</v>
      </c>
      <c r="B310" s="1">
        <v>21.874999999999996</v>
      </c>
    </row>
    <row r="311" spans="1:2" x14ac:dyDescent="0.3">
      <c r="A311" s="4" t="s">
        <v>1823</v>
      </c>
      <c r="B311" s="1">
        <v>21.85430463576159</v>
      </c>
    </row>
    <row r="312" spans="1:2" x14ac:dyDescent="0.3">
      <c r="A312" s="4" t="s">
        <v>449</v>
      </c>
      <c r="B312" s="1">
        <v>21.841155234657037</v>
      </c>
    </row>
    <row r="313" spans="1:2" x14ac:dyDescent="0.3">
      <c r="A313" s="4" t="s">
        <v>1362</v>
      </c>
      <c r="B313" s="1">
        <v>21.818181818181817</v>
      </c>
    </row>
    <row r="314" spans="1:2" x14ac:dyDescent="0.3">
      <c r="A314" s="4" t="s">
        <v>2217</v>
      </c>
      <c r="B314" s="1">
        <v>21.818181818181817</v>
      </c>
    </row>
    <row r="315" spans="1:2" x14ac:dyDescent="0.3">
      <c r="A315" s="4" t="s">
        <v>3116</v>
      </c>
      <c r="B315" s="1">
        <v>21.818181818181817</v>
      </c>
    </row>
    <row r="316" spans="1:2" x14ac:dyDescent="0.3">
      <c r="A316" s="4" t="s">
        <v>2105</v>
      </c>
      <c r="B316" s="1">
        <v>21.782178217821784</v>
      </c>
    </row>
    <row r="317" spans="1:2" x14ac:dyDescent="0.3">
      <c r="A317" s="4" t="s">
        <v>1756</v>
      </c>
      <c r="B317" s="1">
        <v>21.621621621621621</v>
      </c>
    </row>
    <row r="318" spans="1:2" x14ac:dyDescent="0.3">
      <c r="A318" s="4" t="s">
        <v>3538</v>
      </c>
      <c r="B318" s="1">
        <v>21.611538461538458</v>
      </c>
    </row>
    <row r="319" spans="1:2" x14ac:dyDescent="0.3">
      <c r="A319" s="4" t="s">
        <v>3468</v>
      </c>
      <c r="B319" s="1">
        <v>21.59</v>
      </c>
    </row>
    <row r="320" spans="1:2" x14ac:dyDescent="0.3">
      <c r="A320" s="4" t="s">
        <v>418</v>
      </c>
      <c r="B320" s="1">
        <v>21.563981042654028</v>
      </c>
    </row>
    <row r="321" spans="1:2" x14ac:dyDescent="0.3">
      <c r="A321" s="4" t="s">
        <v>1481</v>
      </c>
      <c r="B321" s="1">
        <v>21.556886227544911</v>
      </c>
    </row>
    <row r="322" spans="1:2" x14ac:dyDescent="0.3">
      <c r="A322" s="4" t="s">
        <v>4483</v>
      </c>
      <c r="B322" s="1">
        <v>21.538888888888888</v>
      </c>
    </row>
    <row r="323" spans="1:2" x14ac:dyDescent="0.3">
      <c r="A323" s="4" t="s">
        <v>1754</v>
      </c>
      <c r="B323" s="1">
        <v>21.518987341772149</v>
      </c>
    </row>
    <row r="324" spans="1:2" x14ac:dyDescent="0.3">
      <c r="A324" s="4" t="s">
        <v>3408</v>
      </c>
      <c r="B324" s="1">
        <v>21.437837837837836</v>
      </c>
    </row>
    <row r="325" spans="1:2" x14ac:dyDescent="0.3">
      <c r="A325" s="4" t="s">
        <v>3624</v>
      </c>
      <c r="B325" s="1">
        <v>21.373076923076926</v>
      </c>
    </row>
    <row r="326" spans="1:2" x14ac:dyDescent="0.3">
      <c r="A326" s="4" t="s">
        <v>1678</v>
      </c>
      <c r="B326" s="1">
        <v>21.359223300970875</v>
      </c>
    </row>
    <row r="327" spans="1:2" x14ac:dyDescent="0.3">
      <c r="A327" s="4" t="s">
        <v>1534</v>
      </c>
      <c r="B327" s="1">
        <v>21.333333333333336</v>
      </c>
    </row>
    <row r="328" spans="1:2" x14ac:dyDescent="0.3">
      <c r="A328" s="4" t="s">
        <v>4116</v>
      </c>
      <c r="B328" s="1">
        <v>21.325714285714284</v>
      </c>
    </row>
    <row r="329" spans="1:2" x14ac:dyDescent="0.3">
      <c r="A329" s="4" t="s">
        <v>1390</v>
      </c>
      <c r="B329" s="1">
        <v>21.323529411764707</v>
      </c>
    </row>
    <row r="330" spans="1:2" x14ac:dyDescent="0.3">
      <c r="A330" s="4" t="s">
        <v>2631</v>
      </c>
      <c r="B330" s="1">
        <v>21.311475409836067</v>
      </c>
    </row>
    <row r="331" spans="1:2" x14ac:dyDescent="0.3">
      <c r="A331" s="4" t="s">
        <v>2348</v>
      </c>
      <c r="B331" s="1">
        <v>21.311475409836067</v>
      </c>
    </row>
    <row r="332" spans="1:2" x14ac:dyDescent="0.3">
      <c r="A332" s="4" t="s">
        <v>1022</v>
      </c>
      <c r="B332" s="1">
        <v>21.287128712871286</v>
      </c>
    </row>
    <row r="333" spans="1:2" x14ac:dyDescent="0.3">
      <c r="A333" s="4" t="s">
        <v>4457</v>
      </c>
      <c r="B333" s="1">
        <v>21.276595744680851</v>
      </c>
    </row>
    <row r="334" spans="1:2" x14ac:dyDescent="0.3">
      <c r="A334" s="4" t="s">
        <v>1986</v>
      </c>
      <c r="B334" s="1">
        <v>21.276595744680851</v>
      </c>
    </row>
    <row r="335" spans="1:2" x14ac:dyDescent="0.3">
      <c r="A335" s="4" t="s">
        <v>200</v>
      </c>
      <c r="B335" s="1">
        <v>21.229698375870072</v>
      </c>
    </row>
    <row r="336" spans="1:2" x14ac:dyDescent="0.3">
      <c r="A336" s="4" t="s">
        <v>4030</v>
      </c>
      <c r="B336" s="1">
        <v>21.216666666666669</v>
      </c>
    </row>
    <row r="337" spans="1:2" x14ac:dyDescent="0.3">
      <c r="A337" s="4" t="s">
        <v>3168</v>
      </c>
      <c r="B337" s="1">
        <v>21.212121212121211</v>
      </c>
    </row>
    <row r="338" spans="1:2" x14ac:dyDescent="0.3">
      <c r="A338" s="4" t="s">
        <v>1940</v>
      </c>
      <c r="B338" s="1">
        <v>21.212121212121211</v>
      </c>
    </row>
    <row r="339" spans="1:2" x14ac:dyDescent="0.3">
      <c r="A339" s="4" t="s">
        <v>2486</v>
      </c>
      <c r="B339" s="1">
        <v>21.212121212121211</v>
      </c>
    </row>
    <row r="340" spans="1:2" x14ac:dyDescent="0.3">
      <c r="A340" s="4" t="s">
        <v>2236</v>
      </c>
      <c r="B340" s="1">
        <v>21.153846153846153</v>
      </c>
    </row>
    <row r="341" spans="1:2" x14ac:dyDescent="0.3">
      <c r="A341" s="4" t="s">
        <v>4346</v>
      </c>
      <c r="B341" s="1">
        <v>21.11904761904762</v>
      </c>
    </row>
    <row r="342" spans="1:2" x14ac:dyDescent="0.3">
      <c r="A342" s="4" t="s">
        <v>3360</v>
      </c>
      <c r="B342" s="1">
        <v>21.096428571428572</v>
      </c>
    </row>
    <row r="343" spans="1:2" x14ac:dyDescent="0.3">
      <c r="A343" s="4" t="s">
        <v>1789</v>
      </c>
      <c r="B343" s="1">
        <v>21.052631578947366</v>
      </c>
    </row>
    <row r="344" spans="1:2" x14ac:dyDescent="0.3">
      <c r="A344" s="4" t="s">
        <v>4075</v>
      </c>
      <c r="B344" s="1">
        <v>20.992307692307691</v>
      </c>
    </row>
    <row r="345" spans="1:2" x14ac:dyDescent="0.3">
      <c r="A345" s="4" t="s">
        <v>3937</v>
      </c>
      <c r="B345" s="1">
        <v>20.97680097680098</v>
      </c>
    </row>
    <row r="346" spans="1:2" x14ac:dyDescent="0.3">
      <c r="A346" s="4" t="s">
        <v>4303</v>
      </c>
      <c r="B346" s="1">
        <v>20.963636363636361</v>
      </c>
    </row>
    <row r="347" spans="1:2" x14ac:dyDescent="0.3">
      <c r="A347" s="4" t="s">
        <v>2953</v>
      </c>
      <c r="B347" s="1">
        <v>20.853658536585368</v>
      </c>
    </row>
    <row r="348" spans="1:2" x14ac:dyDescent="0.3">
      <c r="A348" s="4" t="s">
        <v>3863</v>
      </c>
      <c r="B348" s="1">
        <v>20.847826086956523</v>
      </c>
    </row>
    <row r="349" spans="1:2" x14ac:dyDescent="0.3">
      <c r="A349" s="4" t="s">
        <v>2988</v>
      </c>
      <c r="B349" s="1">
        <v>20.834782608695654</v>
      </c>
    </row>
    <row r="350" spans="1:2" x14ac:dyDescent="0.3">
      <c r="A350" s="4" t="s">
        <v>1035</v>
      </c>
      <c r="B350" s="1">
        <v>20.833333333333336</v>
      </c>
    </row>
    <row r="351" spans="1:2" x14ac:dyDescent="0.3">
      <c r="A351" s="4" t="s">
        <v>4205</v>
      </c>
      <c r="B351" s="1">
        <v>20.831428571428571</v>
      </c>
    </row>
    <row r="352" spans="1:2" x14ac:dyDescent="0.3">
      <c r="A352" s="4" t="s">
        <v>3618</v>
      </c>
      <c r="B352" s="1">
        <v>20.810344827586206</v>
      </c>
    </row>
    <row r="353" spans="1:2" x14ac:dyDescent="0.3">
      <c r="A353" s="4" t="s">
        <v>3340</v>
      </c>
      <c r="B353" s="1">
        <v>20.803846153846152</v>
      </c>
    </row>
    <row r="354" spans="1:2" x14ac:dyDescent="0.3">
      <c r="A354" s="4" t="s">
        <v>3056</v>
      </c>
      <c r="B354" s="1">
        <v>20.786363636363632</v>
      </c>
    </row>
    <row r="355" spans="1:2" x14ac:dyDescent="0.3">
      <c r="A355" s="4" t="s">
        <v>3620</v>
      </c>
      <c r="B355" s="1">
        <v>20.675000000000001</v>
      </c>
    </row>
    <row r="356" spans="1:2" x14ac:dyDescent="0.3">
      <c r="A356" s="4" t="s">
        <v>1028</v>
      </c>
      <c r="B356" s="1">
        <v>20.673076923076923</v>
      </c>
    </row>
    <row r="357" spans="1:2" x14ac:dyDescent="0.3">
      <c r="A357" s="4" t="s">
        <v>867</v>
      </c>
      <c r="B357" s="1">
        <v>20.634920634920636</v>
      </c>
    </row>
    <row r="358" spans="1:2" x14ac:dyDescent="0.3">
      <c r="A358" s="4" t="s">
        <v>2097</v>
      </c>
      <c r="B358" s="1">
        <v>20.588235294117645</v>
      </c>
    </row>
    <row r="359" spans="1:2" x14ac:dyDescent="0.3">
      <c r="A359" s="4" t="s">
        <v>3829</v>
      </c>
      <c r="B359" s="1">
        <v>20.568085106382977</v>
      </c>
    </row>
    <row r="360" spans="1:2" x14ac:dyDescent="0.3">
      <c r="A360" s="4" t="s">
        <v>3717</v>
      </c>
      <c r="B360" s="1">
        <v>20.55925925925926</v>
      </c>
    </row>
    <row r="361" spans="1:2" x14ac:dyDescent="0.3">
      <c r="A361" s="4" t="s">
        <v>3305</v>
      </c>
      <c r="B361" s="1">
        <v>20.506666666666671</v>
      </c>
    </row>
    <row r="362" spans="1:2" x14ac:dyDescent="0.3">
      <c r="A362" s="4" t="s">
        <v>1699</v>
      </c>
      <c r="B362" s="1">
        <v>20.491803278688526</v>
      </c>
    </row>
    <row r="363" spans="1:2" x14ac:dyDescent="0.3">
      <c r="A363" s="4" t="s">
        <v>4404</v>
      </c>
      <c r="B363" s="1">
        <v>20.491176470588236</v>
      </c>
    </row>
    <row r="364" spans="1:2" x14ac:dyDescent="0.3">
      <c r="A364" s="4" t="s">
        <v>3111</v>
      </c>
      <c r="B364" s="1">
        <v>20.471052631578946</v>
      </c>
    </row>
    <row r="365" spans="1:2" x14ac:dyDescent="0.3">
      <c r="A365" s="4" t="s">
        <v>1177</v>
      </c>
      <c r="B365" s="1">
        <v>20.454545454545453</v>
      </c>
    </row>
    <row r="366" spans="1:2" x14ac:dyDescent="0.3">
      <c r="A366" s="4" t="s">
        <v>4010</v>
      </c>
      <c r="B366" s="1">
        <v>20.408695652173915</v>
      </c>
    </row>
    <row r="367" spans="1:2" x14ac:dyDescent="0.3">
      <c r="A367" s="4" t="s">
        <v>3334</v>
      </c>
      <c r="B367" s="1">
        <v>20.375</v>
      </c>
    </row>
    <row r="368" spans="1:2" x14ac:dyDescent="0.3">
      <c r="A368" s="4" t="s">
        <v>3638</v>
      </c>
      <c r="B368" s="1">
        <v>20.366666666666664</v>
      </c>
    </row>
    <row r="369" spans="1:2" x14ac:dyDescent="0.3">
      <c r="A369" s="4" t="s">
        <v>2790</v>
      </c>
      <c r="B369" s="1">
        <v>20.338983050847457</v>
      </c>
    </row>
    <row r="370" spans="1:2" x14ac:dyDescent="0.3">
      <c r="A370" s="4" t="s">
        <v>3063</v>
      </c>
      <c r="B370" s="1">
        <v>20.220454545454544</v>
      </c>
    </row>
    <row r="371" spans="1:2" x14ac:dyDescent="0.3">
      <c r="A371" s="4" t="s">
        <v>3508</v>
      </c>
      <c r="B371" s="1">
        <v>20.194117647058825</v>
      </c>
    </row>
    <row r="372" spans="1:2" x14ac:dyDescent="0.3">
      <c r="A372" s="4" t="s">
        <v>386</v>
      </c>
      <c r="B372" s="1">
        <v>20.19047619047619</v>
      </c>
    </row>
    <row r="373" spans="1:2" x14ac:dyDescent="0.3">
      <c r="A373" s="4" t="s">
        <v>1447</v>
      </c>
      <c r="B373" s="1">
        <v>20.149253731343283</v>
      </c>
    </row>
    <row r="374" spans="1:2" x14ac:dyDescent="0.3">
      <c r="A374" s="4" t="s">
        <v>3166</v>
      </c>
      <c r="B374" s="1">
        <v>20.115151515151513</v>
      </c>
    </row>
    <row r="375" spans="1:2" x14ac:dyDescent="0.3">
      <c r="A375" s="4" t="s">
        <v>4528</v>
      </c>
      <c r="B375" s="1">
        <v>29.313510374494882</v>
      </c>
    </row>
  </sheetData>
  <mergeCells count="1">
    <mergeCell ref="D6:J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2554-936F-4FEC-9844-A5209FF1471B}">
  <dimension ref="A1:K61"/>
  <sheetViews>
    <sheetView workbookViewId="0">
      <selection activeCell="C16" sqref="C16"/>
    </sheetView>
  </sheetViews>
  <sheetFormatPr defaultRowHeight="14.4" x14ac:dyDescent="0.3"/>
  <cols>
    <col min="1" max="1" width="16.77734375" customWidth="1"/>
    <col min="2" max="2" width="16.109375" customWidth="1"/>
    <col min="3" max="3" width="34.77734375" customWidth="1"/>
    <col min="11" max="11" width="25.6640625" customWidth="1"/>
  </cols>
  <sheetData>
    <row r="1" spans="1:11" x14ac:dyDescent="0.3">
      <c r="A1" s="7" t="s">
        <v>4544</v>
      </c>
      <c r="B1" s="7" t="s">
        <v>4545</v>
      </c>
      <c r="C1" s="8" t="s">
        <v>4546</v>
      </c>
    </row>
    <row r="2" spans="1:11" x14ac:dyDescent="0.3">
      <c r="A2" t="str" cm="1">
        <f t="array" ref="A2:A61">_xlfn.UNIQUE('Original Data'!C2:C2002)</f>
        <v>United States</v>
      </c>
      <c r="B2" t="s">
        <v>7</v>
      </c>
      <c r="C2" t="str" cm="1">
        <f t="array" ref="C2:C11">INDEX(_xlfn._xlws.SORT(_xlfn._xlws.FILTER('Original Data'!B2:K2002,'Original Data'!C2:C2002='Dynamic Data Extraction'!B2),7,-1),_xlfn.SEQUENCE(10),1)</f>
        <v>Walmart</v>
      </c>
    </row>
    <row r="3" spans="1:11" x14ac:dyDescent="0.3">
      <c r="A3" t="str">
        <v>Saudi Arabia</v>
      </c>
      <c r="C3" t="str">
        <v>Amazon</v>
      </c>
    </row>
    <row r="4" spans="1:11" x14ac:dyDescent="0.3">
      <c r="A4" t="str">
        <v>China</v>
      </c>
      <c r="C4" t="str">
        <v>Apple</v>
      </c>
    </row>
    <row r="5" spans="1:11" x14ac:dyDescent="0.3">
      <c r="A5" t="str">
        <v>Japan</v>
      </c>
      <c r="C5" t="str">
        <v>UnitedHealth Group</v>
      </c>
    </row>
    <row r="6" spans="1:11" ht="14.4" customHeight="1" x14ac:dyDescent="0.3">
      <c r="A6" t="str">
        <v>United Kingdom</v>
      </c>
      <c r="C6" t="str">
        <v>Berkshire Hathaway</v>
      </c>
      <c r="E6" s="11" t="s">
        <v>4547</v>
      </c>
      <c r="F6" s="10"/>
      <c r="G6" s="10"/>
      <c r="H6" s="10"/>
      <c r="I6" s="10"/>
      <c r="J6" s="10"/>
      <c r="K6" s="10"/>
    </row>
    <row r="7" spans="1:11" x14ac:dyDescent="0.3">
      <c r="A7" t="str">
        <v>South Korea</v>
      </c>
      <c r="C7" t="str">
        <v>CVS Health</v>
      </c>
      <c r="E7" s="10"/>
      <c r="F7" s="10"/>
      <c r="G7" s="10"/>
      <c r="H7" s="10"/>
      <c r="I7" s="10"/>
      <c r="J7" s="10"/>
      <c r="K7" s="10"/>
    </row>
    <row r="8" spans="1:11" x14ac:dyDescent="0.3">
      <c r="A8" t="str">
        <v>France</v>
      </c>
      <c r="C8" t="str">
        <v>ExxonMobil</v>
      </c>
      <c r="E8" s="10"/>
      <c r="F8" s="10"/>
      <c r="G8" s="10"/>
      <c r="H8" s="10"/>
      <c r="I8" s="10"/>
      <c r="J8" s="10"/>
      <c r="K8" s="10"/>
    </row>
    <row r="9" spans="1:11" x14ac:dyDescent="0.3">
      <c r="A9" t="str">
        <v>Canada</v>
      </c>
      <c r="C9" t="str">
        <v>Alphabet</v>
      </c>
    </row>
    <row r="10" spans="1:11" x14ac:dyDescent="0.3">
      <c r="A10" t="str">
        <v>Hong Kong</v>
      </c>
      <c r="C10" t="str">
        <v>McKesson</v>
      </c>
    </row>
    <row r="11" spans="1:11" x14ac:dyDescent="0.3">
      <c r="A11" t="str">
        <v>Germany</v>
      </c>
      <c r="C11" t="str">
        <v>Cencora</v>
      </c>
    </row>
    <row r="12" spans="1:11" x14ac:dyDescent="0.3">
      <c r="A12" t="str">
        <v>Switzerland</v>
      </c>
    </row>
    <row r="13" spans="1:11" x14ac:dyDescent="0.3">
      <c r="A13" t="str">
        <v>Spain</v>
      </c>
    </row>
    <row r="14" spans="1:11" x14ac:dyDescent="0.3">
      <c r="A14" t="str">
        <v>Taiwan</v>
      </c>
    </row>
    <row r="15" spans="1:11" x14ac:dyDescent="0.3">
      <c r="A15" t="str">
        <v>India</v>
      </c>
    </row>
    <row r="16" spans="1:11" x14ac:dyDescent="0.3">
      <c r="A16" t="str">
        <v>Brazil</v>
      </c>
    </row>
    <row r="17" spans="1:1" x14ac:dyDescent="0.3">
      <c r="A17" t="str">
        <v>Netherlands</v>
      </c>
    </row>
    <row r="18" spans="1:1" x14ac:dyDescent="0.3">
      <c r="A18" t="str">
        <v>Australia</v>
      </c>
    </row>
    <row r="19" spans="1:1" x14ac:dyDescent="0.3">
      <c r="A19" t="str">
        <v>Norway</v>
      </c>
    </row>
    <row r="20" spans="1:1" x14ac:dyDescent="0.3">
      <c r="A20" t="str">
        <v>Italy</v>
      </c>
    </row>
    <row r="21" spans="1:1" x14ac:dyDescent="0.3">
      <c r="A21" t="str">
        <v>Belgium</v>
      </c>
    </row>
    <row r="22" spans="1:1" x14ac:dyDescent="0.3">
      <c r="A22" t="str">
        <v>Singapore</v>
      </c>
    </row>
    <row r="23" spans="1:1" x14ac:dyDescent="0.3">
      <c r="A23" t="str">
        <v>Ireland</v>
      </c>
    </row>
    <row r="24" spans="1:1" x14ac:dyDescent="0.3">
      <c r="A24" t="str">
        <v>Finland</v>
      </c>
    </row>
    <row r="25" spans="1:1" x14ac:dyDescent="0.3">
      <c r="A25" t="str">
        <v>Denmark</v>
      </c>
    </row>
    <row r="26" spans="1:1" x14ac:dyDescent="0.3">
      <c r="A26" t="str">
        <v>Mexico</v>
      </c>
    </row>
    <row r="27" spans="1:1" x14ac:dyDescent="0.3">
      <c r="A27" t="str">
        <v>Qatar</v>
      </c>
    </row>
    <row r="28" spans="1:1" x14ac:dyDescent="0.3">
      <c r="A28" t="str">
        <v>United Arab Emirates</v>
      </c>
    </row>
    <row r="29" spans="1:1" x14ac:dyDescent="0.3">
      <c r="A29" t="str">
        <v>Sweden</v>
      </c>
    </row>
    <row r="30" spans="1:1" x14ac:dyDescent="0.3">
      <c r="A30" t="str">
        <v>Thailand</v>
      </c>
    </row>
    <row r="31" spans="1:1" x14ac:dyDescent="0.3">
      <c r="A31" t="str">
        <v>Austria</v>
      </c>
    </row>
    <row r="32" spans="1:1" x14ac:dyDescent="0.3">
      <c r="A32" t="str">
        <v>Indonesia</v>
      </c>
    </row>
    <row r="33" spans="1:1" x14ac:dyDescent="0.3">
      <c r="A33" t="str">
        <v>Turkey</v>
      </c>
    </row>
    <row r="34" spans="1:1" x14ac:dyDescent="0.3">
      <c r="A34" t="str">
        <v>Colombia</v>
      </c>
    </row>
    <row r="35" spans="1:1" x14ac:dyDescent="0.3">
      <c r="A35" t="str">
        <v>Poland</v>
      </c>
    </row>
    <row r="36" spans="1:1" x14ac:dyDescent="0.3">
      <c r="A36" t="str">
        <v>Bermuda</v>
      </c>
    </row>
    <row r="37" spans="1:1" x14ac:dyDescent="0.3">
      <c r="A37" t="str">
        <v>Luxembourg</v>
      </c>
    </row>
    <row r="38" spans="1:1" x14ac:dyDescent="0.3">
      <c r="A38" t="str">
        <v>Malaysia</v>
      </c>
    </row>
    <row r="39" spans="1:1" x14ac:dyDescent="0.3">
      <c r="A39" t="str">
        <v>South Africa</v>
      </c>
    </row>
    <row r="40" spans="1:1" x14ac:dyDescent="0.3">
      <c r="A40" t="str">
        <v>Kuwait</v>
      </c>
    </row>
    <row r="41" spans="1:1" x14ac:dyDescent="0.3">
      <c r="A41" t="str">
        <v>Hungary</v>
      </c>
    </row>
    <row r="42" spans="1:1" x14ac:dyDescent="0.3">
      <c r="A42" t="str">
        <v>Portugal</v>
      </c>
    </row>
    <row r="43" spans="1:1" x14ac:dyDescent="0.3">
      <c r="A43" t="str">
        <v>Czech Republic</v>
      </c>
    </row>
    <row r="44" spans="1:1" x14ac:dyDescent="0.3">
      <c r="A44" t="str">
        <v>Israel</v>
      </c>
    </row>
    <row r="45" spans="1:1" x14ac:dyDescent="0.3">
      <c r="A45" t="str">
        <v>Cayman Islands</v>
      </c>
    </row>
    <row r="46" spans="1:1" x14ac:dyDescent="0.3">
      <c r="A46" t="str">
        <v>Argentina</v>
      </c>
    </row>
    <row r="47" spans="1:1" x14ac:dyDescent="0.3">
      <c r="A47" t="str">
        <v>Philippines</v>
      </c>
    </row>
    <row r="48" spans="1:1" x14ac:dyDescent="0.3">
      <c r="A48" t="str">
        <v>Vietnam</v>
      </c>
    </row>
    <row r="49" spans="1:1" x14ac:dyDescent="0.3">
      <c r="A49" t="str">
        <v>Peru</v>
      </c>
    </row>
    <row r="50" spans="1:1" x14ac:dyDescent="0.3">
      <c r="A50" t="str">
        <v>Chile</v>
      </c>
    </row>
    <row r="51" spans="1:1" x14ac:dyDescent="0.3">
      <c r="A51" t="str">
        <v>Greece</v>
      </c>
    </row>
    <row r="52" spans="1:1" x14ac:dyDescent="0.3">
      <c r="A52" t="str">
        <v>Kazakhstan</v>
      </c>
    </row>
    <row r="53" spans="1:1" x14ac:dyDescent="0.3">
      <c r="A53" t="str">
        <v>Morocco</v>
      </c>
    </row>
    <row r="54" spans="1:1" x14ac:dyDescent="0.3">
      <c r="A54" t="str">
        <v>Croatia</v>
      </c>
    </row>
    <row r="55" spans="1:1" x14ac:dyDescent="0.3">
      <c r="A55" t="str">
        <v>Romania</v>
      </c>
    </row>
    <row r="56" spans="1:1" x14ac:dyDescent="0.3">
      <c r="A56" t="str">
        <v>Egypt</v>
      </c>
    </row>
    <row r="57" spans="1:1" x14ac:dyDescent="0.3">
      <c r="A57" t="str">
        <v>Jordan</v>
      </c>
    </row>
    <row r="58" spans="1:1" x14ac:dyDescent="0.3">
      <c r="A58" t="str">
        <v>Nigeria</v>
      </c>
    </row>
    <row r="59" spans="1:1" x14ac:dyDescent="0.3">
      <c r="A59" t="str">
        <v>Slovenia</v>
      </c>
    </row>
    <row r="60" spans="1:1" x14ac:dyDescent="0.3">
      <c r="A60" t="str">
        <v>Oman</v>
      </c>
    </row>
    <row r="61" spans="1:1" x14ac:dyDescent="0.3">
      <c r="A61" t="str">
        <v>Cyprus</v>
      </c>
    </row>
  </sheetData>
  <mergeCells count="1">
    <mergeCell ref="E6:K8"/>
  </mergeCells>
  <dataValidations count="1">
    <dataValidation type="list" allowBlank="1" showInputMessage="1" showErrorMessage="1" sqref="B2" xr:uid="{D89A0918-F9E2-4B9F-9B73-4DC47513BA54}">
      <formula1>$A$2:$A$61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3A815-BF7F-4C97-B491-EEFA4260183A}">
  <dimension ref="A1:G9"/>
  <sheetViews>
    <sheetView workbookViewId="0">
      <selection activeCell="A3" sqref="A3"/>
    </sheetView>
  </sheetViews>
  <sheetFormatPr defaultRowHeight="14.4" x14ac:dyDescent="0.3"/>
  <cols>
    <col min="1" max="1" width="21.88671875" customWidth="1"/>
    <col min="3" max="3" width="12.21875" customWidth="1"/>
    <col min="4" max="4" width="12" customWidth="1"/>
    <col min="5" max="5" width="22.88671875" customWidth="1"/>
  </cols>
  <sheetData>
    <row r="1" spans="1:7" ht="28.2" customHeight="1" x14ac:dyDescent="0.3">
      <c r="A1" s="12" t="s">
        <v>0</v>
      </c>
      <c r="B1" s="12" t="s">
        <v>2</v>
      </c>
      <c r="C1" s="12" t="s">
        <v>3</v>
      </c>
      <c r="D1" s="12" t="s">
        <v>4</v>
      </c>
      <c r="E1" s="12" t="s">
        <v>5</v>
      </c>
    </row>
    <row r="2" spans="1:7" ht="30" customHeight="1" x14ac:dyDescent="0.3">
      <c r="A2" s="13" t="s">
        <v>23</v>
      </c>
      <c r="B2" s="13">
        <f>VLOOKUP(A2,'Original Data'!B2:K2002,7,FALSE)</f>
        <v>223.8</v>
      </c>
      <c r="C2" s="13">
        <f>VLOOKUP(A2,'Original Data'!B2:K2002,8,FALSE)</f>
        <v>50.4</v>
      </c>
      <c r="D2" s="13">
        <f>VLOOKUP(A2,'Original Data'!B2:K2002,9,FALSE)</f>
        <v>6586</v>
      </c>
      <c r="E2" s="13">
        <f>VLOOKUP(A2,'Original Data'!B2:K2002,10,FALSE)</f>
        <v>215.2</v>
      </c>
    </row>
    <row r="7" spans="1:7" x14ac:dyDescent="0.3">
      <c r="A7" s="11" t="s">
        <v>4548</v>
      </c>
      <c r="B7" s="10"/>
      <c r="C7" s="10"/>
      <c r="D7" s="10"/>
      <c r="E7" s="10"/>
      <c r="F7" s="10"/>
      <c r="G7" s="10"/>
    </row>
    <row r="8" spans="1:7" x14ac:dyDescent="0.3">
      <c r="A8" s="10"/>
      <c r="B8" s="10"/>
      <c r="C8" s="10"/>
      <c r="D8" s="10"/>
      <c r="E8" s="10"/>
      <c r="F8" s="10"/>
      <c r="G8" s="10"/>
    </row>
    <row r="9" spans="1:7" x14ac:dyDescent="0.3">
      <c r="A9" s="10"/>
      <c r="B9" s="10"/>
      <c r="C9" s="10"/>
      <c r="D9" s="10"/>
      <c r="E9" s="10"/>
      <c r="F9" s="10"/>
      <c r="G9" s="10"/>
    </row>
  </sheetData>
  <mergeCells count="1">
    <mergeCell ref="A7:G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BD56B-997E-47C6-9FC2-0648F52E4A7F}">
  <dimension ref="A1:N2003"/>
  <sheetViews>
    <sheetView workbookViewId="0">
      <selection activeCell="E5" sqref="E5:N7"/>
    </sheetView>
  </sheetViews>
  <sheetFormatPr defaultRowHeight="14.4" x14ac:dyDescent="0.3"/>
  <cols>
    <col min="1" max="1" width="52.109375" bestFit="1" customWidth="1"/>
    <col min="2" max="2" width="20.88671875" bestFit="1" customWidth="1"/>
    <col min="3" max="3" width="17.77734375" customWidth="1"/>
    <col min="4" max="4" width="18" customWidth="1"/>
  </cols>
  <sheetData>
    <row r="1" spans="1:14" x14ac:dyDescent="0.3">
      <c r="A1" s="3" t="s">
        <v>4529</v>
      </c>
      <c r="B1" t="s">
        <v>4549</v>
      </c>
      <c r="C1" s="5" t="s">
        <v>4550</v>
      </c>
      <c r="D1" s="5" t="s">
        <v>4551</v>
      </c>
    </row>
    <row r="2" spans="1:14" x14ac:dyDescent="0.3">
      <c r="A2" s="4" t="s">
        <v>3672</v>
      </c>
      <c r="B2" s="1">
        <v>7.5</v>
      </c>
      <c r="C2" s="1">
        <v>7.5</v>
      </c>
      <c r="D2" t="str">
        <f>IF(C2&gt;500,"Tier 1",IF(C2&lt;100,"Tier 3","Tier 2"))</f>
        <v>Tier 3</v>
      </c>
    </row>
    <row r="3" spans="1:14" x14ac:dyDescent="0.3">
      <c r="A3" s="4" t="s">
        <v>2143</v>
      </c>
      <c r="B3" s="1">
        <v>36.200000000000003</v>
      </c>
      <c r="C3" s="1">
        <v>36.200000000000003</v>
      </c>
      <c r="D3" t="str">
        <f t="shared" ref="D3:D66" si="0">IF(C3&gt;500,"Tier 1",IF(C3&lt;100,"Tier 3","Tier 2"))</f>
        <v>Tier 3</v>
      </c>
    </row>
    <row r="4" spans="1:14" x14ac:dyDescent="0.3">
      <c r="A4" s="4" t="s">
        <v>1928</v>
      </c>
      <c r="B4" s="1">
        <v>58.2</v>
      </c>
      <c r="C4" s="1">
        <v>58.2</v>
      </c>
      <c r="D4" t="str">
        <f t="shared" si="0"/>
        <v>Tier 3</v>
      </c>
    </row>
    <row r="5" spans="1:14" ht="14.4" customHeight="1" x14ac:dyDescent="0.3">
      <c r="A5" s="4" t="s">
        <v>3952</v>
      </c>
      <c r="B5" s="1">
        <v>2.2999999999999998</v>
      </c>
      <c r="C5" s="1">
        <v>2.2999999999999998</v>
      </c>
      <c r="D5" t="str">
        <f t="shared" si="0"/>
        <v>Tier 3</v>
      </c>
      <c r="E5" s="11" t="s">
        <v>4552</v>
      </c>
      <c r="F5" s="10"/>
      <c r="G5" s="10"/>
      <c r="H5" s="10"/>
      <c r="I5" s="10"/>
      <c r="J5" s="10"/>
      <c r="K5" s="10"/>
      <c r="L5" s="10"/>
      <c r="M5" s="10"/>
      <c r="N5" s="10"/>
    </row>
    <row r="6" spans="1:14" x14ac:dyDescent="0.3">
      <c r="A6" s="4" t="s">
        <v>4430</v>
      </c>
      <c r="B6" s="1">
        <v>12.6</v>
      </c>
      <c r="C6" s="1">
        <v>12.6</v>
      </c>
      <c r="D6" t="str">
        <f t="shared" si="0"/>
        <v>Tier 3</v>
      </c>
      <c r="E6" s="10"/>
      <c r="F6" s="10"/>
      <c r="G6" s="10"/>
      <c r="H6" s="10"/>
      <c r="I6" s="10"/>
      <c r="J6" s="10"/>
      <c r="K6" s="10"/>
      <c r="L6" s="10"/>
      <c r="M6" s="10"/>
      <c r="N6" s="10"/>
    </row>
    <row r="7" spans="1:14" x14ac:dyDescent="0.3">
      <c r="A7" s="4" t="s">
        <v>3018</v>
      </c>
      <c r="B7" s="1">
        <v>6.9</v>
      </c>
      <c r="C7" s="1">
        <v>6.9</v>
      </c>
      <c r="D7" t="str">
        <f t="shared" si="0"/>
        <v>Tier 3</v>
      </c>
      <c r="E7" s="10"/>
      <c r="F7" s="10"/>
      <c r="G7" s="10"/>
      <c r="H7" s="10"/>
      <c r="I7" s="10"/>
      <c r="J7" s="10"/>
      <c r="K7" s="10"/>
      <c r="L7" s="10"/>
      <c r="M7" s="10"/>
      <c r="N7" s="10"/>
    </row>
    <row r="8" spans="1:14" x14ac:dyDescent="0.3">
      <c r="A8" s="4" t="s">
        <v>4254</v>
      </c>
      <c r="B8" s="1">
        <v>2.2000000000000002</v>
      </c>
      <c r="C8" s="1">
        <v>2.2000000000000002</v>
      </c>
      <c r="D8" t="str">
        <f t="shared" si="0"/>
        <v>Tier 3</v>
      </c>
    </row>
    <row r="9" spans="1:14" x14ac:dyDescent="0.3">
      <c r="A9" s="4" t="s">
        <v>1139</v>
      </c>
      <c r="B9" s="1">
        <v>96.7</v>
      </c>
      <c r="C9" s="1">
        <v>96.7</v>
      </c>
      <c r="D9" t="str">
        <f t="shared" si="0"/>
        <v>Tier 3</v>
      </c>
    </row>
    <row r="10" spans="1:14" x14ac:dyDescent="0.3">
      <c r="A10" s="4" t="s">
        <v>4477</v>
      </c>
      <c r="B10" s="1">
        <v>21.3</v>
      </c>
      <c r="C10" s="1">
        <v>21.3</v>
      </c>
      <c r="D10" t="str">
        <f t="shared" si="0"/>
        <v>Tier 3</v>
      </c>
    </row>
    <row r="11" spans="1:14" x14ac:dyDescent="0.3">
      <c r="A11" s="4" t="s">
        <v>747</v>
      </c>
      <c r="B11" s="1">
        <v>181.1</v>
      </c>
      <c r="C11" s="1">
        <v>181.1</v>
      </c>
      <c r="D11" t="str">
        <f t="shared" si="0"/>
        <v>Tier 2</v>
      </c>
    </row>
    <row r="12" spans="1:14" x14ac:dyDescent="0.3">
      <c r="A12" s="4" t="s">
        <v>444</v>
      </c>
      <c r="B12" s="1">
        <v>293.89999999999998</v>
      </c>
      <c r="C12" s="1">
        <v>293.89999999999998</v>
      </c>
      <c r="D12" t="str">
        <f t="shared" si="0"/>
        <v>Tier 2</v>
      </c>
    </row>
    <row r="13" spans="1:14" x14ac:dyDescent="0.3">
      <c r="A13" s="4" t="s">
        <v>2341</v>
      </c>
      <c r="B13" s="1">
        <v>7</v>
      </c>
      <c r="C13" s="1">
        <v>7</v>
      </c>
      <c r="D13" t="str">
        <f t="shared" si="0"/>
        <v>Tier 3</v>
      </c>
    </row>
    <row r="14" spans="1:14" x14ac:dyDescent="0.3">
      <c r="A14" s="4" t="s">
        <v>1835</v>
      </c>
      <c r="B14" s="1">
        <v>16.7</v>
      </c>
      <c r="C14" s="1">
        <v>16.7</v>
      </c>
      <c r="D14" t="str">
        <f t="shared" si="0"/>
        <v>Tier 3</v>
      </c>
    </row>
    <row r="15" spans="1:14" x14ac:dyDescent="0.3">
      <c r="A15" s="4" t="s">
        <v>2556</v>
      </c>
      <c r="B15" s="1">
        <v>11.8</v>
      </c>
      <c r="C15" s="1">
        <v>11.8</v>
      </c>
      <c r="D15" t="str">
        <f t="shared" si="0"/>
        <v>Tier 3</v>
      </c>
    </row>
    <row r="16" spans="1:14" x14ac:dyDescent="0.3">
      <c r="A16" s="4" t="s">
        <v>771</v>
      </c>
      <c r="B16" s="1">
        <v>190.9</v>
      </c>
      <c r="C16" s="1">
        <v>190.9</v>
      </c>
      <c r="D16" t="str">
        <f t="shared" si="0"/>
        <v>Tier 2</v>
      </c>
    </row>
    <row r="17" spans="1:4" x14ac:dyDescent="0.3">
      <c r="A17" s="4" t="s">
        <v>2764</v>
      </c>
      <c r="B17" s="1">
        <v>7.3</v>
      </c>
      <c r="C17" s="1">
        <v>7.3</v>
      </c>
      <c r="D17" t="str">
        <f t="shared" si="0"/>
        <v>Tier 3</v>
      </c>
    </row>
    <row r="18" spans="1:4" x14ac:dyDescent="0.3">
      <c r="A18" s="4" t="s">
        <v>2083</v>
      </c>
      <c r="B18" s="1">
        <v>11.3</v>
      </c>
      <c r="C18" s="1">
        <v>11.3</v>
      </c>
      <c r="D18" t="str">
        <f t="shared" si="0"/>
        <v>Tier 3</v>
      </c>
    </row>
    <row r="19" spans="1:4" x14ac:dyDescent="0.3">
      <c r="A19" s="4" t="s">
        <v>3210</v>
      </c>
      <c r="B19" s="1">
        <v>89.7</v>
      </c>
      <c r="C19" s="1">
        <v>89.7</v>
      </c>
      <c r="D19" t="str">
        <f t="shared" si="0"/>
        <v>Tier 3</v>
      </c>
    </row>
    <row r="20" spans="1:4" x14ac:dyDescent="0.3">
      <c r="A20" s="4" t="s">
        <v>2652</v>
      </c>
      <c r="B20" s="1">
        <v>41.9</v>
      </c>
      <c r="C20" s="1">
        <v>41.9</v>
      </c>
      <c r="D20" t="str">
        <f t="shared" si="0"/>
        <v>Tier 3</v>
      </c>
    </row>
    <row r="21" spans="1:4" x14ac:dyDescent="0.3">
      <c r="A21" s="4" t="s">
        <v>3905</v>
      </c>
      <c r="B21" s="1">
        <v>34.799999999999997</v>
      </c>
      <c r="C21" s="1">
        <v>34.799999999999997</v>
      </c>
      <c r="D21" t="str">
        <f t="shared" si="0"/>
        <v>Tier 3</v>
      </c>
    </row>
    <row r="22" spans="1:4" x14ac:dyDescent="0.3">
      <c r="A22" s="4" t="s">
        <v>2947</v>
      </c>
      <c r="B22" s="1">
        <v>34.6</v>
      </c>
      <c r="C22" s="1">
        <v>34.6</v>
      </c>
      <c r="D22" t="str">
        <f t="shared" si="0"/>
        <v>Tier 3</v>
      </c>
    </row>
    <row r="23" spans="1:4" x14ac:dyDescent="0.3">
      <c r="A23" s="4" t="s">
        <v>2630</v>
      </c>
      <c r="B23" s="1">
        <v>29.4</v>
      </c>
      <c r="C23" s="1">
        <v>29.4</v>
      </c>
      <c r="D23" t="str">
        <f t="shared" si="0"/>
        <v>Tier 3</v>
      </c>
    </row>
    <row r="24" spans="1:4" x14ac:dyDescent="0.3">
      <c r="A24" s="4" t="s">
        <v>3840</v>
      </c>
      <c r="B24" s="1">
        <v>6.7</v>
      </c>
      <c r="C24" s="1">
        <v>6.7</v>
      </c>
      <c r="D24" t="str">
        <f t="shared" si="0"/>
        <v>Tier 3</v>
      </c>
    </row>
    <row r="25" spans="1:4" x14ac:dyDescent="0.3">
      <c r="A25" s="4" t="s">
        <v>2372</v>
      </c>
      <c r="B25" s="1">
        <v>44.5</v>
      </c>
      <c r="C25" s="1">
        <v>44.5</v>
      </c>
      <c r="D25" t="str">
        <f t="shared" si="0"/>
        <v>Tier 3</v>
      </c>
    </row>
    <row r="26" spans="1:4" x14ac:dyDescent="0.3">
      <c r="A26" s="4" t="s">
        <v>4516</v>
      </c>
      <c r="B26" s="1">
        <v>2.6</v>
      </c>
      <c r="C26" s="1">
        <v>2.6</v>
      </c>
      <c r="D26" t="str">
        <f t="shared" si="0"/>
        <v>Tier 3</v>
      </c>
    </row>
    <row r="27" spans="1:4" x14ac:dyDescent="0.3">
      <c r="A27" s="4" t="s">
        <v>1333</v>
      </c>
      <c r="B27" s="1">
        <v>216.6</v>
      </c>
      <c r="C27" s="1">
        <v>216.6</v>
      </c>
      <c r="D27" t="str">
        <f t="shared" si="0"/>
        <v>Tier 2</v>
      </c>
    </row>
    <row r="28" spans="1:4" x14ac:dyDescent="0.3">
      <c r="A28" s="4" t="s">
        <v>4095</v>
      </c>
      <c r="B28" s="1">
        <v>1</v>
      </c>
      <c r="C28" s="1">
        <v>1</v>
      </c>
      <c r="D28" t="str">
        <f t="shared" si="0"/>
        <v>Tier 3</v>
      </c>
    </row>
    <row r="29" spans="1:4" x14ac:dyDescent="0.3">
      <c r="A29" s="4" t="s">
        <v>3413</v>
      </c>
      <c r="B29" s="1">
        <v>17.100000000000001</v>
      </c>
      <c r="C29" s="1">
        <v>17.100000000000001</v>
      </c>
      <c r="D29" t="str">
        <f t="shared" si="0"/>
        <v>Tier 3</v>
      </c>
    </row>
    <row r="30" spans="1:4" x14ac:dyDescent="0.3">
      <c r="A30" s="4" t="s">
        <v>1328</v>
      </c>
      <c r="B30" s="1">
        <v>265.8</v>
      </c>
      <c r="C30" s="1">
        <v>265.8</v>
      </c>
      <c r="D30" t="str">
        <f t="shared" si="0"/>
        <v>Tier 2</v>
      </c>
    </row>
    <row r="31" spans="1:4" x14ac:dyDescent="0.3">
      <c r="A31" s="4" t="s">
        <v>3988</v>
      </c>
      <c r="B31" s="1">
        <v>26.3</v>
      </c>
      <c r="C31" s="1">
        <v>26.3</v>
      </c>
      <c r="D31" t="str">
        <f t="shared" si="0"/>
        <v>Tier 3</v>
      </c>
    </row>
    <row r="32" spans="1:4" x14ac:dyDescent="0.3">
      <c r="A32" s="4" t="s">
        <v>3046</v>
      </c>
      <c r="B32" s="1">
        <v>41.9</v>
      </c>
      <c r="C32" s="1">
        <v>41.9</v>
      </c>
      <c r="D32" t="str">
        <f t="shared" si="0"/>
        <v>Tier 3</v>
      </c>
    </row>
    <row r="33" spans="1:4" x14ac:dyDescent="0.3">
      <c r="A33" s="4" t="s">
        <v>3498</v>
      </c>
      <c r="B33" s="1">
        <v>12.2</v>
      </c>
      <c r="C33" s="1">
        <v>12.2</v>
      </c>
      <c r="D33" t="str">
        <f t="shared" si="0"/>
        <v>Tier 3</v>
      </c>
    </row>
    <row r="34" spans="1:4" x14ac:dyDescent="0.3">
      <c r="A34" s="4" t="s">
        <v>2159</v>
      </c>
      <c r="B34" s="1">
        <v>12</v>
      </c>
      <c r="C34" s="1">
        <v>12</v>
      </c>
      <c r="D34" t="str">
        <f t="shared" si="0"/>
        <v>Tier 3</v>
      </c>
    </row>
    <row r="35" spans="1:4" x14ac:dyDescent="0.3">
      <c r="A35" s="4" t="s">
        <v>2536</v>
      </c>
      <c r="B35" s="1">
        <v>29.2</v>
      </c>
      <c r="C35" s="1">
        <v>29.2</v>
      </c>
      <c r="D35" t="str">
        <f t="shared" si="0"/>
        <v>Tier 3</v>
      </c>
    </row>
    <row r="36" spans="1:4" x14ac:dyDescent="0.3">
      <c r="A36" s="4" t="s">
        <v>2032</v>
      </c>
      <c r="B36" s="1">
        <v>18.2</v>
      </c>
      <c r="C36" s="1">
        <v>18.2</v>
      </c>
      <c r="D36" t="str">
        <f t="shared" si="0"/>
        <v>Tier 3</v>
      </c>
    </row>
    <row r="37" spans="1:4" x14ac:dyDescent="0.3">
      <c r="A37" s="4" t="s">
        <v>1950</v>
      </c>
      <c r="B37" s="1">
        <v>19.2</v>
      </c>
      <c r="C37" s="1">
        <v>19.2</v>
      </c>
      <c r="D37" t="str">
        <f t="shared" si="0"/>
        <v>Tier 3</v>
      </c>
    </row>
    <row r="38" spans="1:4" x14ac:dyDescent="0.3">
      <c r="A38" s="4" t="s">
        <v>3296</v>
      </c>
      <c r="B38" s="1">
        <v>13.6</v>
      </c>
      <c r="C38" s="1">
        <v>13.6</v>
      </c>
      <c r="D38" t="str">
        <f t="shared" si="0"/>
        <v>Tier 3</v>
      </c>
    </row>
    <row r="39" spans="1:4" x14ac:dyDescent="0.3">
      <c r="A39" s="4" t="s">
        <v>2415</v>
      </c>
      <c r="B39" s="1">
        <v>15.1</v>
      </c>
      <c r="C39" s="1">
        <v>15.1</v>
      </c>
      <c r="D39" t="str">
        <f t="shared" si="0"/>
        <v>Tier 3</v>
      </c>
    </row>
    <row r="40" spans="1:4" x14ac:dyDescent="0.3">
      <c r="A40" s="4" t="s">
        <v>1037</v>
      </c>
      <c r="B40" s="1">
        <v>50.2</v>
      </c>
      <c r="C40" s="1">
        <v>50.2</v>
      </c>
      <c r="D40" t="str">
        <f t="shared" si="0"/>
        <v>Tier 3</v>
      </c>
    </row>
    <row r="41" spans="1:4" x14ac:dyDescent="0.3">
      <c r="A41" s="4" t="s">
        <v>3259</v>
      </c>
      <c r="B41" s="1">
        <v>2.8</v>
      </c>
      <c r="C41" s="1">
        <v>2.8</v>
      </c>
      <c r="D41" t="str">
        <f t="shared" si="0"/>
        <v>Tier 3</v>
      </c>
    </row>
    <row r="42" spans="1:4" x14ac:dyDescent="0.3">
      <c r="A42" s="4" t="s">
        <v>3838</v>
      </c>
      <c r="B42" s="1">
        <v>7.5</v>
      </c>
      <c r="C42" s="1">
        <v>7.5</v>
      </c>
      <c r="D42" t="str">
        <f t="shared" si="0"/>
        <v>Tier 3</v>
      </c>
    </row>
    <row r="43" spans="1:4" x14ac:dyDescent="0.3">
      <c r="A43" s="4" t="s">
        <v>3079</v>
      </c>
      <c r="B43" s="1">
        <v>8.1999999999999993</v>
      </c>
      <c r="C43" s="1">
        <v>8.1999999999999993</v>
      </c>
      <c r="D43" t="str">
        <f t="shared" si="0"/>
        <v>Tier 3</v>
      </c>
    </row>
    <row r="44" spans="1:4" x14ac:dyDescent="0.3">
      <c r="A44" s="4" t="s">
        <v>2189</v>
      </c>
      <c r="B44" s="1">
        <v>9.4</v>
      </c>
      <c r="C44" s="1">
        <v>9.4</v>
      </c>
      <c r="D44" t="str">
        <f t="shared" si="0"/>
        <v>Tier 3</v>
      </c>
    </row>
    <row r="45" spans="1:4" x14ac:dyDescent="0.3">
      <c r="A45" s="4" t="s">
        <v>2609</v>
      </c>
      <c r="B45" s="1">
        <v>45.2</v>
      </c>
      <c r="C45" s="1">
        <v>45.2</v>
      </c>
      <c r="D45" t="str">
        <f t="shared" si="0"/>
        <v>Tier 3</v>
      </c>
    </row>
    <row r="46" spans="1:4" x14ac:dyDescent="0.3">
      <c r="A46" s="4" t="s">
        <v>3114</v>
      </c>
      <c r="B46" s="1">
        <v>7.3</v>
      </c>
      <c r="C46" s="1">
        <v>7.3</v>
      </c>
      <c r="D46" t="str">
        <f t="shared" si="0"/>
        <v>Tier 3</v>
      </c>
    </row>
    <row r="47" spans="1:4" x14ac:dyDescent="0.3">
      <c r="A47" s="4" t="s">
        <v>2733</v>
      </c>
      <c r="B47" s="1">
        <v>35</v>
      </c>
      <c r="C47" s="1">
        <v>35</v>
      </c>
      <c r="D47" t="str">
        <f t="shared" si="0"/>
        <v>Tier 3</v>
      </c>
    </row>
    <row r="48" spans="1:4" x14ac:dyDescent="0.3">
      <c r="A48" s="4" t="s">
        <v>49</v>
      </c>
      <c r="B48" s="1">
        <v>170.9</v>
      </c>
      <c r="C48" s="1">
        <v>170.9</v>
      </c>
      <c r="D48" t="str">
        <f t="shared" si="0"/>
        <v>Tier 2</v>
      </c>
    </row>
    <row r="49" spans="1:4" x14ac:dyDescent="0.3">
      <c r="A49" s="4" t="s">
        <v>737</v>
      </c>
      <c r="B49" s="1">
        <v>93.7</v>
      </c>
      <c r="C49" s="1">
        <v>93.7</v>
      </c>
      <c r="D49" t="str">
        <f t="shared" si="0"/>
        <v>Tier 3</v>
      </c>
    </row>
    <row r="50" spans="1:4" x14ac:dyDescent="0.3">
      <c r="A50" s="4" t="s">
        <v>2136</v>
      </c>
      <c r="B50" s="1">
        <v>13.5</v>
      </c>
      <c r="C50" s="1">
        <v>13.5</v>
      </c>
      <c r="D50" t="str">
        <f t="shared" si="0"/>
        <v>Tier 3</v>
      </c>
    </row>
    <row r="51" spans="1:4" x14ac:dyDescent="0.3">
      <c r="A51" s="4" t="s">
        <v>4427</v>
      </c>
      <c r="B51" s="1">
        <v>0.83799999999999997</v>
      </c>
      <c r="C51" s="1">
        <v>0.83799999999999997</v>
      </c>
      <c r="D51" t="str">
        <f t="shared" si="0"/>
        <v>Tier 3</v>
      </c>
    </row>
    <row r="52" spans="1:4" x14ac:dyDescent="0.3">
      <c r="A52" s="4" t="s">
        <v>4443</v>
      </c>
      <c r="B52" s="1">
        <v>16.5</v>
      </c>
      <c r="C52" s="1">
        <v>16.5</v>
      </c>
      <c r="D52" t="str">
        <f t="shared" si="0"/>
        <v>Tier 3</v>
      </c>
    </row>
    <row r="53" spans="1:4" x14ac:dyDescent="0.3">
      <c r="A53" s="4" t="s">
        <v>2561</v>
      </c>
      <c r="B53" s="1">
        <v>4.8</v>
      </c>
      <c r="C53" s="1">
        <v>4.8</v>
      </c>
      <c r="D53" t="str">
        <f t="shared" si="0"/>
        <v>Tier 3</v>
      </c>
    </row>
    <row r="54" spans="1:4" x14ac:dyDescent="0.3">
      <c r="A54" s="4" t="s">
        <v>2452</v>
      </c>
      <c r="B54" s="1">
        <v>3</v>
      </c>
      <c r="C54" s="1">
        <v>3</v>
      </c>
      <c r="D54" t="str">
        <f t="shared" si="0"/>
        <v>Tier 3</v>
      </c>
    </row>
    <row r="55" spans="1:4" x14ac:dyDescent="0.3">
      <c r="A55" s="4" t="s">
        <v>3997</v>
      </c>
      <c r="B55" s="1">
        <v>5.5</v>
      </c>
      <c r="C55" s="1">
        <v>5.5</v>
      </c>
      <c r="D55" t="str">
        <f t="shared" si="0"/>
        <v>Tier 3</v>
      </c>
    </row>
    <row r="56" spans="1:4" x14ac:dyDescent="0.3">
      <c r="A56" s="4" t="s">
        <v>1072</v>
      </c>
      <c r="B56" s="1">
        <v>105.6</v>
      </c>
      <c r="C56" s="1">
        <v>105.6</v>
      </c>
      <c r="D56" t="str">
        <f t="shared" si="0"/>
        <v>Tier 2</v>
      </c>
    </row>
    <row r="57" spans="1:4" x14ac:dyDescent="0.3">
      <c r="A57" s="4" t="s">
        <v>1699</v>
      </c>
      <c r="B57" s="1">
        <v>58.4</v>
      </c>
      <c r="C57" s="1">
        <v>58.4</v>
      </c>
      <c r="D57" t="str">
        <f t="shared" si="0"/>
        <v>Tier 3</v>
      </c>
    </row>
    <row r="58" spans="1:4" x14ac:dyDescent="0.3">
      <c r="A58" s="4" t="s">
        <v>1760</v>
      </c>
      <c r="B58" s="1">
        <v>92.5</v>
      </c>
      <c r="C58" s="1">
        <v>92.5</v>
      </c>
      <c r="D58" t="str">
        <f t="shared" si="0"/>
        <v>Tier 3</v>
      </c>
    </row>
    <row r="59" spans="1:4" x14ac:dyDescent="0.3">
      <c r="A59" s="4" t="s">
        <v>518</v>
      </c>
      <c r="B59" s="1">
        <v>136.69999999999999</v>
      </c>
      <c r="C59" s="1">
        <v>136.69999999999999</v>
      </c>
      <c r="D59" t="str">
        <f t="shared" si="0"/>
        <v>Tier 2</v>
      </c>
    </row>
    <row r="60" spans="1:4" x14ac:dyDescent="0.3">
      <c r="A60" s="4" t="s">
        <v>3787</v>
      </c>
      <c r="B60" s="1">
        <v>26.4</v>
      </c>
      <c r="C60" s="1">
        <v>26.4</v>
      </c>
      <c r="D60" t="str">
        <f t="shared" si="0"/>
        <v>Tier 3</v>
      </c>
    </row>
    <row r="61" spans="1:4" x14ac:dyDescent="0.3">
      <c r="A61" s="4" t="s">
        <v>2378</v>
      </c>
      <c r="B61" s="1">
        <v>9.6999999999999993</v>
      </c>
      <c r="C61" s="1">
        <v>9.6999999999999993</v>
      </c>
      <c r="D61" t="str">
        <f t="shared" si="0"/>
        <v>Tier 3</v>
      </c>
    </row>
    <row r="62" spans="1:4" x14ac:dyDescent="0.3">
      <c r="A62" s="4" t="s">
        <v>3051</v>
      </c>
      <c r="B62" s="1">
        <v>19.8</v>
      </c>
      <c r="C62" s="1">
        <v>19.8</v>
      </c>
      <c r="D62" t="str">
        <f t="shared" si="0"/>
        <v>Tier 3</v>
      </c>
    </row>
    <row r="63" spans="1:4" x14ac:dyDescent="0.3">
      <c r="A63" s="4" t="s">
        <v>4007</v>
      </c>
      <c r="B63" s="1">
        <v>14.5</v>
      </c>
      <c r="C63" s="1">
        <v>14.5</v>
      </c>
      <c r="D63" t="str">
        <f t="shared" si="0"/>
        <v>Tier 3</v>
      </c>
    </row>
    <row r="64" spans="1:4" x14ac:dyDescent="0.3">
      <c r="A64" s="4" t="s">
        <v>1996</v>
      </c>
      <c r="B64" s="1">
        <v>10.199999999999999</v>
      </c>
      <c r="C64" s="1">
        <v>10.199999999999999</v>
      </c>
      <c r="D64" t="str">
        <f t="shared" si="0"/>
        <v>Tier 3</v>
      </c>
    </row>
    <row r="65" spans="1:4" x14ac:dyDescent="0.3">
      <c r="A65" s="4" t="s">
        <v>3193</v>
      </c>
      <c r="B65" s="1">
        <v>12</v>
      </c>
      <c r="C65" s="1">
        <v>12</v>
      </c>
      <c r="D65" t="str">
        <f t="shared" si="0"/>
        <v>Tier 3</v>
      </c>
    </row>
    <row r="66" spans="1:4" x14ac:dyDescent="0.3">
      <c r="A66" s="4" t="s">
        <v>1065</v>
      </c>
      <c r="B66" s="1">
        <v>85.5</v>
      </c>
      <c r="C66" s="1">
        <v>85.5</v>
      </c>
      <c r="D66" t="str">
        <f t="shared" si="0"/>
        <v>Tier 3</v>
      </c>
    </row>
    <row r="67" spans="1:4" x14ac:dyDescent="0.3">
      <c r="A67" s="4" t="s">
        <v>3476</v>
      </c>
      <c r="B67" s="1">
        <v>15.4</v>
      </c>
      <c r="C67" s="1">
        <v>15.4</v>
      </c>
      <c r="D67" t="str">
        <f t="shared" ref="D67:D130" si="1">IF(C67&gt;500,"Tier 1",IF(C67&lt;100,"Tier 3","Tier 2"))</f>
        <v>Tier 3</v>
      </c>
    </row>
    <row r="68" spans="1:4" x14ac:dyDescent="0.3">
      <c r="A68" s="4" t="s">
        <v>1973</v>
      </c>
      <c r="B68" s="1">
        <v>11.9</v>
      </c>
      <c r="C68" s="1">
        <v>11.9</v>
      </c>
      <c r="D68" t="str">
        <f t="shared" si="1"/>
        <v>Tier 3</v>
      </c>
    </row>
    <row r="69" spans="1:4" x14ac:dyDescent="0.3">
      <c r="A69" s="4" t="s">
        <v>2101</v>
      </c>
      <c r="B69" s="1">
        <v>43.6</v>
      </c>
      <c r="C69" s="1">
        <v>43.6</v>
      </c>
      <c r="D69" t="str">
        <f t="shared" si="1"/>
        <v>Tier 3</v>
      </c>
    </row>
    <row r="70" spans="1:4" x14ac:dyDescent="0.3">
      <c r="A70" s="4" t="s">
        <v>3146</v>
      </c>
      <c r="B70" s="1">
        <v>21.7</v>
      </c>
      <c r="C70" s="1">
        <v>21.7</v>
      </c>
      <c r="D70" t="str">
        <f t="shared" si="1"/>
        <v>Tier 3</v>
      </c>
    </row>
    <row r="71" spans="1:4" x14ac:dyDescent="0.3">
      <c r="A71" s="4" t="s">
        <v>4375</v>
      </c>
      <c r="B71" s="1">
        <v>3.6</v>
      </c>
      <c r="C71" s="1">
        <v>3.6</v>
      </c>
      <c r="D71" t="str">
        <f t="shared" si="1"/>
        <v>Tier 3</v>
      </c>
    </row>
    <row r="72" spans="1:4" x14ac:dyDescent="0.3">
      <c r="A72" s="4" t="s">
        <v>3644</v>
      </c>
      <c r="B72" s="1">
        <v>18.7</v>
      </c>
      <c r="C72" s="1">
        <v>18.7</v>
      </c>
      <c r="D72" t="str">
        <f t="shared" si="1"/>
        <v>Tier 3</v>
      </c>
    </row>
    <row r="73" spans="1:4" x14ac:dyDescent="0.3">
      <c r="A73" s="4" t="s">
        <v>4085</v>
      </c>
      <c r="B73" s="1">
        <v>2.5</v>
      </c>
      <c r="C73" s="1">
        <v>2.5</v>
      </c>
      <c r="D73" t="str">
        <f t="shared" si="1"/>
        <v>Tier 3</v>
      </c>
    </row>
    <row r="74" spans="1:4" x14ac:dyDescent="0.3">
      <c r="A74" s="4" t="s">
        <v>213</v>
      </c>
      <c r="B74" s="1">
        <v>200.8</v>
      </c>
      <c r="C74" s="1">
        <v>200.8</v>
      </c>
      <c r="D74" t="str">
        <f t="shared" si="1"/>
        <v>Tier 2</v>
      </c>
    </row>
    <row r="75" spans="1:4" x14ac:dyDescent="0.3">
      <c r="A75" s="4" t="s">
        <v>4122</v>
      </c>
      <c r="B75" s="1">
        <v>20.399999999999999</v>
      </c>
      <c r="C75" s="1">
        <v>20.399999999999999</v>
      </c>
      <c r="D75" t="str">
        <f t="shared" si="1"/>
        <v>Tier 3</v>
      </c>
    </row>
    <row r="76" spans="1:4" x14ac:dyDescent="0.3">
      <c r="A76" s="4" t="s">
        <v>2233</v>
      </c>
      <c r="B76" s="1">
        <v>21.1</v>
      </c>
      <c r="C76" s="1">
        <v>21.1</v>
      </c>
      <c r="D76" t="str">
        <f t="shared" si="1"/>
        <v>Tier 3</v>
      </c>
    </row>
    <row r="77" spans="1:4" x14ac:dyDescent="0.3">
      <c r="A77" s="4" t="s">
        <v>2576</v>
      </c>
      <c r="B77" s="1">
        <v>9.1</v>
      </c>
      <c r="C77" s="1">
        <v>9.1</v>
      </c>
      <c r="D77" t="str">
        <f t="shared" si="1"/>
        <v>Tier 3</v>
      </c>
    </row>
    <row r="78" spans="1:4" x14ac:dyDescent="0.3">
      <c r="A78" s="4" t="s">
        <v>3345</v>
      </c>
      <c r="B78" s="1">
        <v>13.3</v>
      </c>
      <c r="C78" s="1">
        <v>13.3</v>
      </c>
      <c r="D78" t="str">
        <f t="shared" si="1"/>
        <v>Tier 3</v>
      </c>
    </row>
    <row r="79" spans="1:4" x14ac:dyDescent="0.3">
      <c r="A79" s="4" t="s">
        <v>164</v>
      </c>
      <c r="B79" s="1">
        <v>113.8</v>
      </c>
      <c r="C79" s="1">
        <v>113.8</v>
      </c>
      <c r="D79" t="str">
        <f t="shared" si="1"/>
        <v>Tier 2</v>
      </c>
    </row>
    <row r="80" spans="1:4" x14ac:dyDescent="0.3">
      <c r="A80" s="4" t="s">
        <v>1181</v>
      </c>
      <c r="B80" s="1">
        <v>44.7</v>
      </c>
      <c r="C80" s="1">
        <v>44.7</v>
      </c>
      <c r="D80" t="str">
        <f t="shared" si="1"/>
        <v>Tier 3</v>
      </c>
    </row>
    <row r="81" spans="1:4" x14ac:dyDescent="0.3">
      <c r="A81" s="4" t="s">
        <v>1974</v>
      </c>
      <c r="B81" s="1">
        <v>12.2</v>
      </c>
      <c r="C81" s="1">
        <v>12.2</v>
      </c>
      <c r="D81" t="str">
        <f t="shared" si="1"/>
        <v>Tier 3</v>
      </c>
    </row>
    <row r="82" spans="1:4" x14ac:dyDescent="0.3">
      <c r="A82" s="4" t="s">
        <v>4219</v>
      </c>
      <c r="B82" s="1">
        <v>14.6</v>
      </c>
      <c r="C82" s="1">
        <v>14.6</v>
      </c>
      <c r="D82" t="str">
        <f t="shared" si="1"/>
        <v>Tier 3</v>
      </c>
    </row>
    <row r="83" spans="1:4" x14ac:dyDescent="0.3">
      <c r="A83" s="4" t="s">
        <v>3053</v>
      </c>
      <c r="B83" s="1">
        <v>4.4000000000000004</v>
      </c>
      <c r="C83" s="1">
        <v>4.4000000000000004</v>
      </c>
      <c r="D83" t="str">
        <f t="shared" si="1"/>
        <v>Tier 3</v>
      </c>
    </row>
    <row r="84" spans="1:4" x14ac:dyDescent="0.3">
      <c r="A84" s="4" t="s">
        <v>54</v>
      </c>
      <c r="B84" s="1">
        <v>2177.6999999999998</v>
      </c>
      <c r="C84" s="1">
        <v>2177.6999999999998</v>
      </c>
      <c r="D84" t="str">
        <f t="shared" si="1"/>
        <v>Tier 1</v>
      </c>
    </row>
    <row r="85" spans="1:4" x14ac:dyDescent="0.3">
      <c r="A85" s="4" t="s">
        <v>3036</v>
      </c>
      <c r="B85" s="1">
        <v>7.6</v>
      </c>
      <c r="C85" s="1">
        <v>7.6</v>
      </c>
      <c r="D85" t="str">
        <f t="shared" si="1"/>
        <v>Tier 3</v>
      </c>
    </row>
    <row r="86" spans="1:4" x14ac:dyDescent="0.3">
      <c r="A86" s="4" t="s">
        <v>4434</v>
      </c>
      <c r="B86" s="1">
        <v>6.7</v>
      </c>
      <c r="C86" s="1">
        <v>6.7</v>
      </c>
      <c r="D86" t="str">
        <f t="shared" si="1"/>
        <v>Tier 3</v>
      </c>
    </row>
    <row r="87" spans="1:4" x14ac:dyDescent="0.3">
      <c r="A87" s="4" t="s">
        <v>3758</v>
      </c>
      <c r="B87" s="1">
        <v>1</v>
      </c>
      <c r="C87" s="1">
        <v>1</v>
      </c>
      <c r="D87" t="str">
        <f t="shared" si="1"/>
        <v>Tier 3</v>
      </c>
    </row>
    <row r="88" spans="1:4" x14ac:dyDescent="0.3">
      <c r="A88" s="4" t="s">
        <v>1266</v>
      </c>
      <c r="B88" s="1">
        <v>79.099999999999994</v>
      </c>
      <c r="C88" s="1">
        <v>79.099999999999994</v>
      </c>
      <c r="D88" t="str">
        <f t="shared" si="1"/>
        <v>Tier 3</v>
      </c>
    </row>
    <row r="89" spans="1:4" x14ac:dyDescent="0.3">
      <c r="A89" s="4" t="s">
        <v>2129</v>
      </c>
      <c r="B89" s="1">
        <v>12</v>
      </c>
      <c r="C89" s="1">
        <v>12</v>
      </c>
      <c r="D89" t="str">
        <f t="shared" si="1"/>
        <v>Tier 3</v>
      </c>
    </row>
    <row r="90" spans="1:4" x14ac:dyDescent="0.3">
      <c r="A90" s="4" t="s">
        <v>908</v>
      </c>
      <c r="B90" s="1">
        <v>61.4</v>
      </c>
      <c r="C90" s="1">
        <v>61.4</v>
      </c>
      <c r="D90" t="str">
        <f t="shared" si="1"/>
        <v>Tier 3</v>
      </c>
    </row>
    <row r="91" spans="1:4" x14ac:dyDescent="0.3">
      <c r="A91" s="4" t="s">
        <v>2840</v>
      </c>
      <c r="B91" s="1">
        <v>31.4</v>
      </c>
      <c r="C91" s="1">
        <v>31.4</v>
      </c>
      <c r="D91" t="str">
        <f t="shared" si="1"/>
        <v>Tier 3</v>
      </c>
    </row>
    <row r="92" spans="1:4" x14ac:dyDescent="0.3">
      <c r="A92" s="4" t="s">
        <v>34</v>
      </c>
      <c r="B92" s="1">
        <v>1922.1</v>
      </c>
      <c r="C92" s="1">
        <v>1922.1</v>
      </c>
      <c r="D92" t="str">
        <f t="shared" si="1"/>
        <v>Tier 1</v>
      </c>
    </row>
    <row r="93" spans="1:4" x14ac:dyDescent="0.3">
      <c r="A93" s="4" t="s">
        <v>4483</v>
      </c>
      <c r="B93" s="1">
        <v>3</v>
      </c>
      <c r="C93" s="1">
        <v>3</v>
      </c>
      <c r="D93" t="str">
        <f t="shared" si="1"/>
        <v>Tier 3</v>
      </c>
    </row>
    <row r="94" spans="1:4" x14ac:dyDescent="0.3">
      <c r="A94" s="4" t="s">
        <v>2780</v>
      </c>
      <c r="B94" s="1">
        <v>14.8</v>
      </c>
      <c r="C94" s="1">
        <v>14.8</v>
      </c>
      <c r="D94" t="str">
        <f t="shared" si="1"/>
        <v>Tier 3</v>
      </c>
    </row>
    <row r="95" spans="1:4" x14ac:dyDescent="0.3">
      <c r="A95" s="4" t="s">
        <v>2273</v>
      </c>
      <c r="B95" s="1">
        <v>19.899999999999999</v>
      </c>
      <c r="C95" s="1">
        <v>19.899999999999999</v>
      </c>
      <c r="D95" t="str">
        <f t="shared" si="1"/>
        <v>Tier 3</v>
      </c>
    </row>
    <row r="96" spans="1:4" x14ac:dyDescent="0.3">
      <c r="A96" s="4" t="s">
        <v>2239</v>
      </c>
      <c r="B96" s="1">
        <v>9.6999999999999993</v>
      </c>
      <c r="C96" s="1">
        <v>9.6999999999999993</v>
      </c>
      <c r="D96" t="str">
        <f t="shared" si="1"/>
        <v>Tier 3</v>
      </c>
    </row>
    <row r="97" spans="1:4" x14ac:dyDescent="0.3">
      <c r="A97" s="4" t="s">
        <v>1216</v>
      </c>
      <c r="B97" s="1">
        <v>48.8</v>
      </c>
      <c r="C97" s="1">
        <v>48.8</v>
      </c>
      <c r="D97" t="str">
        <f t="shared" si="1"/>
        <v>Tier 3</v>
      </c>
    </row>
    <row r="98" spans="1:4" x14ac:dyDescent="0.3">
      <c r="A98" s="4" t="s">
        <v>272</v>
      </c>
      <c r="B98" s="1">
        <v>174.7</v>
      </c>
      <c r="C98" s="1">
        <v>174.7</v>
      </c>
      <c r="D98" t="str">
        <f t="shared" si="1"/>
        <v>Tier 2</v>
      </c>
    </row>
    <row r="99" spans="1:4" x14ac:dyDescent="0.3">
      <c r="A99" s="4" t="s">
        <v>2844</v>
      </c>
      <c r="B99" s="1">
        <v>11.2</v>
      </c>
      <c r="C99" s="1">
        <v>11.2</v>
      </c>
      <c r="D99" t="str">
        <f t="shared" si="1"/>
        <v>Tier 3</v>
      </c>
    </row>
    <row r="100" spans="1:4" x14ac:dyDescent="0.3">
      <c r="A100" s="4" t="s">
        <v>625</v>
      </c>
      <c r="B100" s="1">
        <v>53.5</v>
      </c>
      <c r="C100" s="1">
        <v>53.5</v>
      </c>
      <c r="D100" t="str">
        <f t="shared" si="1"/>
        <v>Tier 3</v>
      </c>
    </row>
    <row r="101" spans="1:4" x14ac:dyDescent="0.3">
      <c r="A101" s="4" t="s">
        <v>1537</v>
      </c>
      <c r="B101" s="1">
        <v>90.8</v>
      </c>
      <c r="C101" s="1">
        <v>90.8</v>
      </c>
      <c r="D101" t="str">
        <f t="shared" si="1"/>
        <v>Tier 3</v>
      </c>
    </row>
    <row r="102" spans="1:4" x14ac:dyDescent="0.3">
      <c r="A102" s="4" t="s">
        <v>2518</v>
      </c>
      <c r="B102" s="1">
        <v>26.1</v>
      </c>
      <c r="C102" s="1">
        <v>26.1</v>
      </c>
      <c r="D102" t="str">
        <f t="shared" si="1"/>
        <v>Tier 3</v>
      </c>
    </row>
    <row r="103" spans="1:4" x14ac:dyDescent="0.3">
      <c r="A103" s="4" t="s">
        <v>1199</v>
      </c>
      <c r="B103" s="1">
        <v>43.1</v>
      </c>
      <c r="C103" s="1">
        <v>43.1</v>
      </c>
      <c r="D103" t="str">
        <f t="shared" si="1"/>
        <v>Tier 3</v>
      </c>
    </row>
    <row r="104" spans="1:4" x14ac:dyDescent="0.3">
      <c r="A104" s="4" t="s">
        <v>2591</v>
      </c>
      <c r="B104" s="1">
        <v>38.6</v>
      </c>
      <c r="C104" s="1">
        <v>38.6</v>
      </c>
      <c r="D104" t="str">
        <f t="shared" si="1"/>
        <v>Tier 3</v>
      </c>
    </row>
    <row r="105" spans="1:4" x14ac:dyDescent="0.3">
      <c r="A105" s="4" t="s">
        <v>856</v>
      </c>
      <c r="B105" s="1">
        <v>167.6</v>
      </c>
      <c r="C105" s="1">
        <v>167.6</v>
      </c>
      <c r="D105" t="str">
        <f t="shared" si="1"/>
        <v>Tier 2</v>
      </c>
    </row>
    <row r="106" spans="1:4" x14ac:dyDescent="0.3">
      <c r="A106" s="4" t="s">
        <v>2000</v>
      </c>
      <c r="B106" s="1">
        <v>79.2</v>
      </c>
      <c r="C106" s="1">
        <v>79.2</v>
      </c>
      <c r="D106" t="str">
        <f t="shared" si="1"/>
        <v>Tier 3</v>
      </c>
    </row>
    <row r="107" spans="1:4" x14ac:dyDescent="0.3">
      <c r="A107" s="4" t="s">
        <v>3884</v>
      </c>
      <c r="B107" s="1">
        <v>5.6</v>
      </c>
      <c r="C107" s="1">
        <v>5.6</v>
      </c>
      <c r="D107" t="str">
        <f t="shared" si="1"/>
        <v>Tier 3</v>
      </c>
    </row>
    <row r="108" spans="1:4" x14ac:dyDescent="0.3">
      <c r="A108" s="4" t="s">
        <v>1520</v>
      </c>
      <c r="B108" s="1">
        <v>106.2</v>
      </c>
      <c r="C108" s="1">
        <v>106.2</v>
      </c>
      <c r="D108" t="str">
        <f t="shared" si="1"/>
        <v>Tier 2</v>
      </c>
    </row>
    <row r="109" spans="1:4" x14ac:dyDescent="0.3">
      <c r="A109" s="4" t="s">
        <v>4509</v>
      </c>
      <c r="B109" s="1">
        <v>1.8</v>
      </c>
      <c r="C109" s="1">
        <v>1.8</v>
      </c>
      <c r="D109" t="str">
        <f t="shared" si="1"/>
        <v>Tier 3</v>
      </c>
    </row>
    <row r="110" spans="1:4" x14ac:dyDescent="0.3">
      <c r="A110" s="4" t="s">
        <v>1977</v>
      </c>
      <c r="B110" s="1">
        <v>41.2</v>
      </c>
      <c r="C110" s="1">
        <v>41.2</v>
      </c>
      <c r="D110" t="str">
        <f t="shared" si="1"/>
        <v>Tier 3</v>
      </c>
    </row>
    <row r="111" spans="1:4" x14ac:dyDescent="0.3">
      <c r="A111" s="4" t="s">
        <v>438</v>
      </c>
      <c r="B111" s="1">
        <v>138.1</v>
      </c>
      <c r="C111" s="1">
        <v>138.1</v>
      </c>
      <c r="D111" t="str">
        <f t="shared" si="1"/>
        <v>Tier 2</v>
      </c>
    </row>
    <row r="112" spans="1:4" x14ac:dyDescent="0.3">
      <c r="A112" s="4" t="s">
        <v>1994</v>
      </c>
      <c r="B112" s="1">
        <v>14.6</v>
      </c>
      <c r="C112" s="1">
        <v>14.6</v>
      </c>
      <c r="D112" t="str">
        <f t="shared" si="1"/>
        <v>Tier 3</v>
      </c>
    </row>
    <row r="113" spans="1:4" x14ac:dyDescent="0.3">
      <c r="A113" s="4" t="s">
        <v>3727</v>
      </c>
      <c r="B113" s="1">
        <v>1.2</v>
      </c>
      <c r="C113" s="1">
        <v>1.2</v>
      </c>
      <c r="D113" t="str">
        <f t="shared" si="1"/>
        <v>Tier 3</v>
      </c>
    </row>
    <row r="114" spans="1:4" x14ac:dyDescent="0.3">
      <c r="A114" s="4" t="s">
        <v>3518</v>
      </c>
      <c r="B114" s="1">
        <v>19.5</v>
      </c>
      <c r="C114" s="1">
        <v>19.5</v>
      </c>
      <c r="D114" t="str">
        <f t="shared" si="1"/>
        <v>Tier 3</v>
      </c>
    </row>
    <row r="115" spans="1:4" x14ac:dyDescent="0.3">
      <c r="A115" s="4" t="s">
        <v>3269</v>
      </c>
      <c r="B115" s="1">
        <v>10.199999999999999</v>
      </c>
      <c r="C115" s="1">
        <v>10.199999999999999</v>
      </c>
      <c r="D115" t="str">
        <f t="shared" si="1"/>
        <v>Tier 3</v>
      </c>
    </row>
    <row r="116" spans="1:4" x14ac:dyDescent="0.3">
      <c r="A116" s="4" t="s">
        <v>3867</v>
      </c>
      <c r="B116" s="1">
        <v>28.6</v>
      </c>
      <c r="C116" s="1">
        <v>28.6</v>
      </c>
      <c r="D116" t="str">
        <f t="shared" si="1"/>
        <v>Tier 3</v>
      </c>
    </row>
    <row r="117" spans="1:4" x14ac:dyDescent="0.3">
      <c r="A117" s="4" t="s">
        <v>2471</v>
      </c>
      <c r="B117" s="1">
        <v>32.1</v>
      </c>
      <c r="C117" s="1">
        <v>32.1</v>
      </c>
      <c r="D117" t="str">
        <f t="shared" si="1"/>
        <v>Tier 3</v>
      </c>
    </row>
    <row r="118" spans="1:4" x14ac:dyDescent="0.3">
      <c r="A118" s="4" t="s">
        <v>2975</v>
      </c>
      <c r="B118" s="1">
        <v>3.9</v>
      </c>
      <c r="C118" s="1">
        <v>3.9</v>
      </c>
      <c r="D118" t="str">
        <f t="shared" si="1"/>
        <v>Tier 3</v>
      </c>
    </row>
    <row r="119" spans="1:4" x14ac:dyDescent="0.3">
      <c r="A119" s="4" t="s">
        <v>2716</v>
      </c>
      <c r="B119" s="1">
        <v>29.6</v>
      </c>
      <c r="C119" s="1">
        <v>29.6</v>
      </c>
      <c r="D119" t="str">
        <f t="shared" si="1"/>
        <v>Tier 3</v>
      </c>
    </row>
    <row r="120" spans="1:4" x14ac:dyDescent="0.3">
      <c r="A120" s="4" t="s">
        <v>628</v>
      </c>
      <c r="B120" s="1">
        <v>56.5</v>
      </c>
      <c r="C120" s="1">
        <v>56.5</v>
      </c>
      <c r="D120" t="str">
        <f t="shared" si="1"/>
        <v>Tier 3</v>
      </c>
    </row>
    <row r="121" spans="1:4" x14ac:dyDescent="0.3">
      <c r="A121" s="4" t="s">
        <v>1581</v>
      </c>
      <c r="B121" s="1">
        <v>63.6</v>
      </c>
      <c r="C121" s="1">
        <v>63.6</v>
      </c>
      <c r="D121" t="str">
        <f t="shared" si="1"/>
        <v>Tier 3</v>
      </c>
    </row>
    <row r="122" spans="1:4" x14ac:dyDescent="0.3">
      <c r="A122" s="4" t="s">
        <v>4271</v>
      </c>
      <c r="B122" s="1">
        <v>1.8</v>
      </c>
      <c r="C122" s="1">
        <v>1.8</v>
      </c>
      <c r="D122" t="str">
        <f t="shared" si="1"/>
        <v>Tier 3</v>
      </c>
    </row>
    <row r="123" spans="1:4" x14ac:dyDescent="0.3">
      <c r="A123" s="4" t="s">
        <v>2730</v>
      </c>
      <c r="B123" s="1">
        <v>11.5</v>
      </c>
      <c r="C123" s="1">
        <v>11.5</v>
      </c>
      <c r="D123" t="str">
        <f t="shared" si="1"/>
        <v>Tier 3</v>
      </c>
    </row>
    <row r="124" spans="1:4" x14ac:dyDescent="0.3">
      <c r="A124" s="4" t="s">
        <v>608</v>
      </c>
      <c r="B124" s="1">
        <v>89.5</v>
      </c>
      <c r="C124" s="1">
        <v>89.5</v>
      </c>
      <c r="D124" t="str">
        <f t="shared" si="1"/>
        <v>Tier 3</v>
      </c>
    </row>
    <row r="125" spans="1:4" x14ac:dyDescent="0.3">
      <c r="A125" s="4" t="s">
        <v>65</v>
      </c>
      <c r="B125" s="1">
        <v>2911.5</v>
      </c>
      <c r="C125" s="1">
        <v>2911.5</v>
      </c>
      <c r="D125" t="str">
        <f t="shared" si="1"/>
        <v>Tier 1</v>
      </c>
    </row>
    <row r="126" spans="1:4" x14ac:dyDescent="0.3">
      <c r="A126" s="4" t="s">
        <v>1145</v>
      </c>
      <c r="B126" s="1">
        <v>176.2</v>
      </c>
      <c r="C126" s="1">
        <v>176.2</v>
      </c>
      <c r="D126" t="str">
        <f t="shared" si="1"/>
        <v>Tier 2</v>
      </c>
    </row>
    <row r="127" spans="1:4" x14ac:dyDescent="0.3">
      <c r="A127" s="4" t="s">
        <v>3482</v>
      </c>
      <c r="B127" s="1">
        <v>27.1</v>
      </c>
      <c r="C127" s="1">
        <v>27.1</v>
      </c>
      <c r="D127" t="str">
        <f t="shared" si="1"/>
        <v>Tier 3</v>
      </c>
    </row>
    <row r="128" spans="1:4" x14ac:dyDescent="0.3">
      <c r="A128" s="4" t="s">
        <v>1844</v>
      </c>
      <c r="B128" s="1">
        <v>22.3</v>
      </c>
      <c r="C128" s="1">
        <v>22.3</v>
      </c>
      <c r="D128" t="str">
        <f t="shared" si="1"/>
        <v>Tier 3</v>
      </c>
    </row>
    <row r="129" spans="1:4" x14ac:dyDescent="0.3">
      <c r="A129" s="4" t="s">
        <v>3873</v>
      </c>
      <c r="B129" s="1">
        <v>3.9</v>
      </c>
      <c r="C129" s="1">
        <v>3.9</v>
      </c>
      <c r="D129" t="str">
        <f t="shared" si="1"/>
        <v>Tier 3</v>
      </c>
    </row>
    <row r="130" spans="1:4" x14ac:dyDescent="0.3">
      <c r="A130" s="4" t="s">
        <v>2582</v>
      </c>
      <c r="B130" s="1">
        <v>11.5</v>
      </c>
      <c r="C130" s="1">
        <v>11.5</v>
      </c>
      <c r="D130" t="str">
        <f t="shared" si="1"/>
        <v>Tier 3</v>
      </c>
    </row>
    <row r="131" spans="1:4" x14ac:dyDescent="0.3">
      <c r="A131" s="4" t="s">
        <v>3223</v>
      </c>
      <c r="B131" s="1">
        <v>8.8000000000000007</v>
      </c>
      <c r="C131" s="1">
        <v>8.8000000000000007</v>
      </c>
      <c r="D131" t="str">
        <f t="shared" ref="D131:D194" si="2">IF(C131&gt;500,"Tier 1",IF(C131&lt;100,"Tier 3","Tier 2"))</f>
        <v>Tier 3</v>
      </c>
    </row>
    <row r="132" spans="1:4" x14ac:dyDescent="0.3">
      <c r="A132" s="4" t="s">
        <v>3832</v>
      </c>
      <c r="B132" s="1">
        <v>11.3</v>
      </c>
      <c r="C132" s="1">
        <v>11.3</v>
      </c>
      <c r="D132" t="str">
        <f t="shared" si="2"/>
        <v>Tier 3</v>
      </c>
    </row>
    <row r="133" spans="1:4" x14ac:dyDescent="0.3">
      <c r="A133" s="4" t="s">
        <v>2666</v>
      </c>
      <c r="B133" s="1">
        <v>17.3</v>
      </c>
      <c r="C133" s="1">
        <v>17.3</v>
      </c>
      <c r="D133" t="str">
        <f t="shared" si="2"/>
        <v>Tier 3</v>
      </c>
    </row>
    <row r="134" spans="1:4" x14ac:dyDescent="0.3">
      <c r="A134" s="4" t="s">
        <v>1528</v>
      </c>
      <c r="B134" s="1">
        <v>21.6</v>
      </c>
      <c r="C134" s="1">
        <v>21.6</v>
      </c>
      <c r="D134" t="str">
        <f t="shared" si="2"/>
        <v>Tier 3</v>
      </c>
    </row>
    <row r="135" spans="1:4" x14ac:dyDescent="0.3">
      <c r="A135" s="4" t="s">
        <v>1491</v>
      </c>
      <c r="B135" s="1">
        <v>37.9</v>
      </c>
      <c r="C135" s="1">
        <v>37.9</v>
      </c>
      <c r="D135" t="str">
        <f t="shared" si="2"/>
        <v>Tier 3</v>
      </c>
    </row>
    <row r="136" spans="1:4" x14ac:dyDescent="0.3">
      <c r="A136" s="4" t="s">
        <v>1156</v>
      </c>
      <c r="B136" s="1">
        <v>30.5</v>
      </c>
      <c r="C136" s="1">
        <v>30.5</v>
      </c>
      <c r="D136" t="str">
        <f t="shared" si="2"/>
        <v>Tier 3</v>
      </c>
    </row>
    <row r="137" spans="1:4" x14ac:dyDescent="0.3">
      <c r="A137" s="4" t="s">
        <v>3177</v>
      </c>
      <c r="B137" s="1">
        <v>28.3</v>
      </c>
      <c r="C137" s="1">
        <v>28.3</v>
      </c>
      <c r="D137" t="str">
        <f t="shared" si="2"/>
        <v>Tier 3</v>
      </c>
    </row>
    <row r="138" spans="1:4" x14ac:dyDescent="0.3">
      <c r="A138" s="4" t="s">
        <v>4419</v>
      </c>
      <c r="B138" s="1">
        <v>22</v>
      </c>
      <c r="C138" s="1">
        <v>22</v>
      </c>
      <c r="D138" t="str">
        <f t="shared" si="2"/>
        <v>Tier 3</v>
      </c>
    </row>
    <row r="139" spans="1:4" x14ac:dyDescent="0.3">
      <c r="A139" s="4" t="s">
        <v>2385</v>
      </c>
      <c r="B139" s="1">
        <v>100.2</v>
      </c>
      <c r="C139" s="1">
        <v>100.2</v>
      </c>
      <c r="D139" t="str">
        <f t="shared" si="2"/>
        <v>Tier 2</v>
      </c>
    </row>
    <row r="140" spans="1:4" x14ac:dyDescent="0.3">
      <c r="A140" s="4" t="s">
        <v>3212</v>
      </c>
      <c r="B140" s="1">
        <v>19.600000000000001</v>
      </c>
      <c r="C140" s="1">
        <v>19.600000000000001</v>
      </c>
      <c r="D140" t="str">
        <f t="shared" si="2"/>
        <v>Tier 3</v>
      </c>
    </row>
    <row r="141" spans="1:4" x14ac:dyDescent="0.3">
      <c r="A141" s="4" t="s">
        <v>2751</v>
      </c>
      <c r="B141" s="1">
        <v>7</v>
      </c>
      <c r="C141" s="1">
        <v>7</v>
      </c>
      <c r="D141" t="str">
        <f t="shared" si="2"/>
        <v>Tier 3</v>
      </c>
    </row>
    <row r="142" spans="1:4" x14ac:dyDescent="0.3">
      <c r="A142" s="4" t="s">
        <v>1964</v>
      </c>
      <c r="B142" s="1">
        <v>19.3</v>
      </c>
      <c r="C142" s="1">
        <v>19.3</v>
      </c>
      <c r="D142" t="str">
        <f t="shared" si="2"/>
        <v>Tier 3</v>
      </c>
    </row>
    <row r="143" spans="1:4" x14ac:dyDescent="0.3">
      <c r="A143" s="4" t="s">
        <v>3067</v>
      </c>
      <c r="B143" s="1">
        <v>9.3000000000000007</v>
      </c>
      <c r="C143" s="1">
        <v>9.3000000000000007</v>
      </c>
      <c r="D143" t="str">
        <f t="shared" si="2"/>
        <v>Tier 3</v>
      </c>
    </row>
    <row r="144" spans="1:4" x14ac:dyDescent="0.3">
      <c r="A144" s="4" t="s">
        <v>3694</v>
      </c>
      <c r="B144" s="1">
        <v>4.9000000000000004</v>
      </c>
      <c r="C144" s="1">
        <v>4.9000000000000004</v>
      </c>
      <c r="D144" t="str">
        <f t="shared" si="2"/>
        <v>Tier 3</v>
      </c>
    </row>
    <row r="145" spans="1:4" x14ac:dyDescent="0.3">
      <c r="A145" s="4" t="s">
        <v>2164</v>
      </c>
      <c r="B145" s="1">
        <v>20.3</v>
      </c>
      <c r="C145" s="1">
        <v>20.3</v>
      </c>
      <c r="D145" t="str">
        <f t="shared" si="2"/>
        <v>Tier 3</v>
      </c>
    </row>
    <row r="146" spans="1:4" x14ac:dyDescent="0.3">
      <c r="A146" s="4" t="s">
        <v>2131</v>
      </c>
      <c r="B146" s="1">
        <v>31.9</v>
      </c>
      <c r="C146" s="1">
        <v>31.9</v>
      </c>
      <c r="D146" t="str">
        <f t="shared" si="2"/>
        <v>Tier 3</v>
      </c>
    </row>
    <row r="147" spans="1:4" x14ac:dyDescent="0.3">
      <c r="A147" s="4" t="s">
        <v>3834</v>
      </c>
      <c r="B147" s="1">
        <v>4.3</v>
      </c>
      <c r="C147" s="1">
        <v>4.3</v>
      </c>
      <c r="D147" t="str">
        <f t="shared" si="2"/>
        <v>Tier 3</v>
      </c>
    </row>
    <row r="148" spans="1:4" x14ac:dyDescent="0.3">
      <c r="A148" s="4" t="s">
        <v>3261</v>
      </c>
      <c r="B148" s="1">
        <v>32.299999999999997</v>
      </c>
      <c r="C148" s="1">
        <v>32.299999999999997</v>
      </c>
      <c r="D148" t="str">
        <f t="shared" si="2"/>
        <v>Tier 3</v>
      </c>
    </row>
    <row r="149" spans="1:4" x14ac:dyDescent="0.3">
      <c r="A149" s="4" t="s">
        <v>3360</v>
      </c>
      <c r="B149" s="1">
        <v>34.799999999999997</v>
      </c>
      <c r="C149" s="1">
        <v>34.799999999999997</v>
      </c>
      <c r="D149" t="str">
        <f t="shared" si="2"/>
        <v>Tier 3</v>
      </c>
    </row>
    <row r="150" spans="1:4" x14ac:dyDescent="0.3">
      <c r="A150" s="4" t="s">
        <v>1011</v>
      </c>
      <c r="B150" s="1">
        <v>365</v>
      </c>
      <c r="C150" s="1">
        <v>365</v>
      </c>
      <c r="D150" t="str">
        <f t="shared" si="2"/>
        <v>Tier 2</v>
      </c>
    </row>
    <row r="151" spans="1:4" x14ac:dyDescent="0.3">
      <c r="A151" s="4" t="s">
        <v>2014</v>
      </c>
      <c r="B151" s="1">
        <v>11.1</v>
      </c>
      <c r="C151" s="1">
        <v>11.1</v>
      </c>
      <c r="D151" t="str">
        <f t="shared" si="2"/>
        <v>Tier 3</v>
      </c>
    </row>
    <row r="152" spans="1:4" x14ac:dyDescent="0.3">
      <c r="A152" s="4" t="s">
        <v>2121</v>
      </c>
      <c r="B152" s="1">
        <v>32.1</v>
      </c>
      <c r="C152" s="1">
        <v>32.1</v>
      </c>
      <c r="D152" t="str">
        <f t="shared" si="2"/>
        <v>Tier 3</v>
      </c>
    </row>
    <row r="153" spans="1:4" x14ac:dyDescent="0.3">
      <c r="A153" s="4" t="s">
        <v>1884</v>
      </c>
      <c r="B153" s="1">
        <v>25.9</v>
      </c>
      <c r="C153" s="1">
        <v>25.9</v>
      </c>
      <c r="D153" t="str">
        <f t="shared" si="2"/>
        <v>Tier 3</v>
      </c>
    </row>
    <row r="154" spans="1:4" x14ac:dyDescent="0.3">
      <c r="A154" s="4" t="s">
        <v>2805</v>
      </c>
      <c r="B154" s="1">
        <v>9.1</v>
      </c>
      <c r="C154" s="1">
        <v>9.1</v>
      </c>
      <c r="D154" t="str">
        <f t="shared" si="2"/>
        <v>Tier 3</v>
      </c>
    </row>
    <row r="155" spans="1:4" x14ac:dyDescent="0.3">
      <c r="A155" s="4" t="s">
        <v>2977</v>
      </c>
      <c r="B155" s="1">
        <v>17.2</v>
      </c>
      <c r="C155" s="1">
        <v>17.2</v>
      </c>
      <c r="D155" t="str">
        <f t="shared" si="2"/>
        <v>Tier 3</v>
      </c>
    </row>
    <row r="156" spans="1:4" x14ac:dyDescent="0.3">
      <c r="A156" s="4" t="s">
        <v>581</v>
      </c>
      <c r="B156" s="1">
        <v>238.4</v>
      </c>
      <c r="C156" s="1">
        <v>238.4</v>
      </c>
      <c r="D156" t="str">
        <f t="shared" si="2"/>
        <v>Tier 2</v>
      </c>
    </row>
    <row r="157" spans="1:4" x14ac:dyDescent="0.3">
      <c r="A157" s="4" t="s">
        <v>2814</v>
      </c>
      <c r="B157" s="1">
        <v>11.9</v>
      </c>
      <c r="C157" s="1">
        <v>11.9</v>
      </c>
      <c r="D157" t="str">
        <f t="shared" si="2"/>
        <v>Tier 3</v>
      </c>
    </row>
    <row r="158" spans="1:4" x14ac:dyDescent="0.3">
      <c r="A158" s="4" t="s">
        <v>195</v>
      </c>
      <c r="B158" s="1">
        <v>124.8</v>
      </c>
      <c r="C158" s="1">
        <v>124.8</v>
      </c>
      <c r="D158" t="str">
        <f t="shared" si="2"/>
        <v>Tier 2</v>
      </c>
    </row>
    <row r="159" spans="1:4" x14ac:dyDescent="0.3">
      <c r="A159" s="4" t="s">
        <v>1775</v>
      </c>
      <c r="B159" s="1">
        <v>90</v>
      </c>
      <c r="C159" s="1">
        <v>90</v>
      </c>
      <c r="D159" t="str">
        <f t="shared" si="2"/>
        <v>Tier 3</v>
      </c>
    </row>
    <row r="160" spans="1:4" x14ac:dyDescent="0.3">
      <c r="A160" s="4" t="s">
        <v>3703</v>
      </c>
      <c r="B160" s="1">
        <v>46.8</v>
      </c>
      <c r="C160" s="1">
        <v>46.8</v>
      </c>
      <c r="D160" t="str">
        <f t="shared" si="2"/>
        <v>Tier 3</v>
      </c>
    </row>
    <row r="161" spans="1:4" x14ac:dyDescent="0.3">
      <c r="A161" s="4" t="s">
        <v>2801</v>
      </c>
      <c r="B161" s="1">
        <v>17.899999999999999</v>
      </c>
      <c r="C161" s="1">
        <v>17.899999999999999</v>
      </c>
      <c r="D161" t="str">
        <f t="shared" si="2"/>
        <v>Tier 3</v>
      </c>
    </row>
    <row r="162" spans="1:4" x14ac:dyDescent="0.3">
      <c r="A162" s="4" t="s">
        <v>2871</v>
      </c>
      <c r="B162" s="1">
        <v>10.3</v>
      </c>
      <c r="C162" s="1">
        <v>10.3</v>
      </c>
      <c r="D162" t="str">
        <f t="shared" si="2"/>
        <v>Tier 3</v>
      </c>
    </row>
    <row r="163" spans="1:4" x14ac:dyDescent="0.3">
      <c r="A163" s="4" t="s">
        <v>4221</v>
      </c>
      <c r="B163" s="1">
        <v>3.7</v>
      </c>
      <c r="C163" s="1">
        <v>3.7</v>
      </c>
      <c r="D163" t="str">
        <f t="shared" si="2"/>
        <v>Tier 3</v>
      </c>
    </row>
    <row r="164" spans="1:4" x14ac:dyDescent="0.3">
      <c r="A164" s="4" t="s">
        <v>2910</v>
      </c>
      <c r="B164" s="1">
        <v>47.7</v>
      </c>
      <c r="C164" s="1">
        <v>47.7</v>
      </c>
      <c r="D164" t="str">
        <f t="shared" si="2"/>
        <v>Tier 3</v>
      </c>
    </row>
    <row r="165" spans="1:4" x14ac:dyDescent="0.3">
      <c r="A165" s="4" t="s">
        <v>3720</v>
      </c>
      <c r="B165" s="1">
        <v>10.199999999999999</v>
      </c>
      <c r="C165" s="1">
        <v>10.199999999999999</v>
      </c>
      <c r="D165" t="str">
        <f t="shared" si="2"/>
        <v>Tier 3</v>
      </c>
    </row>
    <row r="166" spans="1:4" x14ac:dyDescent="0.3">
      <c r="A166" s="4" t="s">
        <v>1130</v>
      </c>
      <c r="B166" s="1">
        <v>103.3</v>
      </c>
      <c r="C166" s="1">
        <v>103.3</v>
      </c>
      <c r="D166" t="str">
        <f t="shared" si="2"/>
        <v>Tier 2</v>
      </c>
    </row>
    <row r="167" spans="1:4" x14ac:dyDescent="0.3">
      <c r="A167" s="4" t="s">
        <v>2936</v>
      </c>
      <c r="B167" s="1">
        <v>6.9</v>
      </c>
      <c r="C167" s="1">
        <v>6.9</v>
      </c>
      <c r="D167" t="str">
        <f t="shared" si="2"/>
        <v>Tier 3</v>
      </c>
    </row>
    <row r="168" spans="1:4" x14ac:dyDescent="0.3">
      <c r="A168" s="4" t="s">
        <v>1878</v>
      </c>
      <c r="B168" s="1">
        <v>50.5</v>
      </c>
      <c r="C168" s="1">
        <v>50.5</v>
      </c>
      <c r="D168" t="str">
        <f t="shared" si="2"/>
        <v>Tier 3</v>
      </c>
    </row>
    <row r="169" spans="1:4" x14ac:dyDescent="0.3">
      <c r="A169" s="4" t="s">
        <v>2712</v>
      </c>
      <c r="B169" s="1">
        <v>28.3</v>
      </c>
      <c r="C169" s="1">
        <v>28.3</v>
      </c>
      <c r="D169" t="str">
        <f t="shared" si="2"/>
        <v>Tier 3</v>
      </c>
    </row>
    <row r="170" spans="1:4" x14ac:dyDescent="0.3">
      <c r="A170" s="4" t="s">
        <v>4301</v>
      </c>
      <c r="B170" s="1">
        <v>17</v>
      </c>
      <c r="C170" s="1">
        <v>17</v>
      </c>
      <c r="D170" t="str">
        <f t="shared" si="2"/>
        <v>Tier 3</v>
      </c>
    </row>
    <row r="171" spans="1:4" x14ac:dyDescent="0.3">
      <c r="A171" s="4" t="s">
        <v>3731</v>
      </c>
      <c r="B171" s="1">
        <v>36.6</v>
      </c>
      <c r="C171" s="1">
        <v>36.6</v>
      </c>
      <c r="D171" t="str">
        <f t="shared" si="2"/>
        <v>Tier 3</v>
      </c>
    </row>
    <row r="172" spans="1:4" x14ac:dyDescent="0.3">
      <c r="A172" s="4" t="s">
        <v>3311</v>
      </c>
      <c r="B172" s="1">
        <v>18.2</v>
      </c>
      <c r="C172" s="1">
        <v>18.2</v>
      </c>
      <c r="D172" t="str">
        <f t="shared" si="2"/>
        <v>Tier 3</v>
      </c>
    </row>
    <row r="173" spans="1:4" x14ac:dyDescent="0.3">
      <c r="A173" s="4" t="s">
        <v>4043</v>
      </c>
      <c r="B173" s="1">
        <v>3.7</v>
      </c>
      <c r="C173" s="1">
        <v>3.7</v>
      </c>
      <c r="D173" t="str">
        <f t="shared" si="2"/>
        <v>Tier 3</v>
      </c>
    </row>
    <row r="174" spans="1:4" x14ac:dyDescent="0.3">
      <c r="A174" s="4" t="s">
        <v>3663</v>
      </c>
      <c r="B174" s="1">
        <v>4</v>
      </c>
      <c r="C174" s="1">
        <v>4</v>
      </c>
      <c r="D174" t="str">
        <f t="shared" si="2"/>
        <v>Tier 3</v>
      </c>
    </row>
    <row r="175" spans="1:4" x14ac:dyDescent="0.3">
      <c r="A175" s="4" t="s">
        <v>2606</v>
      </c>
      <c r="B175" s="1">
        <v>4.2</v>
      </c>
      <c r="C175" s="1">
        <v>4.2</v>
      </c>
      <c r="D175" t="str">
        <f t="shared" si="2"/>
        <v>Tier 3</v>
      </c>
    </row>
    <row r="176" spans="1:4" x14ac:dyDescent="0.3">
      <c r="A176" s="4" t="s">
        <v>1410</v>
      </c>
      <c r="B176" s="1">
        <v>16.899999999999999</v>
      </c>
      <c r="C176" s="1">
        <v>16.899999999999999</v>
      </c>
      <c r="D176" t="str">
        <f t="shared" si="2"/>
        <v>Tier 3</v>
      </c>
    </row>
    <row r="177" spans="1:4" x14ac:dyDescent="0.3">
      <c r="A177" s="4" t="s">
        <v>3364</v>
      </c>
      <c r="B177" s="1">
        <v>4.8</v>
      </c>
      <c r="C177" s="1">
        <v>4.8</v>
      </c>
      <c r="D177" t="str">
        <f t="shared" si="2"/>
        <v>Tier 3</v>
      </c>
    </row>
    <row r="178" spans="1:4" x14ac:dyDescent="0.3">
      <c r="A178" s="4" t="s">
        <v>3842</v>
      </c>
      <c r="B178" s="1">
        <v>6.2</v>
      </c>
      <c r="C178" s="1">
        <v>6.2</v>
      </c>
      <c r="D178" t="str">
        <f t="shared" si="2"/>
        <v>Tier 3</v>
      </c>
    </row>
    <row r="179" spans="1:4" x14ac:dyDescent="0.3">
      <c r="A179" s="4" t="s">
        <v>262</v>
      </c>
      <c r="B179" s="1">
        <v>81.599999999999994</v>
      </c>
      <c r="C179" s="1">
        <v>81.599999999999994</v>
      </c>
      <c r="D179" t="str">
        <f t="shared" si="2"/>
        <v>Tier 3</v>
      </c>
    </row>
    <row r="180" spans="1:4" x14ac:dyDescent="0.3">
      <c r="A180" s="4" t="s">
        <v>1193</v>
      </c>
      <c r="B180" s="1">
        <v>42.3</v>
      </c>
      <c r="C180" s="1">
        <v>42.3</v>
      </c>
      <c r="D180" t="str">
        <f t="shared" si="2"/>
        <v>Tier 3</v>
      </c>
    </row>
    <row r="181" spans="1:4" x14ac:dyDescent="0.3">
      <c r="A181" s="4" t="s">
        <v>4053</v>
      </c>
      <c r="B181" s="1">
        <v>6.1</v>
      </c>
      <c r="C181" s="1">
        <v>6.1</v>
      </c>
      <c r="D181" t="str">
        <f t="shared" si="2"/>
        <v>Tier 3</v>
      </c>
    </row>
    <row r="182" spans="1:4" x14ac:dyDescent="0.3">
      <c r="A182" s="4" t="s">
        <v>4437</v>
      </c>
      <c r="B182" s="1">
        <v>21.8</v>
      </c>
      <c r="C182" s="1">
        <v>21.8</v>
      </c>
      <c r="D182" t="str">
        <f t="shared" si="2"/>
        <v>Tier 3</v>
      </c>
    </row>
    <row r="183" spans="1:4" x14ac:dyDescent="0.3">
      <c r="A183" s="4" t="s">
        <v>3701</v>
      </c>
      <c r="B183" s="1">
        <v>6.7</v>
      </c>
      <c r="C183" s="1">
        <v>6.7</v>
      </c>
      <c r="D183" t="str">
        <f t="shared" si="2"/>
        <v>Tier 3</v>
      </c>
    </row>
    <row r="184" spans="1:4" x14ac:dyDescent="0.3">
      <c r="A184" s="4" t="s">
        <v>3818</v>
      </c>
      <c r="B184" s="1">
        <v>12.2</v>
      </c>
      <c r="C184" s="1">
        <v>12.2</v>
      </c>
      <c r="D184" t="str">
        <f t="shared" si="2"/>
        <v>Tier 3</v>
      </c>
    </row>
    <row r="185" spans="1:4" x14ac:dyDescent="0.3">
      <c r="A185" s="4" t="s">
        <v>3038</v>
      </c>
      <c r="B185" s="1">
        <v>7.5</v>
      </c>
      <c r="C185" s="1">
        <v>7.5</v>
      </c>
      <c r="D185" t="str">
        <f t="shared" si="2"/>
        <v>Tier 3</v>
      </c>
    </row>
    <row r="186" spans="1:4" x14ac:dyDescent="0.3">
      <c r="A186" s="4" t="s">
        <v>3734</v>
      </c>
      <c r="B186" s="1">
        <v>2.9</v>
      </c>
      <c r="C186" s="1">
        <v>2.9</v>
      </c>
      <c r="D186" t="str">
        <f t="shared" si="2"/>
        <v>Tier 3</v>
      </c>
    </row>
    <row r="187" spans="1:4" x14ac:dyDescent="0.3">
      <c r="A187" s="4" t="s">
        <v>1376</v>
      </c>
      <c r="B187" s="1">
        <v>52.3</v>
      </c>
      <c r="C187" s="1">
        <v>52.3</v>
      </c>
      <c r="D187" t="str">
        <f t="shared" si="2"/>
        <v>Tier 3</v>
      </c>
    </row>
    <row r="188" spans="1:4" x14ac:dyDescent="0.3">
      <c r="A188" s="4" t="s">
        <v>3034</v>
      </c>
      <c r="B188" s="1">
        <v>2.4</v>
      </c>
      <c r="C188" s="1">
        <v>2.4</v>
      </c>
      <c r="D188" t="str">
        <f t="shared" si="2"/>
        <v>Tier 3</v>
      </c>
    </row>
    <row r="189" spans="1:4" x14ac:dyDescent="0.3">
      <c r="A189" s="4" t="s">
        <v>1418</v>
      </c>
      <c r="B189" s="1">
        <v>40.700000000000003</v>
      </c>
      <c r="C189" s="1">
        <v>40.700000000000003</v>
      </c>
      <c r="D189" t="str">
        <f t="shared" si="2"/>
        <v>Tier 3</v>
      </c>
    </row>
    <row r="190" spans="1:4" x14ac:dyDescent="0.3">
      <c r="A190" s="4" t="s">
        <v>3031</v>
      </c>
      <c r="B190" s="1">
        <v>29.4</v>
      </c>
      <c r="C190" s="1">
        <v>29.4</v>
      </c>
      <c r="D190" t="str">
        <f t="shared" si="2"/>
        <v>Tier 3</v>
      </c>
    </row>
    <row r="191" spans="1:4" x14ac:dyDescent="0.3">
      <c r="A191" s="4" t="s">
        <v>1867</v>
      </c>
      <c r="B191" s="1">
        <v>30.3</v>
      </c>
      <c r="C191" s="1">
        <v>30.3</v>
      </c>
      <c r="D191" t="str">
        <f t="shared" si="2"/>
        <v>Tier 3</v>
      </c>
    </row>
    <row r="192" spans="1:4" x14ac:dyDescent="0.3">
      <c r="A192" s="4" t="s">
        <v>3915</v>
      </c>
      <c r="B192" s="1">
        <v>11</v>
      </c>
      <c r="C192" s="1">
        <v>11</v>
      </c>
      <c r="D192" t="str">
        <f t="shared" si="2"/>
        <v>Tier 3</v>
      </c>
    </row>
    <row r="193" spans="1:4" x14ac:dyDescent="0.3">
      <c r="A193" s="4" t="s">
        <v>1604</v>
      </c>
      <c r="B193" s="1">
        <v>33.4</v>
      </c>
      <c r="C193" s="1">
        <v>33.4</v>
      </c>
      <c r="D193" t="str">
        <f t="shared" si="2"/>
        <v>Tier 3</v>
      </c>
    </row>
    <row r="194" spans="1:4" x14ac:dyDescent="0.3">
      <c r="A194" s="4" t="s">
        <v>2861</v>
      </c>
      <c r="B194" s="1">
        <v>21.8</v>
      </c>
      <c r="C194" s="1">
        <v>21.8</v>
      </c>
      <c r="D194" t="str">
        <f t="shared" si="2"/>
        <v>Tier 3</v>
      </c>
    </row>
    <row r="195" spans="1:4" x14ac:dyDescent="0.3">
      <c r="A195" s="4" t="s">
        <v>2778</v>
      </c>
      <c r="B195" s="1">
        <v>8.8000000000000007</v>
      </c>
      <c r="C195" s="1">
        <v>8.8000000000000007</v>
      </c>
      <c r="D195" t="str">
        <f t="shared" ref="D195:D258" si="3">IF(C195&gt;500,"Tier 1",IF(C195&lt;100,"Tier 3","Tier 2"))</f>
        <v>Tier 3</v>
      </c>
    </row>
    <row r="196" spans="1:4" x14ac:dyDescent="0.3">
      <c r="A196" s="4" t="s">
        <v>2374</v>
      </c>
      <c r="B196" s="1">
        <v>7.3</v>
      </c>
      <c r="C196" s="1">
        <v>7.3</v>
      </c>
      <c r="D196" t="str">
        <f t="shared" si="3"/>
        <v>Tier 3</v>
      </c>
    </row>
    <row r="197" spans="1:4" x14ac:dyDescent="0.3">
      <c r="A197" s="4" t="s">
        <v>3522</v>
      </c>
      <c r="B197" s="1">
        <v>4</v>
      </c>
      <c r="C197" s="1">
        <v>4</v>
      </c>
      <c r="D197" t="str">
        <f t="shared" si="3"/>
        <v>Tier 3</v>
      </c>
    </row>
    <row r="198" spans="1:4" x14ac:dyDescent="0.3">
      <c r="A198" s="4" t="s">
        <v>3565</v>
      </c>
      <c r="B198" s="1">
        <v>5.2</v>
      </c>
      <c r="C198" s="1">
        <v>5.2</v>
      </c>
      <c r="D198" t="str">
        <f t="shared" si="3"/>
        <v>Tier 3</v>
      </c>
    </row>
    <row r="199" spans="1:4" x14ac:dyDescent="0.3">
      <c r="A199" s="4" t="s">
        <v>2077</v>
      </c>
      <c r="B199" s="1">
        <v>11</v>
      </c>
      <c r="C199" s="1">
        <v>11</v>
      </c>
      <c r="D199" t="str">
        <f t="shared" si="3"/>
        <v>Tier 3</v>
      </c>
    </row>
    <row r="200" spans="1:4" x14ac:dyDescent="0.3">
      <c r="A200" s="4" t="s">
        <v>962</v>
      </c>
      <c r="B200" s="1">
        <v>27.9</v>
      </c>
      <c r="C200" s="1">
        <v>27.9</v>
      </c>
      <c r="D200" t="str">
        <f t="shared" si="3"/>
        <v>Tier 3</v>
      </c>
    </row>
    <row r="201" spans="1:4" x14ac:dyDescent="0.3">
      <c r="A201" s="4" t="s">
        <v>1218</v>
      </c>
      <c r="B201" s="1">
        <v>78.8</v>
      </c>
      <c r="C201" s="1">
        <v>78.8</v>
      </c>
      <c r="D201" t="str">
        <f t="shared" si="3"/>
        <v>Tier 3</v>
      </c>
    </row>
    <row r="202" spans="1:4" x14ac:dyDescent="0.3">
      <c r="A202" s="4" t="s">
        <v>2869</v>
      </c>
      <c r="B202" s="1">
        <v>5.8</v>
      </c>
      <c r="C202" s="1">
        <v>5.8</v>
      </c>
      <c r="D202" t="str">
        <f t="shared" si="3"/>
        <v>Tier 3</v>
      </c>
    </row>
    <row r="203" spans="1:4" x14ac:dyDescent="0.3">
      <c r="A203" s="4" t="s">
        <v>4290</v>
      </c>
      <c r="B203" s="1">
        <v>2.8</v>
      </c>
      <c r="C203" s="1">
        <v>2.8</v>
      </c>
      <c r="D203" t="str">
        <f t="shared" si="3"/>
        <v>Tier 3</v>
      </c>
    </row>
    <row r="204" spans="1:4" x14ac:dyDescent="0.3">
      <c r="A204" s="4" t="s">
        <v>2028</v>
      </c>
      <c r="B204" s="1">
        <v>11.1</v>
      </c>
      <c r="C204" s="1">
        <v>11.1</v>
      </c>
      <c r="D204" t="str">
        <f t="shared" si="3"/>
        <v>Tier 3</v>
      </c>
    </row>
    <row r="205" spans="1:4" x14ac:dyDescent="0.3">
      <c r="A205" s="4" t="s">
        <v>734</v>
      </c>
      <c r="B205" s="1">
        <v>30.9</v>
      </c>
      <c r="C205" s="1">
        <v>30.9</v>
      </c>
      <c r="D205" t="str">
        <f t="shared" si="3"/>
        <v>Tier 3</v>
      </c>
    </row>
    <row r="206" spans="1:4" x14ac:dyDescent="0.3">
      <c r="A206" s="4" t="s">
        <v>2162</v>
      </c>
      <c r="B206" s="1">
        <v>9.1</v>
      </c>
      <c r="C206" s="1">
        <v>9.1</v>
      </c>
      <c r="D206" t="str">
        <f t="shared" si="3"/>
        <v>Tier 3</v>
      </c>
    </row>
    <row r="207" spans="1:4" x14ac:dyDescent="0.3">
      <c r="A207" s="4" t="s">
        <v>3506</v>
      </c>
      <c r="B207" s="1">
        <v>13.2</v>
      </c>
      <c r="C207" s="1">
        <v>13.2</v>
      </c>
      <c r="D207" t="str">
        <f t="shared" si="3"/>
        <v>Tier 3</v>
      </c>
    </row>
    <row r="208" spans="1:4" x14ac:dyDescent="0.3">
      <c r="A208" s="4" t="s">
        <v>2528</v>
      </c>
      <c r="B208" s="1">
        <v>7.3</v>
      </c>
      <c r="C208" s="1">
        <v>7.3</v>
      </c>
      <c r="D208" t="str">
        <f t="shared" si="3"/>
        <v>Tier 3</v>
      </c>
    </row>
    <row r="209" spans="1:4" x14ac:dyDescent="0.3">
      <c r="A209" s="4" t="s">
        <v>3094</v>
      </c>
      <c r="B209" s="1">
        <v>11.7</v>
      </c>
      <c r="C209" s="1">
        <v>11.7</v>
      </c>
      <c r="D209" t="str">
        <f t="shared" si="3"/>
        <v>Tier 3</v>
      </c>
    </row>
    <row r="210" spans="1:4" x14ac:dyDescent="0.3">
      <c r="A210" s="4" t="s">
        <v>1607</v>
      </c>
      <c r="B210" s="1">
        <v>75.3</v>
      </c>
      <c r="C210" s="1">
        <v>75.3</v>
      </c>
      <c r="D210" t="str">
        <f t="shared" si="3"/>
        <v>Tier 3</v>
      </c>
    </row>
    <row r="211" spans="1:4" x14ac:dyDescent="0.3">
      <c r="A211" s="4" t="s">
        <v>1986</v>
      </c>
      <c r="B211" s="1">
        <v>11.9</v>
      </c>
      <c r="C211" s="1">
        <v>11.9</v>
      </c>
      <c r="D211" t="str">
        <f t="shared" si="3"/>
        <v>Tier 3</v>
      </c>
    </row>
    <row r="212" spans="1:4" x14ac:dyDescent="0.3">
      <c r="A212" s="4" t="s">
        <v>1965</v>
      </c>
      <c r="B212" s="1">
        <v>11.9</v>
      </c>
      <c r="C212" s="1">
        <v>11.9</v>
      </c>
      <c r="D212" t="str">
        <f t="shared" si="3"/>
        <v>Tier 3</v>
      </c>
    </row>
    <row r="213" spans="1:4" x14ac:dyDescent="0.3">
      <c r="A213" s="4" t="s">
        <v>1407</v>
      </c>
      <c r="B213" s="1">
        <v>38.1</v>
      </c>
      <c r="C213" s="1">
        <v>38.1</v>
      </c>
      <c r="D213" t="str">
        <f t="shared" si="3"/>
        <v>Tier 3</v>
      </c>
    </row>
    <row r="214" spans="1:4" x14ac:dyDescent="0.3">
      <c r="A214" s="4" t="s">
        <v>4167</v>
      </c>
      <c r="B214" s="1">
        <v>5.0999999999999996</v>
      </c>
      <c r="C214" s="1">
        <v>5.0999999999999996</v>
      </c>
      <c r="D214" t="str">
        <f t="shared" si="3"/>
        <v>Tier 3</v>
      </c>
    </row>
    <row r="215" spans="1:4" x14ac:dyDescent="0.3">
      <c r="A215" s="4" t="s">
        <v>2455</v>
      </c>
      <c r="B215" s="1">
        <v>12.1</v>
      </c>
      <c r="C215" s="1">
        <v>12.1</v>
      </c>
      <c r="D215" t="str">
        <f t="shared" si="3"/>
        <v>Tier 3</v>
      </c>
    </row>
    <row r="216" spans="1:4" x14ac:dyDescent="0.3">
      <c r="A216" s="4" t="s">
        <v>29</v>
      </c>
      <c r="B216" s="1">
        <v>307.3</v>
      </c>
      <c r="C216" s="1">
        <v>307.3</v>
      </c>
      <c r="D216" t="str">
        <f t="shared" si="3"/>
        <v>Tier 2</v>
      </c>
    </row>
    <row r="217" spans="1:4" x14ac:dyDescent="0.3">
      <c r="A217" s="4" t="s">
        <v>1569</v>
      </c>
      <c r="B217" s="1">
        <v>16.2</v>
      </c>
      <c r="C217" s="1">
        <v>16.2</v>
      </c>
      <c r="D217" t="str">
        <f t="shared" si="3"/>
        <v>Tier 3</v>
      </c>
    </row>
    <row r="218" spans="1:4" x14ac:dyDescent="0.3">
      <c r="A218" s="4" t="s">
        <v>1340</v>
      </c>
      <c r="B218" s="1">
        <v>17</v>
      </c>
      <c r="C218" s="1">
        <v>17</v>
      </c>
      <c r="D218" t="str">
        <f t="shared" si="3"/>
        <v>Tier 3</v>
      </c>
    </row>
    <row r="219" spans="1:4" x14ac:dyDescent="0.3">
      <c r="A219" s="4" t="s">
        <v>2644</v>
      </c>
      <c r="B219" s="1">
        <v>4.8</v>
      </c>
      <c r="C219" s="1">
        <v>4.8</v>
      </c>
      <c r="D219" t="str">
        <f t="shared" si="3"/>
        <v>Tier 3</v>
      </c>
    </row>
    <row r="220" spans="1:4" x14ac:dyDescent="0.3">
      <c r="A220" s="4" t="s">
        <v>2417</v>
      </c>
      <c r="B220" s="1">
        <v>8.5</v>
      </c>
      <c r="C220" s="1">
        <v>8.5</v>
      </c>
      <c r="D220" t="str">
        <f t="shared" si="3"/>
        <v>Tier 3</v>
      </c>
    </row>
    <row r="221" spans="1:4" x14ac:dyDescent="0.3">
      <c r="A221" s="4" t="s">
        <v>70</v>
      </c>
      <c r="B221" s="1">
        <v>145.69999999999999</v>
      </c>
      <c r="C221" s="1">
        <v>145.69999999999999</v>
      </c>
      <c r="D221" t="str">
        <f t="shared" si="3"/>
        <v>Tier 2</v>
      </c>
    </row>
    <row r="222" spans="1:4" x14ac:dyDescent="0.3">
      <c r="A222" s="4" t="s">
        <v>3048</v>
      </c>
      <c r="B222" s="1">
        <v>2.4</v>
      </c>
      <c r="C222" s="1">
        <v>2.4</v>
      </c>
      <c r="D222" t="str">
        <f t="shared" si="3"/>
        <v>Tier 3</v>
      </c>
    </row>
    <row r="223" spans="1:4" x14ac:dyDescent="0.3">
      <c r="A223" s="4" t="s">
        <v>287</v>
      </c>
      <c r="B223" s="1">
        <v>59.2</v>
      </c>
      <c r="C223" s="1">
        <v>59.2</v>
      </c>
      <c r="D223" t="str">
        <f t="shared" si="3"/>
        <v>Tier 3</v>
      </c>
    </row>
    <row r="224" spans="1:4" x14ac:dyDescent="0.3">
      <c r="A224" s="4" t="s">
        <v>4311</v>
      </c>
      <c r="B224" s="1">
        <v>2.1</v>
      </c>
      <c r="C224" s="1">
        <v>2.1</v>
      </c>
      <c r="D224" t="str">
        <f t="shared" si="3"/>
        <v>Tier 3</v>
      </c>
    </row>
    <row r="225" spans="1:4" x14ac:dyDescent="0.3">
      <c r="A225" s="4" t="s">
        <v>3491</v>
      </c>
      <c r="B225" s="1">
        <v>3.6</v>
      </c>
      <c r="C225" s="1">
        <v>3.6</v>
      </c>
      <c r="D225" t="str">
        <f t="shared" si="3"/>
        <v>Tier 3</v>
      </c>
    </row>
    <row r="226" spans="1:4" x14ac:dyDescent="0.3">
      <c r="A226" s="4" t="s">
        <v>4160</v>
      </c>
      <c r="B226" s="1">
        <v>0.67600000000000005</v>
      </c>
      <c r="C226" s="1">
        <v>0.67600000000000005</v>
      </c>
      <c r="D226" t="str">
        <f t="shared" si="3"/>
        <v>Tier 3</v>
      </c>
    </row>
    <row r="227" spans="1:4" x14ac:dyDescent="0.3">
      <c r="A227" s="4" t="s">
        <v>3127</v>
      </c>
      <c r="B227" s="1">
        <v>0.309</v>
      </c>
      <c r="C227" s="1">
        <v>0.309</v>
      </c>
      <c r="D227" t="str">
        <f t="shared" si="3"/>
        <v>Tier 3</v>
      </c>
    </row>
    <row r="228" spans="1:4" x14ac:dyDescent="0.3">
      <c r="A228" s="4" t="s">
        <v>2994</v>
      </c>
      <c r="B228" s="1">
        <v>2.9</v>
      </c>
      <c r="C228" s="1">
        <v>2.9</v>
      </c>
      <c r="D228" t="str">
        <f t="shared" si="3"/>
        <v>Tier 3</v>
      </c>
    </row>
    <row r="229" spans="1:4" x14ac:dyDescent="0.3">
      <c r="A229" s="4" t="s">
        <v>3454</v>
      </c>
      <c r="B229" s="1">
        <v>2.8</v>
      </c>
      <c r="C229" s="1">
        <v>2.8</v>
      </c>
      <c r="D229" t="str">
        <f t="shared" si="3"/>
        <v>Tier 3</v>
      </c>
    </row>
    <row r="230" spans="1:4" x14ac:dyDescent="0.3">
      <c r="A230" s="4" t="s">
        <v>1940</v>
      </c>
      <c r="B230" s="1">
        <v>11.4</v>
      </c>
      <c r="C230" s="1">
        <v>11.4</v>
      </c>
      <c r="D230" t="str">
        <f t="shared" si="3"/>
        <v>Tier 3</v>
      </c>
    </row>
    <row r="231" spans="1:4" x14ac:dyDescent="0.3">
      <c r="A231" s="4" t="s">
        <v>2640</v>
      </c>
      <c r="B231" s="1">
        <v>6.7</v>
      </c>
      <c r="C231" s="1">
        <v>6.7</v>
      </c>
      <c r="D231" t="str">
        <f t="shared" si="3"/>
        <v>Tier 3</v>
      </c>
    </row>
    <row r="232" spans="1:4" x14ac:dyDescent="0.3">
      <c r="A232" s="4" t="s">
        <v>2030</v>
      </c>
      <c r="B232" s="1">
        <v>11.7</v>
      </c>
      <c r="C232" s="1">
        <v>11.7</v>
      </c>
      <c r="D232" t="str">
        <f t="shared" si="3"/>
        <v>Tier 3</v>
      </c>
    </row>
    <row r="233" spans="1:4" x14ac:dyDescent="0.3">
      <c r="A233" s="4" t="s">
        <v>1204</v>
      </c>
      <c r="B233" s="1">
        <v>21.3</v>
      </c>
      <c r="C233" s="1">
        <v>21.3</v>
      </c>
      <c r="D233" t="str">
        <f t="shared" si="3"/>
        <v>Tier 3</v>
      </c>
    </row>
    <row r="234" spans="1:4" x14ac:dyDescent="0.3">
      <c r="A234" s="4" t="s">
        <v>3922</v>
      </c>
      <c r="B234" s="1">
        <v>2.2999999999999998</v>
      </c>
      <c r="C234" s="1">
        <v>2.2999999999999998</v>
      </c>
      <c r="D234" t="str">
        <f t="shared" si="3"/>
        <v>Tier 3</v>
      </c>
    </row>
    <row r="235" spans="1:4" x14ac:dyDescent="0.3">
      <c r="A235" s="4" t="s">
        <v>4036</v>
      </c>
      <c r="B235" s="1">
        <v>2.1</v>
      </c>
      <c r="C235" s="1">
        <v>2.1</v>
      </c>
      <c r="D235" t="str">
        <f t="shared" si="3"/>
        <v>Tier 3</v>
      </c>
    </row>
    <row r="236" spans="1:4" x14ac:dyDescent="0.3">
      <c r="A236" s="4" t="s">
        <v>4192</v>
      </c>
      <c r="B236" s="1">
        <v>5.5</v>
      </c>
      <c r="C236" s="1">
        <v>5.5</v>
      </c>
      <c r="D236" t="str">
        <f t="shared" si="3"/>
        <v>Tier 3</v>
      </c>
    </row>
    <row r="237" spans="1:4" x14ac:dyDescent="0.3">
      <c r="A237" s="4" t="s">
        <v>509</v>
      </c>
      <c r="B237" s="1">
        <v>69.099999999999994</v>
      </c>
      <c r="C237" s="1">
        <v>69.099999999999994</v>
      </c>
      <c r="D237" t="str">
        <f t="shared" si="3"/>
        <v>Tier 3</v>
      </c>
    </row>
    <row r="238" spans="1:4" x14ac:dyDescent="0.3">
      <c r="A238" s="4" t="s">
        <v>1752</v>
      </c>
      <c r="B238" s="1">
        <v>14</v>
      </c>
      <c r="C238" s="1">
        <v>14</v>
      </c>
      <c r="D238" t="str">
        <f t="shared" si="3"/>
        <v>Tier 3</v>
      </c>
    </row>
    <row r="239" spans="1:4" x14ac:dyDescent="0.3">
      <c r="A239" s="4" t="s">
        <v>812</v>
      </c>
      <c r="B239" s="1">
        <v>44.5</v>
      </c>
      <c r="C239" s="1">
        <v>44.5</v>
      </c>
      <c r="D239" t="str">
        <f t="shared" si="3"/>
        <v>Tier 3</v>
      </c>
    </row>
    <row r="240" spans="1:4" x14ac:dyDescent="0.3">
      <c r="A240" s="4" t="s">
        <v>1300</v>
      </c>
      <c r="B240" s="1">
        <v>23.6</v>
      </c>
      <c r="C240" s="1">
        <v>23.6</v>
      </c>
      <c r="D240" t="str">
        <f t="shared" si="3"/>
        <v>Tier 3</v>
      </c>
    </row>
    <row r="241" spans="1:4" x14ac:dyDescent="0.3">
      <c r="A241" s="4" t="s">
        <v>458</v>
      </c>
      <c r="B241" s="1">
        <v>59.2</v>
      </c>
      <c r="C241" s="1">
        <v>59.2</v>
      </c>
      <c r="D241" t="str">
        <f t="shared" si="3"/>
        <v>Tier 3</v>
      </c>
    </row>
    <row r="242" spans="1:4" x14ac:dyDescent="0.3">
      <c r="A242" s="4" t="s">
        <v>3430</v>
      </c>
      <c r="B242" s="1">
        <v>2</v>
      </c>
      <c r="C242" s="1">
        <v>2</v>
      </c>
      <c r="D242" t="str">
        <f t="shared" si="3"/>
        <v>Tier 3</v>
      </c>
    </row>
    <row r="243" spans="1:4" x14ac:dyDescent="0.3">
      <c r="A243" s="4" t="s">
        <v>3994</v>
      </c>
      <c r="B243" s="1">
        <v>2.6</v>
      </c>
      <c r="C243" s="1">
        <v>2.6</v>
      </c>
      <c r="D243" t="str">
        <f t="shared" si="3"/>
        <v>Tier 3</v>
      </c>
    </row>
    <row r="244" spans="1:4" x14ac:dyDescent="0.3">
      <c r="A244" s="4" t="s">
        <v>1534</v>
      </c>
      <c r="B244" s="1">
        <v>15.3</v>
      </c>
      <c r="C244" s="1">
        <v>15.3</v>
      </c>
      <c r="D244" t="str">
        <f t="shared" si="3"/>
        <v>Tier 3</v>
      </c>
    </row>
    <row r="245" spans="1:4" x14ac:dyDescent="0.3">
      <c r="A245" s="4" t="s">
        <v>3166</v>
      </c>
      <c r="B245" s="1">
        <v>4</v>
      </c>
      <c r="C245" s="1">
        <v>4</v>
      </c>
      <c r="D245" t="str">
        <f t="shared" si="3"/>
        <v>Tier 3</v>
      </c>
    </row>
    <row r="246" spans="1:4" x14ac:dyDescent="0.3">
      <c r="A246" s="4" t="s">
        <v>3283</v>
      </c>
      <c r="B246" s="1">
        <v>1.4</v>
      </c>
      <c r="C246" s="1">
        <v>1.4</v>
      </c>
      <c r="D246" t="str">
        <f t="shared" si="3"/>
        <v>Tier 3</v>
      </c>
    </row>
    <row r="247" spans="1:4" x14ac:dyDescent="0.3">
      <c r="A247" s="4" t="s">
        <v>4077</v>
      </c>
      <c r="B247" s="1">
        <v>2.2999999999999998</v>
      </c>
      <c r="C247" s="1">
        <v>2.2999999999999998</v>
      </c>
      <c r="D247" t="str">
        <f t="shared" si="3"/>
        <v>Tier 3</v>
      </c>
    </row>
    <row r="248" spans="1:4" x14ac:dyDescent="0.3">
      <c r="A248" s="4" t="s">
        <v>3776</v>
      </c>
      <c r="B248" s="1">
        <v>1</v>
      </c>
      <c r="C248" s="1">
        <v>1</v>
      </c>
      <c r="D248" t="str">
        <f t="shared" si="3"/>
        <v>Tier 3</v>
      </c>
    </row>
    <row r="249" spans="1:4" x14ac:dyDescent="0.3">
      <c r="A249" s="4" t="s">
        <v>3596</v>
      </c>
      <c r="B249" s="1">
        <v>5.6</v>
      </c>
      <c r="C249" s="1">
        <v>5.6</v>
      </c>
      <c r="D249" t="str">
        <f t="shared" si="3"/>
        <v>Tier 3</v>
      </c>
    </row>
    <row r="250" spans="1:4" x14ac:dyDescent="0.3">
      <c r="A250" s="4" t="s">
        <v>2438</v>
      </c>
      <c r="B250" s="1">
        <v>10.8</v>
      </c>
      <c r="C250" s="1">
        <v>10.8</v>
      </c>
      <c r="D250" t="str">
        <f t="shared" si="3"/>
        <v>Tier 3</v>
      </c>
    </row>
    <row r="251" spans="1:4" x14ac:dyDescent="0.3">
      <c r="A251" s="4" t="s">
        <v>1230</v>
      </c>
      <c r="B251" s="1">
        <v>46.5</v>
      </c>
      <c r="C251" s="1">
        <v>46.5</v>
      </c>
      <c r="D251" t="str">
        <f t="shared" si="3"/>
        <v>Tier 3</v>
      </c>
    </row>
    <row r="252" spans="1:4" x14ac:dyDescent="0.3">
      <c r="A252" s="4" t="s">
        <v>2842</v>
      </c>
      <c r="B252" s="1">
        <v>7.5</v>
      </c>
      <c r="C252" s="1">
        <v>7.5</v>
      </c>
      <c r="D252" t="str">
        <f t="shared" si="3"/>
        <v>Tier 3</v>
      </c>
    </row>
    <row r="253" spans="1:4" x14ac:dyDescent="0.3">
      <c r="A253" s="4" t="s">
        <v>1117</v>
      </c>
      <c r="B253" s="1">
        <v>30.3</v>
      </c>
      <c r="C253" s="1">
        <v>30.3</v>
      </c>
      <c r="D253" t="str">
        <f t="shared" si="3"/>
        <v>Tier 3</v>
      </c>
    </row>
    <row r="254" spans="1:4" x14ac:dyDescent="0.3">
      <c r="A254" s="4" t="s">
        <v>3257</v>
      </c>
      <c r="B254" s="1">
        <v>8.9</v>
      </c>
      <c r="C254" s="1">
        <v>8.9</v>
      </c>
      <c r="D254" t="str">
        <f t="shared" si="3"/>
        <v>Tier 3</v>
      </c>
    </row>
    <row r="255" spans="1:4" x14ac:dyDescent="0.3">
      <c r="A255" s="4" t="s">
        <v>4223</v>
      </c>
      <c r="B255" s="1">
        <v>6</v>
      </c>
      <c r="C255" s="1">
        <v>6</v>
      </c>
      <c r="D255" t="str">
        <f t="shared" si="3"/>
        <v>Tier 3</v>
      </c>
    </row>
    <row r="256" spans="1:4" x14ac:dyDescent="0.3">
      <c r="A256" s="4" t="s">
        <v>2522</v>
      </c>
      <c r="B256" s="1">
        <v>11.8</v>
      </c>
      <c r="C256" s="1">
        <v>11.8</v>
      </c>
      <c r="D256" t="str">
        <f t="shared" si="3"/>
        <v>Tier 3</v>
      </c>
    </row>
    <row r="257" spans="1:4" x14ac:dyDescent="0.3">
      <c r="A257" s="4" t="s">
        <v>1526</v>
      </c>
      <c r="B257" s="1">
        <v>21.2</v>
      </c>
      <c r="C257" s="1">
        <v>21.2</v>
      </c>
      <c r="D257" t="str">
        <f t="shared" si="3"/>
        <v>Tier 3</v>
      </c>
    </row>
    <row r="258" spans="1:4" x14ac:dyDescent="0.3">
      <c r="A258" s="4" t="s">
        <v>760</v>
      </c>
      <c r="B258" s="1">
        <v>41.2</v>
      </c>
      <c r="C258" s="1">
        <v>41.2</v>
      </c>
      <c r="D258" t="str">
        <f t="shared" si="3"/>
        <v>Tier 3</v>
      </c>
    </row>
    <row r="259" spans="1:4" x14ac:dyDescent="0.3">
      <c r="A259" s="4" t="s">
        <v>1874</v>
      </c>
      <c r="B259" s="1">
        <v>31.4</v>
      </c>
      <c r="C259" s="1">
        <v>31.4</v>
      </c>
      <c r="D259" t="str">
        <f t="shared" ref="D259:D322" si="4">IF(C259&gt;500,"Tier 1",IF(C259&lt;100,"Tier 3","Tier 2"))</f>
        <v>Tier 3</v>
      </c>
    </row>
    <row r="260" spans="1:4" x14ac:dyDescent="0.3">
      <c r="A260" s="4" t="s">
        <v>4368</v>
      </c>
      <c r="B260" s="1">
        <v>9.5</v>
      </c>
      <c r="C260" s="1">
        <v>9.5</v>
      </c>
      <c r="D260" t="str">
        <f t="shared" si="4"/>
        <v>Tier 3</v>
      </c>
    </row>
    <row r="261" spans="1:4" x14ac:dyDescent="0.3">
      <c r="A261" s="4" t="s">
        <v>1785</v>
      </c>
      <c r="B261" s="1">
        <v>47.5</v>
      </c>
      <c r="C261" s="1">
        <v>47.5</v>
      </c>
      <c r="D261" t="str">
        <f t="shared" si="4"/>
        <v>Tier 3</v>
      </c>
    </row>
    <row r="262" spans="1:4" x14ac:dyDescent="0.3">
      <c r="A262" s="4" t="s">
        <v>4050</v>
      </c>
      <c r="B262" s="1">
        <v>0.37</v>
      </c>
      <c r="C262" s="1">
        <v>0.37</v>
      </c>
      <c r="D262" t="str">
        <f t="shared" si="4"/>
        <v>Tier 3</v>
      </c>
    </row>
    <row r="263" spans="1:4" x14ac:dyDescent="0.3">
      <c r="A263" s="4" t="s">
        <v>3436</v>
      </c>
      <c r="B263" s="1">
        <v>11.2</v>
      </c>
      <c r="C263" s="1">
        <v>11.2</v>
      </c>
      <c r="D263" t="str">
        <f t="shared" si="4"/>
        <v>Tier 3</v>
      </c>
    </row>
    <row r="264" spans="1:4" x14ac:dyDescent="0.3">
      <c r="A264" s="4" t="s">
        <v>4055</v>
      </c>
      <c r="B264" s="1">
        <v>2.5</v>
      </c>
      <c r="C264" s="1">
        <v>2.5</v>
      </c>
      <c r="D264" t="str">
        <f t="shared" si="4"/>
        <v>Tier 3</v>
      </c>
    </row>
    <row r="265" spans="1:4" x14ac:dyDescent="0.3">
      <c r="A265" s="4" t="s">
        <v>3208</v>
      </c>
      <c r="B265" s="1">
        <v>5.0999999999999996</v>
      </c>
      <c r="C265" s="1">
        <v>5.0999999999999996</v>
      </c>
      <c r="D265" t="str">
        <f t="shared" si="4"/>
        <v>Tier 3</v>
      </c>
    </row>
    <row r="266" spans="1:4" x14ac:dyDescent="0.3">
      <c r="A266" s="4" t="s">
        <v>2670</v>
      </c>
      <c r="B266" s="1">
        <v>18</v>
      </c>
      <c r="C266" s="1">
        <v>18</v>
      </c>
      <c r="D266" t="str">
        <f t="shared" si="4"/>
        <v>Tier 3</v>
      </c>
    </row>
    <row r="267" spans="1:4" x14ac:dyDescent="0.3">
      <c r="A267" s="4" t="s">
        <v>2899</v>
      </c>
      <c r="B267" s="1">
        <v>39.6</v>
      </c>
      <c r="C267" s="1">
        <v>39.6</v>
      </c>
      <c r="D267" t="str">
        <f t="shared" si="4"/>
        <v>Tier 3</v>
      </c>
    </row>
    <row r="268" spans="1:4" x14ac:dyDescent="0.3">
      <c r="A268" s="4" t="s">
        <v>1845</v>
      </c>
      <c r="B268" s="1">
        <v>30.5</v>
      </c>
      <c r="C268" s="1">
        <v>30.5</v>
      </c>
      <c r="D268" t="str">
        <f t="shared" si="4"/>
        <v>Tier 3</v>
      </c>
    </row>
    <row r="269" spans="1:4" x14ac:dyDescent="0.3">
      <c r="A269" s="4" t="s">
        <v>3846</v>
      </c>
      <c r="B269" s="1">
        <v>0.93200000000000005</v>
      </c>
      <c r="C269" s="1">
        <v>0.93200000000000005</v>
      </c>
      <c r="D269" t="str">
        <f t="shared" si="4"/>
        <v>Tier 3</v>
      </c>
    </row>
    <row r="270" spans="1:4" x14ac:dyDescent="0.3">
      <c r="A270" s="4" t="s">
        <v>3239</v>
      </c>
      <c r="B270" s="1">
        <v>1</v>
      </c>
      <c r="C270" s="1">
        <v>1</v>
      </c>
      <c r="D270" t="str">
        <f t="shared" si="4"/>
        <v>Tier 3</v>
      </c>
    </row>
    <row r="271" spans="1:4" x14ac:dyDescent="0.3">
      <c r="A271" s="4" t="s">
        <v>337</v>
      </c>
      <c r="B271" s="1">
        <v>63.5</v>
      </c>
      <c r="C271" s="1">
        <v>63.5</v>
      </c>
      <c r="D271" t="str">
        <f t="shared" si="4"/>
        <v>Tier 3</v>
      </c>
    </row>
    <row r="272" spans="1:4" x14ac:dyDescent="0.3">
      <c r="A272" s="4" t="s">
        <v>1648</v>
      </c>
      <c r="B272" s="1">
        <v>31.4</v>
      </c>
      <c r="C272" s="1">
        <v>31.4</v>
      </c>
      <c r="D272" t="str">
        <f t="shared" si="4"/>
        <v>Tier 3</v>
      </c>
    </row>
    <row r="273" spans="1:4" x14ac:dyDescent="0.3">
      <c r="A273" s="4" t="s">
        <v>2990</v>
      </c>
      <c r="B273" s="1">
        <v>6.7</v>
      </c>
      <c r="C273" s="1">
        <v>6.7</v>
      </c>
      <c r="D273" t="str">
        <f t="shared" si="4"/>
        <v>Tier 3</v>
      </c>
    </row>
    <row r="274" spans="1:4" x14ac:dyDescent="0.3">
      <c r="A274" s="4" t="s">
        <v>2348</v>
      </c>
      <c r="B274" s="1">
        <v>12.7</v>
      </c>
      <c r="C274" s="1">
        <v>12.7</v>
      </c>
      <c r="D274" t="str">
        <f t="shared" si="4"/>
        <v>Tier 3</v>
      </c>
    </row>
    <row r="275" spans="1:4" x14ac:dyDescent="0.3">
      <c r="A275" s="4" t="s">
        <v>1499</v>
      </c>
      <c r="B275" s="1">
        <v>68.3</v>
      </c>
      <c r="C275" s="1">
        <v>68.3</v>
      </c>
      <c r="D275" t="str">
        <f t="shared" si="4"/>
        <v>Tier 3</v>
      </c>
    </row>
    <row r="276" spans="1:4" x14ac:dyDescent="0.3">
      <c r="A276" s="4" t="s">
        <v>2602</v>
      </c>
      <c r="B276" s="1">
        <v>35.200000000000003</v>
      </c>
      <c r="C276" s="1">
        <v>35.200000000000003</v>
      </c>
      <c r="D276" t="str">
        <f t="shared" si="4"/>
        <v>Tier 3</v>
      </c>
    </row>
    <row r="277" spans="1:4" x14ac:dyDescent="0.3">
      <c r="A277" s="4" t="s">
        <v>3148</v>
      </c>
      <c r="B277" s="1">
        <v>4.5</v>
      </c>
      <c r="C277" s="1">
        <v>4.5</v>
      </c>
      <c r="D277" t="str">
        <f t="shared" si="4"/>
        <v>Tier 3</v>
      </c>
    </row>
    <row r="278" spans="1:4" x14ac:dyDescent="0.3">
      <c r="A278" s="4" t="s">
        <v>3732</v>
      </c>
      <c r="B278" s="1">
        <v>3.5</v>
      </c>
      <c r="C278" s="1">
        <v>3.5</v>
      </c>
      <c r="D278" t="str">
        <f t="shared" si="4"/>
        <v>Tier 3</v>
      </c>
    </row>
    <row r="279" spans="1:4" x14ac:dyDescent="0.3">
      <c r="A279" s="4" t="s">
        <v>2184</v>
      </c>
      <c r="B279" s="1">
        <v>35.700000000000003</v>
      </c>
      <c r="C279" s="1">
        <v>35.700000000000003</v>
      </c>
      <c r="D279" t="str">
        <f t="shared" si="4"/>
        <v>Tier 3</v>
      </c>
    </row>
    <row r="280" spans="1:4" x14ac:dyDescent="0.3">
      <c r="A280" s="4" t="s">
        <v>4337</v>
      </c>
      <c r="B280" s="1">
        <v>2.6</v>
      </c>
      <c r="C280" s="1">
        <v>2.6</v>
      </c>
      <c r="D280" t="str">
        <f t="shared" si="4"/>
        <v>Tier 3</v>
      </c>
    </row>
    <row r="281" spans="1:4" x14ac:dyDescent="0.3">
      <c r="A281" s="4" t="s">
        <v>3970</v>
      </c>
      <c r="B281" s="1">
        <v>4.0999999999999996</v>
      </c>
      <c r="C281" s="1">
        <v>4.0999999999999996</v>
      </c>
      <c r="D281" t="str">
        <f t="shared" si="4"/>
        <v>Tier 3</v>
      </c>
    </row>
    <row r="282" spans="1:4" x14ac:dyDescent="0.3">
      <c r="A282" s="4" t="s">
        <v>12</v>
      </c>
      <c r="B282" s="1">
        <v>899.1</v>
      </c>
      <c r="C282" s="1">
        <v>899.1</v>
      </c>
      <c r="D282" t="str">
        <f t="shared" si="4"/>
        <v>Tier 1</v>
      </c>
    </row>
    <row r="283" spans="1:4" x14ac:dyDescent="0.3">
      <c r="A283" s="4" t="s">
        <v>3979</v>
      </c>
      <c r="B283" s="1">
        <v>6.9</v>
      </c>
      <c r="C283" s="1">
        <v>6.9</v>
      </c>
      <c r="D283" t="str">
        <f t="shared" si="4"/>
        <v>Tier 3</v>
      </c>
    </row>
    <row r="284" spans="1:4" x14ac:dyDescent="0.3">
      <c r="A284" s="4" t="s">
        <v>2203</v>
      </c>
      <c r="B284" s="1">
        <v>15.9</v>
      </c>
      <c r="C284" s="1">
        <v>15.9</v>
      </c>
      <c r="D284" t="str">
        <f t="shared" si="4"/>
        <v>Tier 3</v>
      </c>
    </row>
    <row r="285" spans="1:4" x14ac:dyDescent="0.3">
      <c r="A285" s="4" t="s">
        <v>4150</v>
      </c>
      <c r="B285" s="1">
        <v>21.8</v>
      </c>
      <c r="C285" s="1">
        <v>21.8</v>
      </c>
      <c r="D285" t="str">
        <f t="shared" si="4"/>
        <v>Tier 3</v>
      </c>
    </row>
    <row r="286" spans="1:4" x14ac:dyDescent="0.3">
      <c r="A286" s="4" t="s">
        <v>1761</v>
      </c>
      <c r="B286" s="1">
        <v>16.399999999999999</v>
      </c>
      <c r="C286" s="1">
        <v>16.399999999999999</v>
      </c>
      <c r="D286" t="str">
        <f t="shared" si="4"/>
        <v>Tier 3</v>
      </c>
    </row>
    <row r="287" spans="1:4" x14ac:dyDescent="0.3">
      <c r="A287" s="4" t="s">
        <v>1635</v>
      </c>
      <c r="B287" s="1">
        <v>91.5</v>
      </c>
      <c r="C287" s="1">
        <v>91.5</v>
      </c>
      <c r="D287" t="str">
        <f t="shared" si="4"/>
        <v>Tier 3</v>
      </c>
    </row>
    <row r="288" spans="1:4" x14ac:dyDescent="0.3">
      <c r="A288" s="4" t="s">
        <v>562</v>
      </c>
      <c r="B288" s="1">
        <v>152.1</v>
      </c>
      <c r="C288" s="1">
        <v>152.1</v>
      </c>
      <c r="D288" t="str">
        <f t="shared" si="4"/>
        <v>Tier 2</v>
      </c>
    </row>
    <row r="289" spans="1:4" x14ac:dyDescent="0.3">
      <c r="A289" s="4" t="s">
        <v>3382</v>
      </c>
      <c r="B289" s="1">
        <v>9</v>
      </c>
      <c r="C289" s="1">
        <v>9</v>
      </c>
      <c r="D289" t="str">
        <f t="shared" si="4"/>
        <v>Tier 3</v>
      </c>
    </row>
    <row r="290" spans="1:4" x14ac:dyDescent="0.3">
      <c r="A290" s="4" t="s">
        <v>2172</v>
      </c>
      <c r="B290" s="1">
        <v>33.6</v>
      </c>
      <c r="C290" s="1">
        <v>33.6</v>
      </c>
      <c r="D290" t="str">
        <f t="shared" si="4"/>
        <v>Tier 3</v>
      </c>
    </row>
    <row r="291" spans="1:4" x14ac:dyDescent="0.3">
      <c r="A291" s="4" t="s">
        <v>3163</v>
      </c>
      <c r="B291" s="1">
        <v>10.6</v>
      </c>
      <c r="C291" s="1">
        <v>10.6</v>
      </c>
      <c r="D291" t="str">
        <f t="shared" si="4"/>
        <v>Tier 3</v>
      </c>
    </row>
    <row r="292" spans="1:4" x14ac:dyDescent="0.3">
      <c r="A292" s="4" t="s">
        <v>913</v>
      </c>
      <c r="B292" s="1">
        <v>120.7</v>
      </c>
      <c r="C292" s="1">
        <v>120.7</v>
      </c>
      <c r="D292" t="str">
        <f t="shared" si="4"/>
        <v>Tier 2</v>
      </c>
    </row>
    <row r="293" spans="1:4" x14ac:dyDescent="0.3">
      <c r="A293" s="4" t="s">
        <v>1678</v>
      </c>
      <c r="B293" s="1">
        <v>151.9</v>
      </c>
      <c r="C293" s="1">
        <v>151.9</v>
      </c>
      <c r="D293" t="str">
        <f t="shared" si="4"/>
        <v>Tier 2</v>
      </c>
    </row>
    <row r="294" spans="1:4" x14ac:dyDescent="0.3">
      <c r="A294" s="4" t="s">
        <v>2068</v>
      </c>
      <c r="B294" s="1">
        <v>44.6</v>
      </c>
      <c r="C294" s="1">
        <v>44.6</v>
      </c>
      <c r="D294" t="str">
        <f t="shared" si="4"/>
        <v>Tier 3</v>
      </c>
    </row>
    <row r="295" spans="1:4" x14ac:dyDescent="0.3">
      <c r="A295" s="4" t="s">
        <v>4129</v>
      </c>
      <c r="B295" s="1">
        <v>6.3</v>
      </c>
      <c r="C295" s="1">
        <v>6.3</v>
      </c>
      <c r="D295" t="str">
        <f t="shared" si="4"/>
        <v>Tier 3</v>
      </c>
    </row>
    <row r="296" spans="1:4" x14ac:dyDescent="0.3">
      <c r="A296" s="4" t="s">
        <v>312</v>
      </c>
      <c r="B296" s="1">
        <v>65.8</v>
      </c>
      <c r="C296" s="1">
        <v>65.8</v>
      </c>
      <c r="D296" t="str">
        <f t="shared" si="4"/>
        <v>Tier 3</v>
      </c>
    </row>
    <row r="297" spans="1:4" x14ac:dyDescent="0.3">
      <c r="A297" s="4" t="s">
        <v>3315</v>
      </c>
      <c r="B297" s="1">
        <v>2</v>
      </c>
      <c r="C297" s="1">
        <v>2</v>
      </c>
      <c r="D297" t="str">
        <f t="shared" si="4"/>
        <v>Tier 3</v>
      </c>
    </row>
    <row r="298" spans="1:4" x14ac:dyDescent="0.3">
      <c r="A298" s="4" t="s">
        <v>170</v>
      </c>
      <c r="B298" s="1">
        <v>88.9</v>
      </c>
      <c r="C298" s="1">
        <v>88.9</v>
      </c>
      <c r="D298" t="str">
        <f t="shared" si="4"/>
        <v>Tier 3</v>
      </c>
    </row>
    <row r="299" spans="1:4" x14ac:dyDescent="0.3">
      <c r="A299" s="4" t="s">
        <v>2087</v>
      </c>
      <c r="B299" s="1">
        <v>23</v>
      </c>
      <c r="C299" s="1">
        <v>23</v>
      </c>
      <c r="D299" t="str">
        <f t="shared" si="4"/>
        <v>Tier 3</v>
      </c>
    </row>
    <row r="300" spans="1:4" x14ac:dyDescent="0.3">
      <c r="A300" s="4" t="s">
        <v>1590</v>
      </c>
      <c r="B300" s="1">
        <v>113.5</v>
      </c>
      <c r="C300" s="1">
        <v>113.5</v>
      </c>
      <c r="D300" t="str">
        <f t="shared" si="4"/>
        <v>Tier 2</v>
      </c>
    </row>
    <row r="301" spans="1:4" x14ac:dyDescent="0.3">
      <c r="A301" s="4" t="s">
        <v>3975</v>
      </c>
      <c r="B301" s="1">
        <v>6.2</v>
      </c>
      <c r="C301" s="1">
        <v>6.2</v>
      </c>
      <c r="D301" t="str">
        <f t="shared" si="4"/>
        <v>Tier 3</v>
      </c>
    </row>
    <row r="302" spans="1:4" x14ac:dyDescent="0.3">
      <c r="A302" s="4" t="s">
        <v>1362</v>
      </c>
      <c r="B302" s="1">
        <v>125.8</v>
      </c>
      <c r="C302" s="1">
        <v>125.8</v>
      </c>
      <c r="D302" t="str">
        <f t="shared" si="4"/>
        <v>Tier 2</v>
      </c>
    </row>
    <row r="303" spans="1:4" x14ac:dyDescent="0.3">
      <c r="A303" s="4" t="s">
        <v>3411</v>
      </c>
      <c r="B303" s="1">
        <v>19.8</v>
      </c>
      <c r="C303" s="1">
        <v>19.8</v>
      </c>
      <c r="D303" t="str">
        <f t="shared" si="4"/>
        <v>Tier 3</v>
      </c>
    </row>
    <row r="304" spans="1:4" x14ac:dyDescent="0.3">
      <c r="A304" s="4" t="s">
        <v>3415</v>
      </c>
      <c r="B304" s="1">
        <v>8.5</v>
      </c>
      <c r="C304" s="1">
        <v>8.5</v>
      </c>
      <c r="D304" t="str">
        <f t="shared" si="4"/>
        <v>Tier 3</v>
      </c>
    </row>
    <row r="305" spans="1:4" x14ac:dyDescent="0.3">
      <c r="A305" s="4" t="s">
        <v>3165</v>
      </c>
      <c r="B305" s="1">
        <v>20</v>
      </c>
      <c r="C305" s="1">
        <v>20</v>
      </c>
      <c r="D305" t="str">
        <f t="shared" si="4"/>
        <v>Tier 3</v>
      </c>
    </row>
    <row r="306" spans="1:4" x14ac:dyDescent="0.3">
      <c r="A306" s="4" t="s">
        <v>1609</v>
      </c>
      <c r="B306" s="1">
        <v>109.7</v>
      </c>
      <c r="C306" s="1">
        <v>109.7</v>
      </c>
      <c r="D306" t="str">
        <f t="shared" si="4"/>
        <v>Tier 2</v>
      </c>
    </row>
    <row r="307" spans="1:4" x14ac:dyDescent="0.3">
      <c r="A307" s="4" t="s">
        <v>1713</v>
      </c>
      <c r="B307" s="1">
        <v>14.5</v>
      </c>
      <c r="C307" s="1">
        <v>14.5</v>
      </c>
      <c r="D307" t="str">
        <f t="shared" si="4"/>
        <v>Tier 3</v>
      </c>
    </row>
    <row r="308" spans="1:4" x14ac:dyDescent="0.3">
      <c r="A308" s="4" t="s">
        <v>242</v>
      </c>
      <c r="B308" s="1">
        <v>104.4</v>
      </c>
      <c r="C308" s="1">
        <v>104.4</v>
      </c>
      <c r="D308" t="str">
        <f t="shared" si="4"/>
        <v>Tier 2</v>
      </c>
    </row>
    <row r="309" spans="1:4" x14ac:dyDescent="0.3">
      <c r="A309" s="4" t="s">
        <v>2249</v>
      </c>
      <c r="B309" s="1">
        <v>8.1</v>
      </c>
      <c r="C309" s="1">
        <v>8.1</v>
      </c>
      <c r="D309" t="str">
        <f t="shared" si="4"/>
        <v>Tier 3</v>
      </c>
    </row>
    <row r="310" spans="1:4" x14ac:dyDescent="0.3">
      <c r="A310" s="4" t="s">
        <v>3579</v>
      </c>
      <c r="B310" s="1">
        <v>13.3</v>
      </c>
      <c r="C310" s="1">
        <v>13.3</v>
      </c>
      <c r="D310" t="str">
        <f t="shared" si="4"/>
        <v>Tier 3</v>
      </c>
    </row>
    <row r="311" spans="1:4" x14ac:dyDescent="0.3">
      <c r="A311" s="4" t="s">
        <v>3963</v>
      </c>
      <c r="B311" s="1">
        <v>3</v>
      </c>
      <c r="C311" s="1">
        <v>3</v>
      </c>
      <c r="D311" t="str">
        <f t="shared" si="4"/>
        <v>Tier 3</v>
      </c>
    </row>
    <row r="312" spans="1:4" x14ac:dyDescent="0.3">
      <c r="A312" s="4" t="s">
        <v>2959</v>
      </c>
      <c r="B312" s="1">
        <v>10.9</v>
      </c>
      <c r="C312" s="1">
        <v>10.9</v>
      </c>
      <c r="D312" t="str">
        <f t="shared" si="4"/>
        <v>Tier 3</v>
      </c>
    </row>
    <row r="313" spans="1:4" x14ac:dyDescent="0.3">
      <c r="A313" s="4" t="s">
        <v>1551</v>
      </c>
      <c r="B313" s="1">
        <v>30.5</v>
      </c>
      <c r="C313" s="1">
        <v>30.5</v>
      </c>
      <c r="D313" t="str">
        <f t="shared" si="4"/>
        <v>Tier 3</v>
      </c>
    </row>
    <row r="314" spans="1:4" x14ac:dyDescent="0.3">
      <c r="A314" s="4" t="s">
        <v>3488</v>
      </c>
      <c r="B314" s="1">
        <v>2.8</v>
      </c>
      <c r="C314" s="1">
        <v>2.8</v>
      </c>
      <c r="D314" t="str">
        <f t="shared" si="4"/>
        <v>Tier 3</v>
      </c>
    </row>
    <row r="315" spans="1:4" x14ac:dyDescent="0.3">
      <c r="A315" s="4" t="s">
        <v>1717</v>
      </c>
      <c r="B315" s="1">
        <v>89.3</v>
      </c>
      <c r="C315" s="1">
        <v>89.3</v>
      </c>
      <c r="D315" t="str">
        <f t="shared" si="4"/>
        <v>Tier 3</v>
      </c>
    </row>
    <row r="316" spans="1:4" x14ac:dyDescent="0.3">
      <c r="A316" s="4" t="s">
        <v>1745</v>
      </c>
      <c r="B316" s="1">
        <v>69.900000000000006</v>
      </c>
      <c r="C316" s="1">
        <v>69.900000000000006</v>
      </c>
      <c r="D316" t="str">
        <f t="shared" si="4"/>
        <v>Tier 3</v>
      </c>
    </row>
    <row r="317" spans="1:4" x14ac:dyDescent="0.3">
      <c r="A317" s="4" t="s">
        <v>374</v>
      </c>
      <c r="B317" s="1">
        <v>646.6</v>
      </c>
      <c r="C317" s="1">
        <v>646.6</v>
      </c>
      <c r="D317" t="str">
        <f t="shared" si="4"/>
        <v>Tier 1</v>
      </c>
    </row>
    <row r="318" spans="1:4" x14ac:dyDescent="0.3">
      <c r="A318" s="4" t="s">
        <v>3222</v>
      </c>
      <c r="B318" s="1">
        <v>24</v>
      </c>
      <c r="C318" s="1">
        <v>24</v>
      </c>
      <c r="D318" t="str">
        <f t="shared" si="4"/>
        <v>Tier 3</v>
      </c>
    </row>
    <row r="319" spans="1:4" x14ac:dyDescent="0.3">
      <c r="A319" s="4" t="s">
        <v>3852</v>
      </c>
      <c r="B319" s="1">
        <v>2.1</v>
      </c>
      <c r="C319" s="1">
        <v>2.1</v>
      </c>
      <c r="D319" t="str">
        <f t="shared" si="4"/>
        <v>Tier 3</v>
      </c>
    </row>
    <row r="320" spans="1:4" x14ac:dyDescent="0.3">
      <c r="A320" s="4" t="s">
        <v>927</v>
      </c>
      <c r="B320" s="1">
        <v>73</v>
      </c>
      <c r="C320" s="1">
        <v>73</v>
      </c>
      <c r="D320" t="str">
        <f t="shared" si="4"/>
        <v>Tier 3</v>
      </c>
    </row>
    <row r="321" spans="1:4" x14ac:dyDescent="0.3">
      <c r="A321" s="4" t="s">
        <v>2611</v>
      </c>
      <c r="B321" s="1">
        <v>4.5</v>
      </c>
      <c r="C321" s="1">
        <v>4.5</v>
      </c>
      <c r="D321" t="str">
        <f t="shared" si="4"/>
        <v>Tier 3</v>
      </c>
    </row>
    <row r="322" spans="1:4" x14ac:dyDescent="0.3">
      <c r="A322" s="4" t="s">
        <v>2617</v>
      </c>
      <c r="B322" s="1">
        <v>11.6</v>
      </c>
      <c r="C322" s="1">
        <v>11.6</v>
      </c>
      <c r="D322" t="str">
        <f t="shared" si="4"/>
        <v>Tier 3</v>
      </c>
    </row>
    <row r="323" spans="1:4" x14ac:dyDescent="0.3">
      <c r="A323" s="4" t="s">
        <v>3056</v>
      </c>
      <c r="B323" s="1">
        <v>25.6</v>
      </c>
      <c r="C323" s="1">
        <v>25.6</v>
      </c>
      <c r="D323" t="str">
        <f t="shared" ref="D323:D386" si="5">IF(C323&gt;500,"Tier 1",IF(C323&lt;100,"Tier 3","Tier 2"))</f>
        <v>Tier 3</v>
      </c>
    </row>
    <row r="324" spans="1:4" x14ac:dyDescent="0.3">
      <c r="A324" s="4" t="s">
        <v>3138</v>
      </c>
      <c r="B324" s="1">
        <v>22.9</v>
      </c>
      <c r="C324" s="1">
        <v>22.9</v>
      </c>
      <c r="D324" t="str">
        <f t="shared" si="5"/>
        <v>Tier 3</v>
      </c>
    </row>
    <row r="325" spans="1:4" x14ac:dyDescent="0.3">
      <c r="A325" s="4" t="s">
        <v>1634</v>
      </c>
      <c r="B325" s="1">
        <v>16.600000000000001</v>
      </c>
      <c r="C325" s="1">
        <v>16.600000000000001</v>
      </c>
      <c r="D325" t="str">
        <f t="shared" si="5"/>
        <v>Tier 3</v>
      </c>
    </row>
    <row r="326" spans="1:4" x14ac:dyDescent="0.3">
      <c r="A326" s="4" t="s">
        <v>2290</v>
      </c>
      <c r="B326" s="1">
        <v>20.399999999999999</v>
      </c>
      <c r="C326" s="1">
        <v>20.399999999999999</v>
      </c>
      <c r="D326" t="str">
        <f t="shared" si="5"/>
        <v>Tier 3</v>
      </c>
    </row>
    <row r="327" spans="1:4" x14ac:dyDescent="0.3">
      <c r="A327" s="4" t="s">
        <v>1861</v>
      </c>
      <c r="B327" s="1">
        <v>14.6</v>
      </c>
      <c r="C327" s="1">
        <v>14.6</v>
      </c>
      <c r="D327" t="str">
        <f t="shared" si="5"/>
        <v>Tier 3</v>
      </c>
    </row>
    <row r="328" spans="1:4" x14ac:dyDescent="0.3">
      <c r="A328" s="4" t="s">
        <v>2967</v>
      </c>
      <c r="B328" s="1">
        <v>13</v>
      </c>
      <c r="C328" s="1">
        <v>13</v>
      </c>
      <c r="D328" t="str">
        <f t="shared" si="5"/>
        <v>Tier 3</v>
      </c>
    </row>
    <row r="329" spans="1:4" x14ac:dyDescent="0.3">
      <c r="A329" s="4" t="s">
        <v>4123</v>
      </c>
      <c r="B329" s="1">
        <v>13.6</v>
      </c>
      <c r="C329" s="1">
        <v>13.6</v>
      </c>
      <c r="D329" t="str">
        <f t="shared" si="5"/>
        <v>Tier 3</v>
      </c>
    </row>
    <row r="330" spans="1:4" x14ac:dyDescent="0.3">
      <c r="A330" s="4" t="s">
        <v>4083</v>
      </c>
      <c r="B330" s="1">
        <v>12.3</v>
      </c>
      <c r="C330" s="1">
        <v>12.3</v>
      </c>
      <c r="D330" t="str">
        <f t="shared" si="5"/>
        <v>Tier 3</v>
      </c>
    </row>
    <row r="331" spans="1:4" x14ac:dyDescent="0.3">
      <c r="A331" s="4" t="s">
        <v>4457</v>
      </c>
      <c r="B331" s="1">
        <v>8.1</v>
      </c>
      <c r="C331" s="1">
        <v>8.1</v>
      </c>
      <c r="D331" t="str">
        <f t="shared" si="5"/>
        <v>Tier 3</v>
      </c>
    </row>
    <row r="332" spans="1:4" x14ac:dyDescent="0.3">
      <c r="A332" s="4" t="s">
        <v>705</v>
      </c>
      <c r="B332" s="1">
        <v>83</v>
      </c>
      <c r="C332" s="1">
        <v>83</v>
      </c>
      <c r="D332" t="str">
        <f t="shared" si="5"/>
        <v>Tier 3</v>
      </c>
    </row>
    <row r="333" spans="1:4" x14ac:dyDescent="0.3">
      <c r="A333" s="4" t="s">
        <v>3668</v>
      </c>
      <c r="B333" s="1">
        <v>9.8000000000000007</v>
      </c>
      <c r="C333" s="1">
        <v>9.8000000000000007</v>
      </c>
      <c r="D333" t="str">
        <f t="shared" si="5"/>
        <v>Tier 3</v>
      </c>
    </row>
    <row r="334" spans="1:4" x14ac:dyDescent="0.3">
      <c r="A334" s="4" t="s">
        <v>3574</v>
      </c>
      <c r="B334" s="1">
        <v>5.4</v>
      </c>
      <c r="C334" s="1">
        <v>5.4</v>
      </c>
      <c r="D334" t="str">
        <f t="shared" si="5"/>
        <v>Tier 3</v>
      </c>
    </row>
    <row r="335" spans="1:4" x14ac:dyDescent="0.3">
      <c r="A335" s="4" t="s">
        <v>2710</v>
      </c>
      <c r="B335" s="1">
        <v>78.599999999999994</v>
      </c>
      <c r="C335" s="1">
        <v>78.599999999999994</v>
      </c>
      <c r="D335" t="str">
        <f t="shared" si="5"/>
        <v>Tier 3</v>
      </c>
    </row>
    <row r="336" spans="1:4" x14ac:dyDescent="0.3">
      <c r="A336" s="4" t="s">
        <v>2863</v>
      </c>
      <c r="B336" s="1">
        <v>7.7</v>
      </c>
      <c r="C336" s="1">
        <v>7.7</v>
      </c>
      <c r="D336" t="str">
        <f t="shared" si="5"/>
        <v>Tier 3</v>
      </c>
    </row>
    <row r="337" spans="1:4" x14ac:dyDescent="0.3">
      <c r="A337" s="4" t="s">
        <v>867</v>
      </c>
      <c r="B337" s="1">
        <v>39.200000000000003</v>
      </c>
      <c r="C337" s="1">
        <v>39.200000000000003</v>
      </c>
      <c r="D337" t="str">
        <f t="shared" si="5"/>
        <v>Tier 3</v>
      </c>
    </row>
    <row r="338" spans="1:4" x14ac:dyDescent="0.3">
      <c r="A338" s="4" t="s">
        <v>4354</v>
      </c>
      <c r="B338" s="1">
        <v>23</v>
      </c>
      <c r="C338" s="1">
        <v>23</v>
      </c>
      <c r="D338" t="str">
        <f t="shared" si="5"/>
        <v>Tier 3</v>
      </c>
    </row>
    <row r="339" spans="1:4" x14ac:dyDescent="0.3">
      <c r="A339" s="4" t="s">
        <v>3123</v>
      </c>
      <c r="B339" s="1">
        <v>13.8</v>
      </c>
      <c r="C339" s="1">
        <v>13.8</v>
      </c>
      <c r="D339" t="str">
        <f t="shared" si="5"/>
        <v>Tier 3</v>
      </c>
    </row>
    <row r="340" spans="1:4" x14ac:dyDescent="0.3">
      <c r="A340" s="4" t="s">
        <v>687</v>
      </c>
      <c r="B340" s="1">
        <v>46.3</v>
      </c>
      <c r="C340" s="1">
        <v>46.3</v>
      </c>
      <c r="D340" t="str">
        <f t="shared" si="5"/>
        <v>Tier 3</v>
      </c>
    </row>
    <row r="341" spans="1:4" x14ac:dyDescent="0.3">
      <c r="A341" s="4" t="s">
        <v>1365</v>
      </c>
      <c r="B341" s="1">
        <v>81</v>
      </c>
      <c r="C341" s="1">
        <v>81</v>
      </c>
      <c r="D341" t="str">
        <f t="shared" si="5"/>
        <v>Tier 3</v>
      </c>
    </row>
    <row r="342" spans="1:4" x14ac:dyDescent="0.3">
      <c r="A342" s="4" t="s">
        <v>1035</v>
      </c>
      <c r="B342" s="1">
        <v>82.6</v>
      </c>
      <c r="C342" s="1">
        <v>82.6</v>
      </c>
      <c r="D342" t="str">
        <f t="shared" si="5"/>
        <v>Tier 3</v>
      </c>
    </row>
    <row r="343" spans="1:4" x14ac:dyDescent="0.3">
      <c r="A343" s="4" t="s">
        <v>1566</v>
      </c>
      <c r="B343" s="1">
        <v>76.599999999999994</v>
      </c>
      <c r="C343" s="1">
        <v>76.599999999999994</v>
      </c>
      <c r="D343" t="str">
        <f t="shared" si="5"/>
        <v>Tier 3</v>
      </c>
    </row>
    <row r="344" spans="1:4" x14ac:dyDescent="0.3">
      <c r="A344" s="4" t="s">
        <v>4458</v>
      </c>
      <c r="B344" s="1">
        <v>5.9</v>
      </c>
      <c r="C344" s="1">
        <v>5.9</v>
      </c>
      <c r="D344" t="str">
        <f t="shared" si="5"/>
        <v>Tier 3</v>
      </c>
    </row>
    <row r="345" spans="1:4" x14ac:dyDescent="0.3">
      <c r="A345" s="4" t="s">
        <v>1739</v>
      </c>
      <c r="B345" s="1">
        <v>12.4</v>
      </c>
      <c r="C345" s="1">
        <v>12.4</v>
      </c>
      <c r="D345" t="str">
        <f t="shared" si="5"/>
        <v>Tier 3</v>
      </c>
    </row>
    <row r="346" spans="1:4" x14ac:dyDescent="0.3">
      <c r="A346" s="4" t="s">
        <v>1628</v>
      </c>
      <c r="B346" s="1">
        <v>27.5</v>
      </c>
      <c r="C346" s="1">
        <v>27.5</v>
      </c>
      <c r="D346" t="str">
        <f t="shared" si="5"/>
        <v>Tier 3</v>
      </c>
    </row>
    <row r="347" spans="1:4" x14ac:dyDescent="0.3">
      <c r="A347" s="4" t="s">
        <v>1703</v>
      </c>
      <c r="B347" s="1">
        <v>38.6</v>
      </c>
      <c r="C347" s="1">
        <v>38.6</v>
      </c>
      <c r="D347" t="str">
        <f t="shared" si="5"/>
        <v>Tier 3</v>
      </c>
    </row>
    <row r="348" spans="1:4" x14ac:dyDescent="0.3">
      <c r="A348" s="4" t="s">
        <v>599</v>
      </c>
      <c r="B348" s="1">
        <v>54.2</v>
      </c>
      <c r="C348" s="1">
        <v>54.2</v>
      </c>
      <c r="D348" t="str">
        <f t="shared" si="5"/>
        <v>Tier 3</v>
      </c>
    </row>
    <row r="349" spans="1:4" x14ac:dyDescent="0.3">
      <c r="A349" s="4" t="s">
        <v>4518</v>
      </c>
      <c r="B349" s="1">
        <v>10</v>
      </c>
      <c r="C349" s="1">
        <v>10</v>
      </c>
      <c r="D349" t="str">
        <f t="shared" si="5"/>
        <v>Tier 3</v>
      </c>
    </row>
    <row r="350" spans="1:4" x14ac:dyDescent="0.3">
      <c r="A350" s="4" t="s">
        <v>4065</v>
      </c>
      <c r="B350" s="1">
        <v>9.9</v>
      </c>
      <c r="C350" s="1">
        <v>9.9</v>
      </c>
      <c r="D350" t="str">
        <f t="shared" si="5"/>
        <v>Tier 3</v>
      </c>
    </row>
    <row r="351" spans="1:4" x14ac:dyDescent="0.3">
      <c r="A351" s="4" t="s">
        <v>4216</v>
      </c>
      <c r="B351" s="1">
        <v>14.5</v>
      </c>
      <c r="C351" s="1">
        <v>14.5</v>
      </c>
      <c r="D351" t="str">
        <f t="shared" si="5"/>
        <v>Tier 3</v>
      </c>
    </row>
    <row r="352" spans="1:4" x14ac:dyDescent="0.3">
      <c r="A352" s="4" t="s">
        <v>1853</v>
      </c>
      <c r="B352" s="1">
        <v>24.1</v>
      </c>
      <c r="C352" s="1">
        <v>24.1</v>
      </c>
      <c r="D352" t="str">
        <f t="shared" si="5"/>
        <v>Tier 3</v>
      </c>
    </row>
    <row r="353" spans="1:4" x14ac:dyDescent="0.3">
      <c r="A353" s="4" t="s">
        <v>3402</v>
      </c>
      <c r="B353" s="1">
        <v>19.899999999999999</v>
      </c>
      <c r="C353" s="1">
        <v>19.899999999999999</v>
      </c>
      <c r="D353" t="str">
        <f t="shared" si="5"/>
        <v>Tier 3</v>
      </c>
    </row>
    <row r="354" spans="1:4" x14ac:dyDescent="0.3">
      <c r="A354" s="4" t="s">
        <v>3250</v>
      </c>
      <c r="B354" s="1">
        <v>18.899999999999999</v>
      </c>
      <c r="C354" s="1">
        <v>18.899999999999999</v>
      </c>
      <c r="D354" t="str">
        <f t="shared" si="5"/>
        <v>Tier 3</v>
      </c>
    </row>
    <row r="355" spans="1:4" x14ac:dyDescent="0.3">
      <c r="A355" s="4" t="s">
        <v>4019</v>
      </c>
      <c r="B355" s="1">
        <v>15.5</v>
      </c>
      <c r="C355" s="1">
        <v>15.5</v>
      </c>
      <c r="D355" t="str">
        <f t="shared" si="5"/>
        <v>Tier 3</v>
      </c>
    </row>
    <row r="356" spans="1:4" x14ac:dyDescent="0.3">
      <c r="A356" s="4" t="s">
        <v>2562</v>
      </c>
      <c r="B356" s="1">
        <v>11.5</v>
      </c>
      <c r="C356" s="1">
        <v>11.5</v>
      </c>
      <c r="D356" t="str">
        <f t="shared" si="5"/>
        <v>Tier 3</v>
      </c>
    </row>
    <row r="357" spans="1:4" x14ac:dyDescent="0.3">
      <c r="A357" s="4" t="s">
        <v>2242</v>
      </c>
      <c r="B357" s="1">
        <v>19</v>
      </c>
      <c r="C357" s="1">
        <v>19</v>
      </c>
      <c r="D357" t="str">
        <f t="shared" si="5"/>
        <v>Tier 3</v>
      </c>
    </row>
    <row r="358" spans="1:4" x14ac:dyDescent="0.3">
      <c r="A358" s="4" t="s">
        <v>1641</v>
      </c>
      <c r="B358" s="1">
        <v>12.1</v>
      </c>
      <c r="C358" s="1">
        <v>12.1</v>
      </c>
      <c r="D358" t="str">
        <f t="shared" si="5"/>
        <v>Tier 3</v>
      </c>
    </row>
    <row r="359" spans="1:4" x14ac:dyDescent="0.3">
      <c r="A359" s="4" t="s">
        <v>1580</v>
      </c>
      <c r="B359" s="1">
        <v>58.8</v>
      </c>
      <c r="C359" s="1">
        <v>58.8</v>
      </c>
      <c r="D359" t="str">
        <f t="shared" si="5"/>
        <v>Tier 3</v>
      </c>
    </row>
    <row r="360" spans="1:4" x14ac:dyDescent="0.3">
      <c r="A360" s="4" t="s">
        <v>3142</v>
      </c>
      <c r="B360" s="1">
        <v>13.7</v>
      </c>
      <c r="C360" s="1">
        <v>13.7</v>
      </c>
      <c r="D360" t="str">
        <f t="shared" si="5"/>
        <v>Tier 3</v>
      </c>
    </row>
    <row r="361" spans="1:4" x14ac:dyDescent="0.3">
      <c r="A361" s="4" t="s">
        <v>3318</v>
      </c>
      <c r="B361" s="1">
        <v>12.4</v>
      </c>
      <c r="C361" s="1">
        <v>12.4</v>
      </c>
      <c r="D361" t="str">
        <f t="shared" si="5"/>
        <v>Tier 3</v>
      </c>
    </row>
    <row r="362" spans="1:4" x14ac:dyDescent="0.3">
      <c r="A362" s="4" t="s">
        <v>501</v>
      </c>
      <c r="B362" s="1">
        <v>174.2</v>
      </c>
      <c r="C362" s="1">
        <v>174.2</v>
      </c>
      <c r="D362" t="str">
        <f t="shared" si="5"/>
        <v>Tier 2</v>
      </c>
    </row>
    <row r="363" spans="1:4" x14ac:dyDescent="0.3">
      <c r="A363" s="4" t="s">
        <v>1255</v>
      </c>
      <c r="B363" s="1">
        <v>25.7</v>
      </c>
      <c r="C363" s="1">
        <v>25.7</v>
      </c>
      <c r="D363" t="str">
        <f t="shared" si="5"/>
        <v>Tier 3</v>
      </c>
    </row>
    <row r="364" spans="1:4" x14ac:dyDescent="0.3">
      <c r="A364" s="4" t="s">
        <v>2807</v>
      </c>
      <c r="B364" s="1">
        <v>7.2</v>
      </c>
      <c r="C364" s="1">
        <v>7.2</v>
      </c>
      <c r="D364" t="str">
        <f t="shared" si="5"/>
        <v>Tier 3</v>
      </c>
    </row>
    <row r="365" spans="1:4" x14ac:dyDescent="0.3">
      <c r="A365" s="4" t="s">
        <v>3408</v>
      </c>
      <c r="B365" s="1">
        <v>19.3</v>
      </c>
      <c r="C365" s="1">
        <v>19.3</v>
      </c>
      <c r="D365" t="str">
        <f t="shared" si="5"/>
        <v>Tier 3</v>
      </c>
    </row>
    <row r="366" spans="1:4" x14ac:dyDescent="0.3">
      <c r="A366" s="4" t="s">
        <v>1934</v>
      </c>
      <c r="B366" s="1">
        <v>28</v>
      </c>
      <c r="C366" s="1">
        <v>28</v>
      </c>
      <c r="D366" t="str">
        <f t="shared" si="5"/>
        <v>Tier 3</v>
      </c>
    </row>
    <row r="367" spans="1:4" x14ac:dyDescent="0.3">
      <c r="A367" s="4" t="s">
        <v>2222</v>
      </c>
      <c r="B367" s="1">
        <v>30.1</v>
      </c>
      <c r="C367" s="1">
        <v>30.1</v>
      </c>
      <c r="D367" t="str">
        <f t="shared" si="5"/>
        <v>Tier 3</v>
      </c>
    </row>
    <row r="368" spans="1:4" x14ac:dyDescent="0.3">
      <c r="A368" s="4" t="s">
        <v>3898</v>
      </c>
      <c r="B368" s="1">
        <v>1.5</v>
      </c>
      <c r="C368" s="1">
        <v>1.5</v>
      </c>
      <c r="D368" t="str">
        <f t="shared" si="5"/>
        <v>Tier 3</v>
      </c>
    </row>
    <row r="369" spans="1:4" x14ac:dyDescent="0.3">
      <c r="A369" s="4" t="s">
        <v>2181</v>
      </c>
      <c r="B369" s="1">
        <v>17.2</v>
      </c>
      <c r="C369" s="1">
        <v>17.2</v>
      </c>
      <c r="D369" t="str">
        <f t="shared" si="5"/>
        <v>Tier 3</v>
      </c>
    </row>
    <row r="370" spans="1:4" x14ac:dyDescent="0.3">
      <c r="A370" s="4" t="s">
        <v>2927</v>
      </c>
      <c r="B370" s="1">
        <v>27.1</v>
      </c>
      <c r="C370" s="1">
        <v>27.1</v>
      </c>
      <c r="D370" t="str">
        <f t="shared" si="5"/>
        <v>Tier 3</v>
      </c>
    </row>
    <row r="371" spans="1:4" x14ac:dyDescent="0.3">
      <c r="A371" s="4" t="s">
        <v>3918</v>
      </c>
      <c r="B371" s="1">
        <v>29.1</v>
      </c>
      <c r="C371" s="1">
        <v>29.1</v>
      </c>
      <c r="D371" t="str">
        <f t="shared" si="5"/>
        <v>Tier 3</v>
      </c>
    </row>
    <row r="372" spans="1:4" x14ac:dyDescent="0.3">
      <c r="A372" s="4" t="s">
        <v>4453</v>
      </c>
      <c r="B372" s="1">
        <v>21.7</v>
      </c>
      <c r="C372" s="1">
        <v>21.7</v>
      </c>
      <c r="D372" t="str">
        <f t="shared" si="5"/>
        <v>Tier 3</v>
      </c>
    </row>
    <row r="373" spans="1:4" x14ac:dyDescent="0.3">
      <c r="A373" s="4" t="s">
        <v>2824</v>
      </c>
      <c r="B373" s="1">
        <v>11.7</v>
      </c>
      <c r="C373" s="1">
        <v>11.7</v>
      </c>
      <c r="D373" t="str">
        <f t="shared" si="5"/>
        <v>Tier 3</v>
      </c>
    </row>
    <row r="374" spans="1:4" x14ac:dyDescent="0.3">
      <c r="A374" s="4" t="s">
        <v>1097</v>
      </c>
      <c r="B374" s="1">
        <v>44.3</v>
      </c>
      <c r="C374" s="1">
        <v>44.3</v>
      </c>
      <c r="D374" t="str">
        <f t="shared" si="5"/>
        <v>Tier 3</v>
      </c>
    </row>
    <row r="375" spans="1:4" x14ac:dyDescent="0.3">
      <c r="A375" s="4" t="s">
        <v>3789</v>
      </c>
      <c r="B375" s="1">
        <v>5.7</v>
      </c>
      <c r="C375" s="1">
        <v>5.7</v>
      </c>
      <c r="D375" t="str">
        <f t="shared" si="5"/>
        <v>Tier 3</v>
      </c>
    </row>
    <row r="376" spans="1:4" x14ac:dyDescent="0.3">
      <c r="A376" s="4" t="s">
        <v>1305</v>
      </c>
      <c r="B376" s="1">
        <v>37.9</v>
      </c>
      <c r="C376" s="1">
        <v>37.9</v>
      </c>
      <c r="D376" t="str">
        <f t="shared" si="5"/>
        <v>Tier 3</v>
      </c>
    </row>
    <row r="377" spans="1:4" x14ac:dyDescent="0.3">
      <c r="A377" s="4" t="s">
        <v>967</v>
      </c>
      <c r="B377" s="1">
        <v>41.7</v>
      </c>
      <c r="C377" s="1">
        <v>41.7</v>
      </c>
      <c r="D377" t="str">
        <f t="shared" si="5"/>
        <v>Tier 3</v>
      </c>
    </row>
    <row r="378" spans="1:4" x14ac:dyDescent="0.3">
      <c r="A378" s="4" t="s">
        <v>2274</v>
      </c>
      <c r="B378" s="1">
        <v>19.2</v>
      </c>
      <c r="C378" s="1">
        <v>19.2</v>
      </c>
      <c r="D378" t="str">
        <f t="shared" si="5"/>
        <v>Tier 3</v>
      </c>
    </row>
    <row r="379" spans="1:4" x14ac:dyDescent="0.3">
      <c r="A379" s="4" t="s">
        <v>4188</v>
      </c>
      <c r="B379" s="1">
        <v>6.4</v>
      </c>
      <c r="C379" s="1">
        <v>6.4</v>
      </c>
      <c r="D379" t="str">
        <f t="shared" si="5"/>
        <v>Tier 3</v>
      </c>
    </row>
    <row r="380" spans="1:4" x14ac:dyDescent="0.3">
      <c r="A380" s="4" t="s">
        <v>1750</v>
      </c>
      <c r="B380" s="1">
        <v>21.9</v>
      </c>
      <c r="C380" s="1">
        <v>21.9</v>
      </c>
      <c r="D380" t="str">
        <f t="shared" si="5"/>
        <v>Tier 3</v>
      </c>
    </row>
    <row r="381" spans="1:4" x14ac:dyDescent="0.3">
      <c r="A381" s="4" t="s">
        <v>1970</v>
      </c>
      <c r="B381" s="1">
        <v>9.6999999999999993</v>
      </c>
      <c r="C381" s="1">
        <v>9.6999999999999993</v>
      </c>
      <c r="D381" t="str">
        <f t="shared" si="5"/>
        <v>Tier 3</v>
      </c>
    </row>
    <row r="382" spans="1:4" x14ac:dyDescent="0.3">
      <c r="A382" s="4" t="s">
        <v>1942</v>
      </c>
      <c r="B382" s="1">
        <v>21.6</v>
      </c>
      <c r="C382" s="1">
        <v>21.6</v>
      </c>
      <c r="D382" t="str">
        <f t="shared" si="5"/>
        <v>Tier 3</v>
      </c>
    </row>
    <row r="383" spans="1:4" x14ac:dyDescent="0.3">
      <c r="A383" s="4" t="s">
        <v>3304</v>
      </c>
      <c r="B383" s="1">
        <v>13.9</v>
      </c>
      <c r="C383" s="1">
        <v>13.9</v>
      </c>
      <c r="D383" t="str">
        <f t="shared" si="5"/>
        <v>Tier 3</v>
      </c>
    </row>
    <row r="384" spans="1:4" x14ac:dyDescent="0.3">
      <c r="A384" s="4" t="s">
        <v>2517</v>
      </c>
      <c r="B384" s="1">
        <v>24.1</v>
      </c>
      <c r="C384" s="1">
        <v>24.1</v>
      </c>
      <c r="D384" t="str">
        <f t="shared" si="5"/>
        <v>Tier 3</v>
      </c>
    </row>
    <row r="385" spans="1:4" x14ac:dyDescent="0.3">
      <c r="A385" s="4" t="s">
        <v>1953</v>
      </c>
      <c r="B385" s="1">
        <v>18.7</v>
      </c>
      <c r="C385" s="1">
        <v>18.7</v>
      </c>
      <c r="D385" t="str">
        <f t="shared" si="5"/>
        <v>Tier 3</v>
      </c>
    </row>
    <row r="386" spans="1:4" x14ac:dyDescent="0.3">
      <c r="A386" s="4" t="s">
        <v>3591</v>
      </c>
      <c r="B386" s="1">
        <v>7.6</v>
      </c>
      <c r="C386" s="1">
        <v>7.6</v>
      </c>
      <c r="D386" t="str">
        <f t="shared" si="5"/>
        <v>Tier 3</v>
      </c>
    </row>
    <row r="387" spans="1:4" x14ac:dyDescent="0.3">
      <c r="A387" s="4" t="s">
        <v>3677</v>
      </c>
      <c r="B387" s="1">
        <v>49.3</v>
      </c>
      <c r="C387" s="1">
        <v>49.3</v>
      </c>
      <c r="D387" t="str">
        <f t="shared" ref="D387:D450" si="6">IF(C387&gt;500,"Tier 1",IF(C387&lt;100,"Tier 3","Tier 2"))</f>
        <v>Tier 3</v>
      </c>
    </row>
    <row r="388" spans="1:4" x14ac:dyDescent="0.3">
      <c r="A388" s="4" t="s">
        <v>3604</v>
      </c>
      <c r="B388" s="1">
        <v>6.2</v>
      </c>
      <c r="C388" s="1">
        <v>6.2</v>
      </c>
      <c r="D388" t="str">
        <f t="shared" si="6"/>
        <v>Tier 3</v>
      </c>
    </row>
    <row r="389" spans="1:4" x14ac:dyDescent="0.3">
      <c r="A389" s="4" t="s">
        <v>642</v>
      </c>
      <c r="B389" s="1">
        <v>140</v>
      </c>
      <c r="C389" s="1">
        <v>140</v>
      </c>
      <c r="D389" t="str">
        <f t="shared" si="6"/>
        <v>Tier 2</v>
      </c>
    </row>
    <row r="390" spans="1:4" x14ac:dyDescent="0.3">
      <c r="A390" s="4" t="s">
        <v>3391</v>
      </c>
      <c r="B390" s="1">
        <v>4.9000000000000004</v>
      </c>
      <c r="C390" s="1">
        <v>4.9000000000000004</v>
      </c>
      <c r="D390" t="str">
        <f t="shared" si="6"/>
        <v>Tier 3</v>
      </c>
    </row>
    <row r="391" spans="1:4" x14ac:dyDescent="0.3">
      <c r="A391" s="4" t="s">
        <v>829</v>
      </c>
      <c r="B391" s="1">
        <v>39.299999999999997</v>
      </c>
      <c r="C391" s="1">
        <v>39.299999999999997</v>
      </c>
      <c r="D391" t="str">
        <f t="shared" si="6"/>
        <v>Tier 3</v>
      </c>
    </row>
    <row r="392" spans="1:4" x14ac:dyDescent="0.3">
      <c r="A392" s="4" t="s">
        <v>3449</v>
      </c>
      <c r="B392" s="1">
        <v>17.100000000000001</v>
      </c>
      <c r="C392" s="1">
        <v>17.100000000000001</v>
      </c>
      <c r="D392" t="str">
        <f t="shared" si="6"/>
        <v>Tier 3</v>
      </c>
    </row>
    <row r="393" spans="1:4" x14ac:dyDescent="0.3">
      <c r="A393" s="4" t="s">
        <v>1462</v>
      </c>
      <c r="B393" s="1">
        <v>36.700000000000003</v>
      </c>
      <c r="C393" s="1">
        <v>36.700000000000003</v>
      </c>
      <c r="D393" t="str">
        <f t="shared" si="6"/>
        <v>Tier 3</v>
      </c>
    </row>
    <row r="394" spans="1:4" x14ac:dyDescent="0.3">
      <c r="A394" s="4" t="s">
        <v>3581</v>
      </c>
      <c r="B394" s="1">
        <v>12</v>
      </c>
      <c r="C394" s="1">
        <v>12</v>
      </c>
      <c r="D394" t="str">
        <f t="shared" si="6"/>
        <v>Tier 3</v>
      </c>
    </row>
    <row r="395" spans="1:4" x14ac:dyDescent="0.3">
      <c r="A395" s="4" t="s">
        <v>117</v>
      </c>
      <c r="B395" s="1">
        <v>299.8</v>
      </c>
      <c r="C395" s="1">
        <v>299.8</v>
      </c>
      <c r="D395" t="str">
        <f t="shared" si="6"/>
        <v>Tier 2</v>
      </c>
    </row>
    <row r="396" spans="1:4" x14ac:dyDescent="0.3">
      <c r="A396" s="4" t="s">
        <v>3468</v>
      </c>
      <c r="B396" s="1">
        <v>6.1</v>
      </c>
      <c r="C396" s="1">
        <v>6.1</v>
      </c>
      <c r="D396" t="str">
        <f t="shared" si="6"/>
        <v>Tier 3</v>
      </c>
    </row>
    <row r="397" spans="1:4" x14ac:dyDescent="0.3">
      <c r="A397" s="4" t="s">
        <v>2498</v>
      </c>
      <c r="B397" s="1">
        <v>2.5</v>
      </c>
      <c r="C397" s="1">
        <v>2.5</v>
      </c>
      <c r="D397" t="str">
        <f t="shared" si="6"/>
        <v>Tier 3</v>
      </c>
    </row>
    <row r="398" spans="1:4" x14ac:dyDescent="0.3">
      <c r="A398" s="4" t="s">
        <v>2543</v>
      </c>
      <c r="B398" s="1">
        <v>4</v>
      </c>
      <c r="C398" s="1">
        <v>4</v>
      </c>
      <c r="D398" t="str">
        <f t="shared" si="6"/>
        <v>Tier 3</v>
      </c>
    </row>
    <row r="399" spans="1:4" x14ac:dyDescent="0.3">
      <c r="A399" s="4" t="s">
        <v>635</v>
      </c>
      <c r="B399" s="1">
        <v>34.700000000000003</v>
      </c>
      <c r="C399" s="1">
        <v>34.700000000000003</v>
      </c>
      <c r="D399" t="str">
        <f t="shared" si="6"/>
        <v>Tier 3</v>
      </c>
    </row>
    <row r="400" spans="1:4" x14ac:dyDescent="0.3">
      <c r="A400" s="4" t="s">
        <v>1672</v>
      </c>
      <c r="B400" s="1">
        <v>14.8</v>
      </c>
      <c r="C400" s="1">
        <v>14.8</v>
      </c>
      <c r="D400" t="str">
        <f t="shared" si="6"/>
        <v>Tier 3</v>
      </c>
    </row>
    <row r="401" spans="1:4" x14ac:dyDescent="0.3">
      <c r="A401" s="4" t="s">
        <v>1392</v>
      </c>
      <c r="B401" s="1">
        <v>10.1</v>
      </c>
      <c r="C401" s="1">
        <v>10.1</v>
      </c>
      <c r="D401" t="str">
        <f t="shared" si="6"/>
        <v>Tier 3</v>
      </c>
    </row>
    <row r="402" spans="1:4" x14ac:dyDescent="0.3">
      <c r="A402" s="4" t="s">
        <v>3349</v>
      </c>
      <c r="B402" s="1">
        <v>3.4</v>
      </c>
      <c r="C402" s="1">
        <v>3.4</v>
      </c>
      <c r="D402" t="str">
        <f t="shared" si="6"/>
        <v>Tier 3</v>
      </c>
    </row>
    <row r="403" spans="1:4" x14ac:dyDescent="0.3">
      <c r="A403" s="4" t="s">
        <v>39</v>
      </c>
      <c r="B403" s="1">
        <v>187.5</v>
      </c>
      <c r="C403" s="1">
        <v>187.5</v>
      </c>
      <c r="D403" t="str">
        <f t="shared" si="6"/>
        <v>Tier 2</v>
      </c>
    </row>
    <row r="404" spans="1:4" x14ac:dyDescent="0.3">
      <c r="A404" s="4" t="s">
        <v>2675</v>
      </c>
      <c r="B404" s="1">
        <v>22.2</v>
      </c>
      <c r="C404" s="1">
        <v>22.2</v>
      </c>
      <c r="D404" t="str">
        <f t="shared" si="6"/>
        <v>Tier 3</v>
      </c>
    </row>
    <row r="405" spans="1:4" x14ac:dyDescent="0.3">
      <c r="A405" s="4" t="s">
        <v>3470</v>
      </c>
      <c r="B405" s="1">
        <v>3.6</v>
      </c>
      <c r="C405" s="1">
        <v>3.6</v>
      </c>
      <c r="D405" t="str">
        <f t="shared" si="6"/>
        <v>Tier 3</v>
      </c>
    </row>
    <row r="406" spans="1:4" x14ac:dyDescent="0.3">
      <c r="A406" s="4" t="s">
        <v>2649</v>
      </c>
      <c r="B406" s="1">
        <v>7.5</v>
      </c>
      <c r="C406" s="1">
        <v>7.5</v>
      </c>
      <c r="D406" t="str">
        <f t="shared" si="6"/>
        <v>Tier 3</v>
      </c>
    </row>
    <row r="407" spans="1:4" x14ac:dyDescent="0.3">
      <c r="A407" s="4" t="s">
        <v>3099</v>
      </c>
      <c r="B407" s="1">
        <v>5.5</v>
      </c>
      <c r="C407" s="1">
        <v>5.5</v>
      </c>
      <c r="D407" t="str">
        <f t="shared" si="6"/>
        <v>Tier 3</v>
      </c>
    </row>
    <row r="408" spans="1:4" x14ac:dyDescent="0.3">
      <c r="A408" s="4" t="s">
        <v>1947</v>
      </c>
      <c r="B408" s="1">
        <v>4.9000000000000004</v>
      </c>
      <c r="C408" s="1">
        <v>4.9000000000000004</v>
      </c>
      <c r="D408" t="str">
        <f t="shared" si="6"/>
        <v>Tier 3</v>
      </c>
    </row>
    <row r="409" spans="1:4" x14ac:dyDescent="0.3">
      <c r="A409" s="4" t="s">
        <v>983</v>
      </c>
      <c r="B409" s="1">
        <v>19.7</v>
      </c>
      <c r="C409" s="1">
        <v>19.7</v>
      </c>
      <c r="D409" t="str">
        <f t="shared" si="6"/>
        <v>Tier 3</v>
      </c>
    </row>
    <row r="410" spans="1:4" x14ac:dyDescent="0.3">
      <c r="A410" s="4" t="s">
        <v>4317</v>
      </c>
      <c r="B410" s="1">
        <v>0.77500000000000002</v>
      </c>
      <c r="C410" s="1">
        <v>0.77500000000000002</v>
      </c>
      <c r="D410" t="str">
        <f t="shared" si="6"/>
        <v>Tier 3</v>
      </c>
    </row>
    <row r="411" spans="1:4" x14ac:dyDescent="0.3">
      <c r="A411" s="4" t="s">
        <v>2882</v>
      </c>
      <c r="B411" s="1">
        <v>6.7</v>
      </c>
      <c r="C411" s="1">
        <v>6.7</v>
      </c>
      <c r="D411" t="str">
        <f t="shared" si="6"/>
        <v>Tier 3</v>
      </c>
    </row>
    <row r="412" spans="1:4" x14ac:dyDescent="0.3">
      <c r="A412" s="4" t="s">
        <v>4394</v>
      </c>
      <c r="B412" s="1">
        <v>5.5</v>
      </c>
      <c r="C412" s="1">
        <v>5.5</v>
      </c>
      <c r="D412" t="str">
        <f t="shared" si="6"/>
        <v>Tier 3</v>
      </c>
    </row>
    <row r="413" spans="1:4" x14ac:dyDescent="0.3">
      <c r="A413" s="4" t="s">
        <v>3911</v>
      </c>
      <c r="B413" s="1">
        <v>1.7</v>
      </c>
      <c r="C413" s="1">
        <v>1.7</v>
      </c>
      <c r="D413" t="str">
        <f t="shared" si="6"/>
        <v>Tier 3</v>
      </c>
    </row>
    <row r="414" spans="1:4" x14ac:dyDescent="0.3">
      <c r="A414" s="4" t="s">
        <v>2062</v>
      </c>
      <c r="B414" s="1">
        <v>14.5</v>
      </c>
      <c r="C414" s="1">
        <v>14.5</v>
      </c>
      <c r="D414" t="str">
        <f t="shared" si="6"/>
        <v>Tier 3</v>
      </c>
    </row>
    <row r="415" spans="1:4" x14ac:dyDescent="0.3">
      <c r="A415" s="4" t="s">
        <v>3598</v>
      </c>
      <c r="B415" s="1">
        <v>3.9</v>
      </c>
      <c r="C415" s="1">
        <v>3.9</v>
      </c>
      <c r="D415" t="str">
        <f t="shared" si="6"/>
        <v>Tier 3</v>
      </c>
    </row>
    <row r="416" spans="1:4" x14ac:dyDescent="0.3">
      <c r="A416" s="4" t="s">
        <v>3020</v>
      </c>
      <c r="B416" s="1">
        <v>7</v>
      </c>
      <c r="C416" s="1">
        <v>7</v>
      </c>
      <c r="D416" t="str">
        <f t="shared" si="6"/>
        <v>Tier 3</v>
      </c>
    </row>
    <row r="417" spans="1:4" x14ac:dyDescent="0.3">
      <c r="A417" s="4" t="s">
        <v>3357</v>
      </c>
      <c r="B417" s="1">
        <v>4.5999999999999996</v>
      </c>
      <c r="C417" s="1">
        <v>4.5999999999999996</v>
      </c>
      <c r="D417" t="str">
        <f t="shared" si="6"/>
        <v>Tier 3</v>
      </c>
    </row>
    <row r="418" spans="1:4" x14ac:dyDescent="0.3">
      <c r="A418" s="4" t="s">
        <v>3241</v>
      </c>
      <c r="B418" s="1">
        <v>1.6</v>
      </c>
      <c r="C418" s="1">
        <v>1.6</v>
      </c>
      <c r="D418" t="str">
        <f t="shared" si="6"/>
        <v>Tier 3</v>
      </c>
    </row>
    <row r="419" spans="1:4" x14ac:dyDescent="0.3">
      <c r="A419" s="4" t="s">
        <v>565</v>
      </c>
      <c r="B419" s="1">
        <v>47.1</v>
      </c>
      <c r="C419" s="1">
        <v>47.1</v>
      </c>
      <c r="D419" t="str">
        <f t="shared" si="6"/>
        <v>Tier 3</v>
      </c>
    </row>
    <row r="420" spans="1:4" x14ac:dyDescent="0.3">
      <c r="A420" s="4" t="s">
        <v>3426</v>
      </c>
      <c r="B420" s="1">
        <v>7.4</v>
      </c>
      <c r="C420" s="1">
        <v>7.4</v>
      </c>
      <c r="D420" t="str">
        <f t="shared" si="6"/>
        <v>Tier 3</v>
      </c>
    </row>
    <row r="421" spans="1:4" x14ac:dyDescent="0.3">
      <c r="A421" s="4" t="s">
        <v>3220</v>
      </c>
      <c r="B421" s="1">
        <v>8.5</v>
      </c>
      <c r="C421" s="1">
        <v>8.5</v>
      </c>
      <c r="D421" t="str">
        <f t="shared" si="6"/>
        <v>Tier 3</v>
      </c>
    </row>
    <row r="422" spans="1:4" x14ac:dyDescent="0.3">
      <c r="A422" s="4" t="s">
        <v>179</v>
      </c>
      <c r="B422" s="1">
        <v>127.4</v>
      </c>
      <c r="C422" s="1">
        <v>127.4</v>
      </c>
      <c r="D422" t="str">
        <f t="shared" si="6"/>
        <v>Tier 2</v>
      </c>
    </row>
    <row r="423" spans="1:4" x14ac:dyDescent="0.3">
      <c r="A423" s="4" t="s">
        <v>4479</v>
      </c>
      <c r="B423" s="1">
        <v>10.3</v>
      </c>
      <c r="C423" s="1">
        <v>10.3</v>
      </c>
      <c r="D423" t="str">
        <f t="shared" si="6"/>
        <v>Tier 3</v>
      </c>
    </row>
    <row r="424" spans="1:4" x14ac:dyDescent="0.3">
      <c r="A424" s="4" t="s">
        <v>3267</v>
      </c>
      <c r="B424" s="1">
        <v>10.7</v>
      </c>
      <c r="C424" s="1">
        <v>10.7</v>
      </c>
      <c r="D424" t="str">
        <f t="shared" si="6"/>
        <v>Tier 3</v>
      </c>
    </row>
    <row r="425" spans="1:4" x14ac:dyDescent="0.3">
      <c r="A425" s="4" t="s">
        <v>4503</v>
      </c>
      <c r="B425" s="1">
        <v>6.7</v>
      </c>
      <c r="C425" s="1">
        <v>6.7</v>
      </c>
      <c r="D425" t="str">
        <f t="shared" si="6"/>
        <v>Tier 3</v>
      </c>
    </row>
    <row r="426" spans="1:4" x14ac:dyDescent="0.3">
      <c r="A426" s="4" t="s">
        <v>3985</v>
      </c>
      <c r="B426" s="1">
        <v>6.3</v>
      </c>
      <c r="C426" s="1">
        <v>6.3</v>
      </c>
      <c r="D426" t="str">
        <f t="shared" si="6"/>
        <v>Tier 3</v>
      </c>
    </row>
    <row r="427" spans="1:4" x14ac:dyDescent="0.3">
      <c r="A427" s="4" t="s">
        <v>2718</v>
      </c>
      <c r="B427" s="1">
        <v>8</v>
      </c>
      <c r="C427" s="1">
        <v>8</v>
      </c>
      <c r="D427" t="str">
        <f t="shared" si="6"/>
        <v>Tier 3</v>
      </c>
    </row>
    <row r="428" spans="1:4" x14ac:dyDescent="0.3">
      <c r="A428" s="4" t="s">
        <v>1684</v>
      </c>
      <c r="B428" s="1">
        <v>14.3</v>
      </c>
      <c r="C428" s="1">
        <v>14.3</v>
      </c>
      <c r="D428" t="str">
        <f t="shared" si="6"/>
        <v>Tier 3</v>
      </c>
    </row>
    <row r="429" spans="1:4" x14ac:dyDescent="0.3">
      <c r="A429" s="4" t="s">
        <v>1050</v>
      </c>
      <c r="B429" s="1">
        <v>17.2</v>
      </c>
      <c r="C429" s="1">
        <v>17.2</v>
      </c>
      <c r="D429" t="str">
        <f t="shared" si="6"/>
        <v>Tier 3</v>
      </c>
    </row>
    <row r="430" spans="1:4" x14ac:dyDescent="0.3">
      <c r="A430" s="4" t="s">
        <v>159</v>
      </c>
      <c r="B430" s="1">
        <v>204.1</v>
      </c>
      <c r="C430" s="1">
        <v>204.1</v>
      </c>
      <c r="D430" t="str">
        <f t="shared" si="6"/>
        <v>Tier 2</v>
      </c>
    </row>
    <row r="431" spans="1:4" x14ac:dyDescent="0.3">
      <c r="A431" s="4" t="s">
        <v>2406</v>
      </c>
      <c r="B431" s="1">
        <v>3.9</v>
      </c>
      <c r="C431" s="1">
        <v>3.9</v>
      </c>
      <c r="D431" t="str">
        <f t="shared" si="6"/>
        <v>Tier 3</v>
      </c>
    </row>
    <row r="432" spans="1:4" x14ac:dyDescent="0.3">
      <c r="A432" s="4" t="s">
        <v>2530</v>
      </c>
      <c r="B432" s="1">
        <v>6.6</v>
      </c>
      <c r="C432" s="1">
        <v>6.6</v>
      </c>
      <c r="D432" t="str">
        <f t="shared" si="6"/>
        <v>Tier 3</v>
      </c>
    </row>
    <row r="433" spans="1:4" x14ac:dyDescent="0.3">
      <c r="A433" s="4" t="s">
        <v>1865</v>
      </c>
      <c r="B433" s="1">
        <v>24</v>
      </c>
      <c r="C433" s="1">
        <v>24</v>
      </c>
      <c r="D433" t="str">
        <f t="shared" si="6"/>
        <v>Tier 3</v>
      </c>
    </row>
    <row r="434" spans="1:4" x14ac:dyDescent="0.3">
      <c r="A434" s="4" t="s">
        <v>3279</v>
      </c>
      <c r="B434" s="1">
        <v>3.3</v>
      </c>
      <c r="C434" s="1">
        <v>3.3</v>
      </c>
      <c r="D434" t="str">
        <f t="shared" si="6"/>
        <v>Tier 3</v>
      </c>
    </row>
    <row r="435" spans="1:4" x14ac:dyDescent="0.3">
      <c r="A435" s="4" t="s">
        <v>956</v>
      </c>
      <c r="B435" s="1">
        <v>27.2</v>
      </c>
      <c r="C435" s="1">
        <v>27.2</v>
      </c>
      <c r="D435" t="str">
        <f t="shared" si="6"/>
        <v>Tier 3</v>
      </c>
    </row>
    <row r="436" spans="1:4" x14ac:dyDescent="0.3">
      <c r="A436" s="4" t="s">
        <v>4208</v>
      </c>
      <c r="B436" s="1">
        <v>5.5</v>
      </c>
      <c r="C436" s="1">
        <v>5.5</v>
      </c>
      <c r="D436" t="str">
        <f t="shared" si="6"/>
        <v>Tier 3</v>
      </c>
    </row>
    <row r="437" spans="1:4" x14ac:dyDescent="0.3">
      <c r="A437" s="4" t="s">
        <v>1345</v>
      </c>
      <c r="B437" s="1">
        <v>10.199999999999999</v>
      </c>
      <c r="C437" s="1">
        <v>10.199999999999999</v>
      </c>
      <c r="D437" t="str">
        <f t="shared" si="6"/>
        <v>Tier 3</v>
      </c>
    </row>
    <row r="438" spans="1:4" x14ac:dyDescent="0.3">
      <c r="A438" s="4" t="s">
        <v>1078</v>
      </c>
      <c r="B438" s="1">
        <v>14.5</v>
      </c>
      <c r="C438" s="1">
        <v>14.5</v>
      </c>
      <c r="D438" t="str">
        <f t="shared" si="6"/>
        <v>Tier 3</v>
      </c>
    </row>
    <row r="439" spans="1:4" x14ac:dyDescent="0.3">
      <c r="A439" s="4" t="s">
        <v>2480</v>
      </c>
      <c r="B439" s="1">
        <v>3.4</v>
      </c>
      <c r="C439" s="1">
        <v>3.4</v>
      </c>
      <c r="D439" t="str">
        <f t="shared" si="6"/>
        <v>Tier 3</v>
      </c>
    </row>
    <row r="440" spans="1:4" x14ac:dyDescent="0.3">
      <c r="A440" s="4" t="s">
        <v>3652</v>
      </c>
      <c r="B440" s="1">
        <v>15.4</v>
      </c>
      <c r="C440" s="1">
        <v>15.4</v>
      </c>
      <c r="D440" t="str">
        <f t="shared" si="6"/>
        <v>Tier 3</v>
      </c>
    </row>
    <row r="441" spans="1:4" x14ac:dyDescent="0.3">
      <c r="A441" s="4" t="s">
        <v>3298</v>
      </c>
      <c r="B441" s="1">
        <v>8</v>
      </c>
      <c r="C441" s="1">
        <v>8</v>
      </c>
      <c r="D441" t="str">
        <f t="shared" si="6"/>
        <v>Tier 3</v>
      </c>
    </row>
    <row r="442" spans="1:4" x14ac:dyDescent="0.3">
      <c r="A442" s="4" t="s">
        <v>1000</v>
      </c>
      <c r="B442" s="1">
        <v>30</v>
      </c>
      <c r="C442" s="1">
        <v>30</v>
      </c>
      <c r="D442" t="str">
        <f t="shared" si="6"/>
        <v>Tier 3</v>
      </c>
    </row>
    <row r="443" spans="1:4" x14ac:dyDescent="0.3">
      <c r="A443" s="4" t="s">
        <v>2623</v>
      </c>
      <c r="B443" s="1">
        <v>5</v>
      </c>
      <c r="C443" s="1">
        <v>5</v>
      </c>
      <c r="D443" t="str">
        <f t="shared" si="6"/>
        <v>Tier 3</v>
      </c>
    </row>
    <row r="444" spans="1:4" x14ac:dyDescent="0.3">
      <c r="A444" s="4" t="s">
        <v>2108</v>
      </c>
      <c r="B444" s="1">
        <v>13.3</v>
      </c>
      <c r="C444" s="1">
        <v>13.3</v>
      </c>
      <c r="D444" t="str">
        <f t="shared" si="6"/>
        <v>Tier 3</v>
      </c>
    </row>
    <row r="445" spans="1:4" x14ac:dyDescent="0.3">
      <c r="A445" s="4" t="s">
        <v>691</v>
      </c>
      <c r="B445" s="1">
        <v>91.3</v>
      </c>
      <c r="C445" s="1">
        <v>91.3</v>
      </c>
      <c r="D445" t="str">
        <f t="shared" si="6"/>
        <v>Tier 3</v>
      </c>
    </row>
    <row r="446" spans="1:4" x14ac:dyDescent="0.3">
      <c r="A446" s="4" t="s">
        <v>3313</v>
      </c>
      <c r="B446" s="1">
        <v>16.3</v>
      </c>
      <c r="C446" s="1">
        <v>16.3</v>
      </c>
      <c r="D446" t="str">
        <f t="shared" si="6"/>
        <v>Tier 3</v>
      </c>
    </row>
    <row r="447" spans="1:4" x14ac:dyDescent="0.3">
      <c r="A447" s="4" t="s">
        <v>2897</v>
      </c>
      <c r="B447" s="1">
        <v>7.3</v>
      </c>
      <c r="C447" s="1">
        <v>7.3</v>
      </c>
      <c r="D447" t="str">
        <f t="shared" si="6"/>
        <v>Tier 3</v>
      </c>
    </row>
    <row r="448" spans="1:4" x14ac:dyDescent="0.3">
      <c r="A448" s="4" t="s">
        <v>536</v>
      </c>
      <c r="B448" s="1">
        <v>33.299999999999997</v>
      </c>
      <c r="C448" s="1">
        <v>33.299999999999997</v>
      </c>
      <c r="D448" t="str">
        <f t="shared" si="6"/>
        <v>Tier 3</v>
      </c>
    </row>
    <row r="449" spans="1:4" x14ac:dyDescent="0.3">
      <c r="A449" s="4" t="s">
        <v>3254</v>
      </c>
      <c r="B449" s="1">
        <v>11.9</v>
      </c>
      <c r="C449" s="1">
        <v>11.9</v>
      </c>
      <c r="D449" t="str">
        <f t="shared" si="6"/>
        <v>Tier 3</v>
      </c>
    </row>
    <row r="450" spans="1:4" x14ac:dyDescent="0.3">
      <c r="A450" s="4" t="s">
        <v>2283</v>
      </c>
      <c r="B450" s="1">
        <v>4.3</v>
      </c>
      <c r="C450" s="1">
        <v>4.3</v>
      </c>
      <c r="D450" t="str">
        <f t="shared" si="6"/>
        <v>Tier 3</v>
      </c>
    </row>
    <row r="451" spans="1:4" x14ac:dyDescent="0.3">
      <c r="A451" s="4" t="s">
        <v>752</v>
      </c>
      <c r="B451" s="1">
        <v>52.3</v>
      </c>
      <c r="C451" s="1">
        <v>52.3</v>
      </c>
      <c r="D451" t="str">
        <f t="shared" ref="D451:D514" si="7">IF(C451&gt;500,"Tier 1",IF(C451&lt;100,"Tier 3","Tier 2"))</f>
        <v>Tier 3</v>
      </c>
    </row>
    <row r="452" spans="1:4" x14ac:dyDescent="0.3">
      <c r="A452" s="4" t="s">
        <v>2501</v>
      </c>
      <c r="B452" s="1">
        <v>18.399999999999999</v>
      </c>
      <c r="C452" s="1">
        <v>18.399999999999999</v>
      </c>
      <c r="D452" t="str">
        <f t="shared" si="7"/>
        <v>Tier 3</v>
      </c>
    </row>
    <row r="453" spans="1:4" x14ac:dyDescent="0.3">
      <c r="A453" s="4" t="s">
        <v>2827</v>
      </c>
      <c r="B453" s="1">
        <v>19.8</v>
      </c>
      <c r="C453" s="1">
        <v>19.8</v>
      </c>
      <c r="D453" t="str">
        <f t="shared" si="7"/>
        <v>Tier 3</v>
      </c>
    </row>
    <row r="454" spans="1:4" x14ac:dyDescent="0.3">
      <c r="A454" s="4" t="s">
        <v>1908</v>
      </c>
      <c r="B454" s="1">
        <v>21.7</v>
      </c>
      <c r="C454" s="1">
        <v>21.7</v>
      </c>
      <c r="D454" t="str">
        <f t="shared" si="7"/>
        <v>Tier 3</v>
      </c>
    </row>
    <row r="455" spans="1:4" x14ac:dyDescent="0.3">
      <c r="A455" s="4" t="s">
        <v>1209</v>
      </c>
      <c r="B455" s="1">
        <v>24.8</v>
      </c>
      <c r="C455" s="1">
        <v>24.8</v>
      </c>
      <c r="D455" t="str">
        <f t="shared" si="7"/>
        <v>Tier 3</v>
      </c>
    </row>
    <row r="456" spans="1:4" x14ac:dyDescent="0.3">
      <c r="A456" s="4" t="s">
        <v>1619</v>
      </c>
      <c r="B456" s="1">
        <v>10.4</v>
      </c>
      <c r="C456" s="1">
        <v>10.4</v>
      </c>
      <c r="D456" t="str">
        <f t="shared" si="7"/>
        <v>Tier 3</v>
      </c>
    </row>
    <row r="457" spans="1:4" x14ac:dyDescent="0.3">
      <c r="A457" s="4" t="s">
        <v>1402</v>
      </c>
      <c r="B457" s="1">
        <v>87.3</v>
      </c>
      <c r="C457" s="1">
        <v>87.3</v>
      </c>
      <c r="D457" t="str">
        <f t="shared" si="7"/>
        <v>Tier 3</v>
      </c>
    </row>
    <row r="458" spans="1:4" x14ac:dyDescent="0.3">
      <c r="A458" s="4" t="s">
        <v>1848</v>
      </c>
      <c r="B458" s="1">
        <v>8.3000000000000007</v>
      </c>
      <c r="C458" s="1">
        <v>8.3000000000000007</v>
      </c>
      <c r="D458" t="str">
        <f t="shared" si="7"/>
        <v>Tier 3</v>
      </c>
    </row>
    <row r="459" spans="1:4" x14ac:dyDescent="0.3">
      <c r="A459" s="4" t="s">
        <v>2251</v>
      </c>
      <c r="B459" s="1">
        <v>88.3</v>
      </c>
      <c r="C459" s="1">
        <v>88.3</v>
      </c>
      <c r="D459" t="str">
        <f t="shared" si="7"/>
        <v>Tier 3</v>
      </c>
    </row>
    <row r="460" spans="1:4" x14ac:dyDescent="0.3">
      <c r="A460" s="4" t="s">
        <v>4410</v>
      </c>
      <c r="B460" s="1">
        <v>13</v>
      </c>
      <c r="C460" s="1">
        <v>13</v>
      </c>
      <c r="D460" t="str">
        <f t="shared" si="7"/>
        <v>Tier 3</v>
      </c>
    </row>
    <row r="461" spans="1:4" x14ac:dyDescent="0.3">
      <c r="A461" s="4" t="s">
        <v>2147</v>
      </c>
      <c r="B461" s="1">
        <v>19.5</v>
      </c>
      <c r="C461" s="1">
        <v>19.5</v>
      </c>
      <c r="D461" t="str">
        <f t="shared" si="7"/>
        <v>Tier 3</v>
      </c>
    </row>
    <row r="462" spans="1:4" x14ac:dyDescent="0.3">
      <c r="A462" s="4" t="s">
        <v>2350</v>
      </c>
      <c r="B462" s="1">
        <v>5.5</v>
      </c>
      <c r="C462" s="1">
        <v>5.5</v>
      </c>
      <c r="D462" t="str">
        <f t="shared" si="7"/>
        <v>Tier 3</v>
      </c>
    </row>
    <row r="463" spans="1:4" x14ac:dyDescent="0.3">
      <c r="A463" s="4" t="s">
        <v>3278</v>
      </c>
      <c r="B463" s="1">
        <v>11.5</v>
      </c>
      <c r="C463" s="1">
        <v>11.5</v>
      </c>
      <c r="D463" t="str">
        <f t="shared" si="7"/>
        <v>Tier 3</v>
      </c>
    </row>
    <row r="464" spans="1:4" x14ac:dyDescent="0.3">
      <c r="A464" s="4" t="s">
        <v>2850</v>
      </c>
      <c r="B464" s="1">
        <v>13.9</v>
      </c>
      <c r="C464" s="1">
        <v>13.9</v>
      </c>
      <c r="D464" t="str">
        <f t="shared" si="7"/>
        <v>Tier 3</v>
      </c>
    </row>
    <row r="465" spans="1:4" x14ac:dyDescent="0.3">
      <c r="A465" s="4" t="s">
        <v>428</v>
      </c>
      <c r="B465" s="1">
        <v>111.4</v>
      </c>
      <c r="C465" s="1">
        <v>111.4</v>
      </c>
      <c r="D465" t="str">
        <f t="shared" si="7"/>
        <v>Tier 2</v>
      </c>
    </row>
    <row r="466" spans="1:4" x14ac:dyDescent="0.3">
      <c r="A466" s="4" t="s">
        <v>1911</v>
      </c>
      <c r="B466" s="1">
        <v>9.5</v>
      </c>
      <c r="C466" s="1">
        <v>9.5</v>
      </c>
      <c r="D466" t="str">
        <f t="shared" si="7"/>
        <v>Tier 3</v>
      </c>
    </row>
    <row r="467" spans="1:4" x14ac:dyDescent="0.3">
      <c r="A467" s="4" t="s">
        <v>3920</v>
      </c>
      <c r="B467" s="1">
        <v>1.8</v>
      </c>
      <c r="C467" s="1">
        <v>1.8</v>
      </c>
      <c r="D467" t="str">
        <f t="shared" si="7"/>
        <v>Tier 3</v>
      </c>
    </row>
    <row r="468" spans="1:4" x14ac:dyDescent="0.3">
      <c r="A468" s="4" t="s">
        <v>2886</v>
      </c>
      <c r="B468" s="1">
        <v>2.4</v>
      </c>
      <c r="C468" s="1">
        <v>2.4</v>
      </c>
      <c r="D468" t="str">
        <f t="shared" si="7"/>
        <v>Tier 3</v>
      </c>
    </row>
    <row r="469" spans="1:4" x14ac:dyDescent="0.3">
      <c r="A469" s="4" t="s">
        <v>2579</v>
      </c>
      <c r="B469" s="1">
        <v>30.3</v>
      </c>
      <c r="C469" s="1">
        <v>30.3</v>
      </c>
      <c r="D469" t="str">
        <f t="shared" si="7"/>
        <v>Tier 3</v>
      </c>
    </row>
    <row r="470" spans="1:4" x14ac:dyDescent="0.3">
      <c r="A470" s="4" t="s">
        <v>3189</v>
      </c>
      <c r="B470" s="1">
        <v>26</v>
      </c>
      <c r="C470" s="1">
        <v>26</v>
      </c>
      <c r="D470" t="str">
        <f t="shared" si="7"/>
        <v>Tier 3</v>
      </c>
    </row>
    <row r="471" spans="1:4" x14ac:dyDescent="0.3">
      <c r="A471" s="4" t="s">
        <v>3451</v>
      </c>
      <c r="B471" s="1">
        <v>0.72099999999999997</v>
      </c>
      <c r="C471" s="1">
        <v>0.72099999999999997</v>
      </c>
      <c r="D471" t="str">
        <f t="shared" si="7"/>
        <v>Tier 3</v>
      </c>
    </row>
    <row r="472" spans="1:4" x14ac:dyDescent="0.3">
      <c r="A472" s="4" t="s">
        <v>471</v>
      </c>
      <c r="B472" s="1">
        <v>96.2</v>
      </c>
      <c r="C472" s="1">
        <v>96.2</v>
      </c>
      <c r="D472" t="str">
        <f t="shared" si="7"/>
        <v>Tier 3</v>
      </c>
    </row>
    <row r="473" spans="1:4" x14ac:dyDescent="0.3">
      <c r="A473" s="4" t="s">
        <v>2010</v>
      </c>
      <c r="B473" s="1">
        <v>15.5</v>
      </c>
      <c r="C473" s="1">
        <v>15.5</v>
      </c>
      <c r="D473" t="str">
        <f t="shared" si="7"/>
        <v>Tier 3</v>
      </c>
    </row>
    <row r="474" spans="1:4" x14ac:dyDescent="0.3">
      <c r="A474" s="4" t="s">
        <v>2064</v>
      </c>
      <c r="B474" s="1">
        <v>18.8</v>
      </c>
      <c r="C474" s="1">
        <v>18.8</v>
      </c>
      <c r="D474" t="str">
        <f t="shared" si="7"/>
        <v>Tier 3</v>
      </c>
    </row>
    <row r="475" spans="1:4" x14ac:dyDescent="0.3">
      <c r="A475" s="4" t="s">
        <v>2276</v>
      </c>
      <c r="B475" s="1">
        <v>70.2</v>
      </c>
      <c r="C475" s="1">
        <v>70.2</v>
      </c>
      <c r="D475" t="str">
        <f t="shared" si="7"/>
        <v>Tier 3</v>
      </c>
    </row>
    <row r="476" spans="1:4" x14ac:dyDescent="0.3">
      <c r="A476" s="4" t="s">
        <v>449</v>
      </c>
      <c r="B476" s="1">
        <v>195.1</v>
      </c>
      <c r="C476" s="1">
        <v>195.1</v>
      </c>
      <c r="D476" t="str">
        <f t="shared" si="7"/>
        <v>Tier 2</v>
      </c>
    </row>
    <row r="477" spans="1:4" x14ac:dyDescent="0.3">
      <c r="A477" s="4" t="s">
        <v>549</v>
      </c>
      <c r="B477" s="1">
        <v>31.9</v>
      </c>
      <c r="C477" s="1">
        <v>31.9</v>
      </c>
      <c r="D477" t="str">
        <f t="shared" si="7"/>
        <v>Tier 3</v>
      </c>
    </row>
    <row r="478" spans="1:4" x14ac:dyDescent="0.3">
      <c r="A478" s="4" t="s">
        <v>1447</v>
      </c>
      <c r="B478" s="1">
        <v>26.2</v>
      </c>
      <c r="C478" s="1">
        <v>26.2</v>
      </c>
      <c r="D478" t="str">
        <f t="shared" si="7"/>
        <v>Tier 3</v>
      </c>
    </row>
    <row r="479" spans="1:4" x14ac:dyDescent="0.3">
      <c r="A479" s="4" t="s">
        <v>149</v>
      </c>
      <c r="B479" s="1">
        <v>122.2</v>
      </c>
      <c r="C479" s="1">
        <v>122.2</v>
      </c>
      <c r="D479" t="str">
        <f t="shared" si="7"/>
        <v>Tier 2</v>
      </c>
    </row>
    <row r="480" spans="1:4" x14ac:dyDescent="0.3">
      <c r="A480" s="4" t="s">
        <v>1795</v>
      </c>
      <c r="B480" s="1">
        <v>16.899999999999999</v>
      </c>
      <c r="C480" s="1">
        <v>16.899999999999999</v>
      </c>
      <c r="D480" t="str">
        <f t="shared" si="7"/>
        <v>Tier 3</v>
      </c>
    </row>
    <row r="481" spans="1:4" x14ac:dyDescent="0.3">
      <c r="A481" s="4" t="s">
        <v>3307</v>
      </c>
      <c r="B481" s="1">
        <v>3.9</v>
      </c>
      <c r="C481" s="1">
        <v>3.9</v>
      </c>
      <c r="D481" t="str">
        <f t="shared" si="7"/>
        <v>Tier 3</v>
      </c>
    </row>
    <row r="482" spans="1:4" x14ac:dyDescent="0.3">
      <c r="A482" s="4" t="s">
        <v>2880</v>
      </c>
      <c r="B482" s="1">
        <v>3.5</v>
      </c>
      <c r="C482" s="1">
        <v>3.5</v>
      </c>
      <c r="D482" t="str">
        <f t="shared" si="7"/>
        <v>Tier 3</v>
      </c>
    </row>
    <row r="483" spans="1:4" x14ac:dyDescent="0.3">
      <c r="A483" s="4" t="s">
        <v>2194</v>
      </c>
      <c r="B483" s="1">
        <v>16.100000000000001</v>
      </c>
      <c r="C483" s="1">
        <v>16.100000000000001</v>
      </c>
      <c r="D483" t="str">
        <f t="shared" si="7"/>
        <v>Tier 3</v>
      </c>
    </row>
    <row r="484" spans="1:4" x14ac:dyDescent="0.3">
      <c r="A484" s="4" t="s">
        <v>1228</v>
      </c>
      <c r="B484" s="1">
        <v>20.7</v>
      </c>
      <c r="C484" s="1">
        <v>20.7</v>
      </c>
      <c r="D484" t="str">
        <f t="shared" si="7"/>
        <v>Tier 3</v>
      </c>
    </row>
    <row r="485" spans="1:4" x14ac:dyDescent="0.3">
      <c r="A485" s="4" t="s">
        <v>4455</v>
      </c>
      <c r="B485" s="1">
        <v>1.3</v>
      </c>
      <c r="C485" s="1">
        <v>1.3</v>
      </c>
      <c r="D485" t="str">
        <f t="shared" si="7"/>
        <v>Tier 3</v>
      </c>
    </row>
    <row r="486" spans="1:4" x14ac:dyDescent="0.3">
      <c r="A486" s="4" t="s">
        <v>3434</v>
      </c>
      <c r="B486" s="1">
        <v>8.3000000000000007</v>
      </c>
      <c r="C486" s="1">
        <v>8.3000000000000007</v>
      </c>
      <c r="D486" t="str">
        <f t="shared" si="7"/>
        <v>Tier 3</v>
      </c>
    </row>
    <row r="487" spans="1:4" x14ac:dyDescent="0.3">
      <c r="A487" s="4" t="s">
        <v>4173</v>
      </c>
      <c r="B487" s="1">
        <v>16.8</v>
      </c>
      <c r="C487" s="1">
        <v>16.8</v>
      </c>
      <c r="D487" t="str">
        <f t="shared" si="7"/>
        <v>Tier 3</v>
      </c>
    </row>
    <row r="488" spans="1:4" x14ac:dyDescent="0.3">
      <c r="A488" s="4" t="s">
        <v>4248</v>
      </c>
      <c r="B488" s="1">
        <v>25.6</v>
      </c>
      <c r="C488" s="1">
        <v>25.6</v>
      </c>
      <c r="D488" t="str">
        <f t="shared" si="7"/>
        <v>Tier 3</v>
      </c>
    </row>
    <row r="489" spans="1:4" x14ac:dyDescent="0.3">
      <c r="A489" s="4" t="s">
        <v>2257</v>
      </c>
      <c r="B489" s="1">
        <v>21.5</v>
      </c>
      <c r="C489" s="1">
        <v>21.5</v>
      </c>
      <c r="D489" t="str">
        <f t="shared" si="7"/>
        <v>Tier 3</v>
      </c>
    </row>
    <row r="490" spans="1:4" x14ac:dyDescent="0.3">
      <c r="A490" s="4" t="s">
        <v>1729</v>
      </c>
      <c r="B490" s="1">
        <v>76.7</v>
      </c>
      <c r="C490" s="1">
        <v>76.7</v>
      </c>
      <c r="D490" t="str">
        <f t="shared" si="7"/>
        <v>Tier 3</v>
      </c>
    </row>
    <row r="491" spans="1:4" x14ac:dyDescent="0.3">
      <c r="A491" s="4" t="s">
        <v>1912</v>
      </c>
      <c r="B491" s="1">
        <v>21.9</v>
      </c>
      <c r="C491" s="1">
        <v>21.9</v>
      </c>
      <c r="D491" t="str">
        <f t="shared" si="7"/>
        <v>Tier 3</v>
      </c>
    </row>
    <row r="492" spans="1:4" x14ac:dyDescent="0.3">
      <c r="A492" s="4" t="s">
        <v>2412</v>
      </c>
      <c r="B492" s="1">
        <v>18.899999999999999</v>
      </c>
      <c r="C492" s="1">
        <v>18.899999999999999</v>
      </c>
      <c r="D492" t="str">
        <f t="shared" si="7"/>
        <v>Tier 3</v>
      </c>
    </row>
    <row r="493" spans="1:4" x14ac:dyDescent="0.3">
      <c r="A493" s="4" t="s">
        <v>1777</v>
      </c>
      <c r="B493" s="1">
        <v>14.4</v>
      </c>
      <c r="C493" s="1">
        <v>14.4</v>
      </c>
      <c r="D493" t="str">
        <f t="shared" si="7"/>
        <v>Tier 3</v>
      </c>
    </row>
    <row r="494" spans="1:4" x14ac:dyDescent="0.3">
      <c r="A494" s="4" t="s">
        <v>410</v>
      </c>
      <c r="B494" s="1">
        <v>118.1</v>
      </c>
      <c r="C494" s="1">
        <v>118.1</v>
      </c>
      <c r="D494" t="str">
        <f t="shared" si="7"/>
        <v>Tier 2</v>
      </c>
    </row>
    <row r="495" spans="1:4" x14ac:dyDescent="0.3">
      <c r="A495" s="4" t="s">
        <v>2772</v>
      </c>
      <c r="B495" s="1">
        <v>10.6</v>
      </c>
      <c r="C495" s="1">
        <v>10.6</v>
      </c>
      <c r="D495" t="str">
        <f t="shared" si="7"/>
        <v>Tier 3</v>
      </c>
    </row>
    <row r="496" spans="1:4" x14ac:dyDescent="0.3">
      <c r="A496" s="4" t="s">
        <v>1663</v>
      </c>
      <c r="B496" s="1">
        <v>34.799999999999997</v>
      </c>
      <c r="C496" s="1">
        <v>34.799999999999997</v>
      </c>
      <c r="D496" t="str">
        <f t="shared" si="7"/>
        <v>Tier 3</v>
      </c>
    </row>
    <row r="497" spans="1:4" x14ac:dyDescent="0.3">
      <c r="A497" s="4" t="s">
        <v>494</v>
      </c>
      <c r="B497" s="1">
        <v>271.5</v>
      </c>
      <c r="C497" s="1">
        <v>271.5</v>
      </c>
      <c r="D497" t="str">
        <f t="shared" si="7"/>
        <v>Tier 2</v>
      </c>
    </row>
    <row r="498" spans="1:4" x14ac:dyDescent="0.3">
      <c r="A498" s="4" t="s">
        <v>1721</v>
      </c>
      <c r="B498" s="1">
        <v>34.200000000000003</v>
      </c>
      <c r="C498" s="1">
        <v>34.200000000000003</v>
      </c>
      <c r="D498" t="str">
        <f t="shared" si="7"/>
        <v>Tier 3</v>
      </c>
    </row>
    <row r="499" spans="1:4" x14ac:dyDescent="0.3">
      <c r="A499" s="4" t="s">
        <v>3150</v>
      </c>
      <c r="B499" s="1">
        <v>12.9</v>
      </c>
      <c r="C499" s="1">
        <v>12.9</v>
      </c>
      <c r="D499" t="str">
        <f t="shared" si="7"/>
        <v>Tier 3</v>
      </c>
    </row>
    <row r="500" spans="1:4" x14ac:dyDescent="0.3">
      <c r="A500" s="4" t="s">
        <v>4436</v>
      </c>
      <c r="B500" s="1">
        <v>2.9</v>
      </c>
      <c r="C500" s="1">
        <v>2.9</v>
      </c>
      <c r="D500" t="str">
        <f t="shared" si="7"/>
        <v>Tier 3</v>
      </c>
    </row>
    <row r="501" spans="1:4" x14ac:dyDescent="0.3">
      <c r="A501" s="4" t="s">
        <v>1926</v>
      </c>
      <c r="B501" s="1">
        <v>34.200000000000003</v>
      </c>
      <c r="C501" s="1">
        <v>34.200000000000003</v>
      </c>
      <c r="D501" t="str">
        <f t="shared" si="7"/>
        <v>Tier 3</v>
      </c>
    </row>
    <row r="502" spans="1:4" x14ac:dyDescent="0.3">
      <c r="A502" s="4" t="s">
        <v>1875</v>
      </c>
      <c r="B502" s="1">
        <v>51</v>
      </c>
      <c r="C502" s="1">
        <v>51</v>
      </c>
      <c r="D502" t="str">
        <f t="shared" si="7"/>
        <v>Tier 3</v>
      </c>
    </row>
    <row r="503" spans="1:4" x14ac:dyDescent="0.3">
      <c r="A503" s="4" t="s">
        <v>2583</v>
      </c>
      <c r="B503" s="1">
        <v>14.6</v>
      </c>
      <c r="C503" s="1">
        <v>14.6</v>
      </c>
      <c r="D503" t="str">
        <f t="shared" si="7"/>
        <v>Tier 3</v>
      </c>
    </row>
    <row r="504" spans="1:4" x14ac:dyDescent="0.3">
      <c r="A504" s="4" t="s">
        <v>1817</v>
      </c>
      <c r="B504" s="1">
        <v>77.2</v>
      </c>
      <c r="C504" s="1">
        <v>77.2</v>
      </c>
      <c r="D504" t="str">
        <f t="shared" si="7"/>
        <v>Tier 3</v>
      </c>
    </row>
    <row r="505" spans="1:4" x14ac:dyDescent="0.3">
      <c r="A505" s="4" t="s">
        <v>3243</v>
      </c>
      <c r="B505" s="1">
        <v>27.9</v>
      </c>
      <c r="C505" s="1">
        <v>27.9</v>
      </c>
      <c r="D505" t="str">
        <f t="shared" si="7"/>
        <v>Tier 3</v>
      </c>
    </row>
    <row r="506" spans="1:4" x14ac:dyDescent="0.3">
      <c r="A506" s="4" t="s">
        <v>3425</v>
      </c>
      <c r="B506" s="1">
        <v>5.6</v>
      </c>
      <c r="C506" s="1">
        <v>5.6</v>
      </c>
      <c r="D506" t="str">
        <f t="shared" si="7"/>
        <v>Tier 3</v>
      </c>
    </row>
    <row r="507" spans="1:4" x14ac:dyDescent="0.3">
      <c r="A507" s="4" t="s">
        <v>3802</v>
      </c>
      <c r="B507" s="1">
        <v>4.3</v>
      </c>
      <c r="C507" s="1">
        <v>4.3</v>
      </c>
      <c r="D507" t="str">
        <f t="shared" si="7"/>
        <v>Tier 3</v>
      </c>
    </row>
    <row r="508" spans="1:4" x14ac:dyDescent="0.3">
      <c r="A508" s="4" t="s">
        <v>209</v>
      </c>
      <c r="B508" s="1">
        <v>154.1</v>
      </c>
      <c r="C508" s="1">
        <v>154.1</v>
      </c>
      <c r="D508" t="str">
        <f t="shared" si="7"/>
        <v>Tier 2</v>
      </c>
    </row>
    <row r="509" spans="1:4" x14ac:dyDescent="0.3">
      <c r="A509" s="4" t="s">
        <v>3169</v>
      </c>
      <c r="B509" s="1">
        <v>7.3</v>
      </c>
      <c r="C509" s="1">
        <v>7.3</v>
      </c>
      <c r="D509" t="str">
        <f t="shared" si="7"/>
        <v>Tier 3</v>
      </c>
    </row>
    <row r="510" spans="1:4" x14ac:dyDescent="0.3">
      <c r="A510" s="4" t="s">
        <v>3654</v>
      </c>
      <c r="B510" s="1">
        <v>5.3</v>
      </c>
      <c r="C510" s="1">
        <v>5.3</v>
      </c>
      <c r="D510" t="str">
        <f t="shared" si="7"/>
        <v>Tier 3</v>
      </c>
    </row>
    <row r="511" spans="1:4" x14ac:dyDescent="0.3">
      <c r="A511" s="4" t="s">
        <v>2382</v>
      </c>
      <c r="B511" s="1">
        <v>11.1</v>
      </c>
      <c r="C511" s="1">
        <v>11.1</v>
      </c>
      <c r="D511" t="str">
        <f t="shared" si="7"/>
        <v>Tier 3</v>
      </c>
    </row>
    <row r="512" spans="1:4" x14ac:dyDescent="0.3">
      <c r="A512" s="4" t="s">
        <v>3353</v>
      </c>
      <c r="B512" s="1">
        <v>4.5999999999999996</v>
      </c>
      <c r="C512" s="1">
        <v>4.5999999999999996</v>
      </c>
      <c r="D512" t="str">
        <f t="shared" si="7"/>
        <v>Tier 3</v>
      </c>
    </row>
    <row r="513" spans="1:4" x14ac:dyDescent="0.3">
      <c r="A513" s="4" t="s">
        <v>3829</v>
      </c>
      <c r="B513" s="1">
        <v>4.8</v>
      </c>
      <c r="C513" s="1">
        <v>4.8</v>
      </c>
      <c r="D513" t="str">
        <f t="shared" si="7"/>
        <v>Tier 3</v>
      </c>
    </row>
    <row r="514" spans="1:4" x14ac:dyDescent="0.3">
      <c r="A514" s="4" t="s">
        <v>4377</v>
      </c>
      <c r="B514" s="1">
        <v>6.7</v>
      </c>
      <c r="C514" s="1">
        <v>6.7</v>
      </c>
      <c r="D514" t="str">
        <f t="shared" si="7"/>
        <v>Tier 3</v>
      </c>
    </row>
    <row r="515" spans="1:4" x14ac:dyDescent="0.3">
      <c r="A515" s="4" t="s">
        <v>1239</v>
      </c>
      <c r="B515" s="1">
        <v>19.899999999999999</v>
      </c>
      <c r="C515" s="1">
        <v>19.899999999999999</v>
      </c>
      <c r="D515" t="str">
        <f t="shared" ref="D515:D578" si="8">IF(C515&gt;500,"Tier 1",IF(C515&lt;100,"Tier 3","Tier 2"))</f>
        <v>Tier 3</v>
      </c>
    </row>
    <row r="516" spans="1:4" x14ac:dyDescent="0.3">
      <c r="A516" s="4" t="s">
        <v>350</v>
      </c>
      <c r="B516" s="1">
        <v>135.4</v>
      </c>
      <c r="C516" s="1">
        <v>135.4</v>
      </c>
      <c r="D516" t="str">
        <f t="shared" si="8"/>
        <v>Tier 2</v>
      </c>
    </row>
    <row r="517" spans="1:4" x14ac:dyDescent="0.3">
      <c r="A517" s="4" t="s">
        <v>2970</v>
      </c>
      <c r="B517" s="1">
        <v>7</v>
      </c>
      <c r="C517" s="1">
        <v>7</v>
      </c>
      <c r="D517" t="str">
        <f t="shared" si="8"/>
        <v>Tier 3</v>
      </c>
    </row>
    <row r="518" spans="1:4" x14ac:dyDescent="0.3">
      <c r="A518" s="4" t="s">
        <v>3729</v>
      </c>
      <c r="B518" s="1">
        <v>5</v>
      </c>
      <c r="C518" s="1">
        <v>5</v>
      </c>
      <c r="D518" t="str">
        <f t="shared" si="8"/>
        <v>Tier 3</v>
      </c>
    </row>
    <row r="519" spans="1:4" x14ac:dyDescent="0.3">
      <c r="A519" s="4" t="s">
        <v>3806</v>
      </c>
      <c r="B519" s="1">
        <v>5.8</v>
      </c>
      <c r="C519" s="1">
        <v>5.8</v>
      </c>
      <c r="D519" t="str">
        <f t="shared" si="8"/>
        <v>Tier 3</v>
      </c>
    </row>
    <row r="520" spans="1:4" x14ac:dyDescent="0.3">
      <c r="A520" s="4" t="s">
        <v>1645</v>
      </c>
      <c r="B520" s="1">
        <v>48.8</v>
      </c>
      <c r="C520" s="1">
        <v>48.8</v>
      </c>
      <c r="D520" t="str">
        <f t="shared" si="8"/>
        <v>Tier 3</v>
      </c>
    </row>
    <row r="521" spans="1:4" x14ac:dyDescent="0.3">
      <c r="A521" s="4" t="s">
        <v>2446</v>
      </c>
      <c r="B521" s="1">
        <v>14.7</v>
      </c>
      <c r="C521" s="1">
        <v>14.7</v>
      </c>
      <c r="D521" t="str">
        <f t="shared" si="8"/>
        <v>Tier 3</v>
      </c>
    </row>
    <row r="522" spans="1:4" x14ac:dyDescent="0.3">
      <c r="A522" s="4" t="s">
        <v>3368</v>
      </c>
      <c r="B522" s="1">
        <v>6.7</v>
      </c>
      <c r="C522" s="1">
        <v>6.7</v>
      </c>
      <c r="D522" t="str">
        <f t="shared" si="8"/>
        <v>Tier 3</v>
      </c>
    </row>
    <row r="523" spans="1:4" x14ac:dyDescent="0.3">
      <c r="A523" s="4" t="s">
        <v>533</v>
      </c>
      <c r="B523" s="1">
        <v>142.30000000000001</v>
      </c>
      <c r="C523" s="1">
        <v>142.30000000000001</v>
      </c>
      <c r="D523" t="str">
        <f t="shared" si="8"/>
        <v>Tier 2</v>
      </c>
    </row>
    <row r="524" spans="1:4" x14ac:dyDescent="0.3">
      <c r="A524" s="4" t="s">
        <v>1629</v>
      </c>
      <c r="B524" s="1">
        <v>33.6</v>
      </c>
      <c r="C524" s="1">
        <v>33.6</v>
      </c>
      <c r="D524" t="str">
        <f t="shared" si="8"/>
        <v>Tier 3</v>
      </c>
    </row>
    <row r="525" spans="1:4" x14ac:dyDescent="0.3">
      <c r="A525" s="4" t="s">
        <v>2018</v>
      </c>
      <c r="B525" s="1">
        <v>46.7</v>
      </c>
      <c r="C525" s="1">
        <v>46.7</v>
      </c>
      <c r="D525" t="str">
        <f t="shared" si="8"/>
        <v>Tier 3</v>
      </c>
    </row>
    <row r="526" spans="1:4" x14ac:dyDescent="0.3">
      <c r="A526" s="4" t="s">
        <v>1313</v>
      </c>
      <c r="B526" s="1">
        <v>67.2</v>
      </c>
      <c r="C526" s="1">
        <v>67.2</v>
      </c>
      <c r="D526" t="str">
        <f t="shared" si="8"/>
        <v>Tier 3</v>
      </c>
    </row>
    <row r="527" spans="1:4" x14ac:dyDescent="0.3">
      <c r="A527" s="4" t="s">
        <v>2775</v>
      </c>
      <c r="B527" s="1">
        <v>57.6</v>
      </c>
      <c r="C527" s="1">
        <v>57.6</v>
      </c>
      <c r="D527" t="str">
        <f t="shared" si="8"/>
        <v>Tier 3</v>
      </c>
    </row>
    <row r="528" spans="1:4" x14ac:dyDescent="0.3">
      <c r="A528" s="4" t="s">
        <v>622</v>
      </c>
      <c r="B528" s="1">
        <v>123.3</v>
      </c>
      <c r="C528" s="1">
        <v>123.3</v>
      </c>
      <c r="D528" t="str">
        <f t="shared" si="8"/>
        <v>Tier 2</v>
      </c>
    </row>
    <row r="529" spans="1:4" x14ac:dyDescent="0.3">
      <c r="A529" s="4" t="s">
        <v>2021</v>
      </c>
      <c r="B529" s="1">
        <v>13.6</v>
      </c>
      <c r="C529" s="1">
        <v>13.6</v>
      </c>
      <c r="D529" t="str">
        <f t="shared" si="8"/>
        <v>Tier 3</v>
      </c>
    </row>
    <row r="530" spans="1:4" x14ac:dyDescent="0.3">
      <c r="A530" s="4" t="s">
        <v>2672</v>
      </c>
      <c r="B530" s="1">
        <v>52.4</v>
      </c>
      <c r="C530" s="1">
        <v>52.4</v>
      </c>
      <c r="D530" t="str">
        <f t="shared" si="8"/>
        <v>Tier 3</v>
      </c>
    </row>
    <row r="531" spans="1:4" x14ac:dyDescent="0.3">
      <c r="A531" s="4" t="s">
        <v>1368</v>
      </c>
      <c r="B531" s="1">
        <v>19.100000000000001</v>
      </c>
      <c r="C531" s="1">
        <v>19.100000000000001</v>
      </c>
      <c r="D531" t="str">
        <f t="shared" si="8"/>
        <v>Tier 3</v>
      </c>
    </row>
    <row r="532" spans="1:4" x14ac:dyDescent="0.3">
      <c r="A532" s="4" t="s">
        <v>2292</v>
      </c>
      <c r="B532" s="1">
        <v>30.3</v>
      </c>
      <c r="C532" s="1">
        <v>30.3</v>
      </c>
      <c r="D532" t="str">
        <f t="shared" si="8"/>
        <v>Tier 3</v>
      </c>
    </row>
    <row r="533" spans="1:4" x14ac:dyDescent="0.3">
      <c r="A533" s="4" t="s">
        <v>3086</v>
      </c>
      <c r="B533" s="1">
        <v>19.600000000000001</v>
      </c>
      <c r="C533" s="1">
        <v>19.600000000000001</v>
      </c>
      <c r="D533" t="str">
        <f t="shared" si="8"/>
        <v>Tier 3</v>
      </c>
    </row>
    <row r="534" spans="1:4" x14ac:dyDescent="0.3">
      <c r="A534" s="4" t="s">
        <v>2047</v>
      </c>
      <c r="B534" s="1">
        <v>39.299999999999997</v>
      </c>
      <c r="C534" s="1">
        <v>39.299999999999997</v>
      </c>
      <c r="D534" t="str">
        <f t="shared" si="8"/>
        <v>Tier 3</v>
      </c>
    </row>
    <row r="535" spans="1:4" x14ac:dyDescent="0.3">
      <c r="A535" s="4" t="s">
        <v>4163</v>
      </c>
      <c r="B535" s="1">
        <v>5.2</v>
      </c>
      <c r="C535" s="1">
        <v>5.2</v>
      </c>
      <c r="D535" t="str">
        <f t="shared" si="8"/>
        <v>Tier 3</v>
      </c>
    </row>
    <row r="536" spans="1:4" x14ac:dyDescent="0.3">
      <c r="A536" s="4" t="s">
        <v>1384</v>
      </c>
      <c r="B536" s="1">
        <v>25.9</v>
      </c>
      <c r="C536" s="1">
        <v>25.9</v>
      </c>
      <c r="D536" t="str">
        <f t="shared" si="8"/>
        <v>Tier 3</v>
      </c>
    </row>
    <row r="537" spans="1:4" x14ac:dyDescent="0.3">
      <c r="A537" s="4" t="s">
        <v>3478</v>
      </c>
      <c r="B537" s="1">
        <v>4.0999999999999996</v>
      </c>
      <c r="C537" s="1">
        <v>4.0999999999999996</v>
      </c>
      <c r="D537" t="str">
        <f t="shared" si="8"/>
        <v>Tier 3</v>
      </c>
    </row>
    <row r="538" spans="1:4" x14ac:dyDescent="0.3">
      <c r="A538" s="4" t="s">
        <v>3893</v>
      </c>
      <c r="B538" s="1">
        <v>35.700000000000003</v>
      </c>
      <c r="C538" s="1">
        <v>35.700000000000003</v>
      </c>
      <c r="D538" t="str">
        <f t="shared" si="8"/>
        <v>Tier 3</v>
      </c>
    </row>
    <row r="539" spans="1:4" x14ac:dyDescent="0.3">
      <c r="A539" s="4" t="s">
        <v>475</v>
      </c>
      <c r="B539" s="1">
        <v>352.9</v>
      </c>
      <c r="C539" s="1">
        <v>352.9</v>
      </c>
      <c r="D539" t="str">
        <f t="shared" si="8"/>
        <v>Tier 2</v>
      </c>
    </row>
    <row r="540" spans="1:4" x14ac:dyDescent="0.3">
      <c r="A540" s="4" t="s">
        <v>2694</v>
      </c>
      <c r="B540" s="1">
        <v>21</v>
      </c>
      <c r="C540" s="1">
        <v>21</v>
      </c>
      <c r="D540" t="str">
        <f t="shared" si="8"/>
        <v>Tier 3</v>
      </c>
    </row>
    <row r="541" spans="1:4" x14ac:dyDescent="0.3">
      <c r="A541" s="4" t="s">
        <v>1224</v>
      </c>
      <c r="B541" s="1">
        <v>53.4</v>
      </c>
      <c r="C541" s="1">
        <v>53.4</v>
      </c>
      <c r="D541" t="str">
        <f t="shared" si="8"/>
        <v>Tier 3</v>
      </c>
    </row>
    <row r="542" spans="1:4" x14ac:dyDescent="0.3">
      <c r="A542" s="4" t="s">
        <v>2056</v>
      </c>
      <c r="B542" s="1">
        <v>41.1</v>
      </c>
      <c r="C542" s="1">
        <v>41.1</v>
      </c>
      <c r="D542" t="str">
        <f t="shared" si="8"/>
        <v>Tier 3</v>
      </c>
    </row>
    <row r="543" spans="1:4" x14ac:dyDescent="0.3">
      <c r="A543" s="4" t="s">
        <v>3686</v>
      </c>
      <c r="B543" s="1">
        <v>9.9</v>
      </c>
      <c r="C543" s="1">
        <v>9.9</v>
      </c>
      <c r="D543" t="str">
        <f t="shared" si="8"/>
        <v>Tier 3</v>
      </c>
    </row>
    <row r="544" spans="1:4" x14ac:dyDescent="0.3">
      <c r="A544" s="4" t="s">
        <v>2339</v>
      </c>
      <c r="B544" s="1">
        <v>14.6</v>
      </c>
      <c r="C544" s="1">
        <v>14.6</v>
      </c>
      <c r="D544" t="str">
        <f t="shared" si="8"/>
        <v>Tier 3</v>
      </c>
    </row>
    <row r="545" spans="1:4" x14ac:dyDescent="0.3">
      <c r="A545" s="4" t="s">
        <v>4026</v>
      </c>
      <c r="B545" s="1">
        <v>8.9</v>
      </c>
      <c r="C545" s="1">
        <v>8.9</v>
      </c>
      <c r="D545" t="str">
        <f t="shared" si="8"/>
        <v>Tier 3</v>
      </c>
    </row>
    <row r="546" spans="1:4" x14ac:dyDescent="0.3">
      <c r="A546" s="4" t="s">
        <v>3529</v>
      </c>
      <c r="B546" s="1">
        <v>7.7</v>
      </c>
      <c r="C546" s="1">
        <v>7.7</v>
      </c>
      <c r="D546" t="str">
        <f t="shared" si="8"/>
        <v>Tier 3</v>
      </c>
    </row>
    <row r="547" spans="1:4" x14ac:dyDescent="0.3">
      <c r="A547" s="4" t="s">
        <v>2294</v>
      </c>
      <c r="B547" s="1">
        <v>13</v>
      </c>
      <c r="C547" s="1">
        <v>13</v>
      </c>
      <c r="D547" t="str">
        <f t="shared" si="8"/>
        <v>Tier 3</v>
      </c>
    </row>
    <row r="548" spans="1:4" x14ac:dyDescent="0.3">
      <c r="A548" s="4" t="s">
        <v>370</v>
      </c>
      <c r="B548" s="1">
        <v>48.3</v>
      </c>
      <c r="C548" s="1">
        <v>48.3</v>
      </c>
      <c r="D548" t="str">
        <f t="shared" si="8"/>
        <v>Tier 3</v>
      </c>
    </row>
    <row r="549" spans="1:4" x14ac:dyDescent="0.3">
      <c r="A549" s="4" t="s">
        <v>3265</v>
      </c>
      <c r="B549" s="1">
        <v>3.7</v>
      </c>
      <c r="C549" s="1">
        <v>3.7</v>
      </c>
      <c r="D549" t="str">
        <f t="shared" si="8"/>
        <v>Tier 3</v>
      </c>
    </row>
    <row r="550" spans="1:4" x14ac:dyDescent="0.3">
      <c r="A550" s="4" t="s">
        <v>1207</v>
      </c>
      <c r="B550" s="1">
        <v>56.6</v>
      </c>
      <c r="C550" s="1">
        <v>56.6</v>
      </c>
      <c r="D550" t="str">
        <f t="shared" si="8"/>
        <v>Tier 3</v>
      </c>
    </row>
    <row r="551" spans="1:4" x14ac:dyDescent="0.3">
      <c r="A551" s="4" t="s">
        <v>3514</v>
      </c>
      <c r="B551" s="1">
        <v>84.1</v>
      </c>
      <c r="C551" s="1">
        <v>84.1</v>
      </c>
      <c r="D551" t="str">
        <f t="shared" si="8"/>
        <v>Tier 3</v>
      </c>
    </row>
    <row r="552" spans="1:4" x14ac:dyDescent="0.3">
      <c r="A552" s="4" t="s">
        <v>2097</v>
      </c>
      <c r="B552" s="1">
        <v>44.7</v>
      </c>
      <c r="C552" s="1">
        <v>44.7</v>
      </c>
      <c r="D552" t="str">
        <f t="shared" si="8"/>
        <v>Tier 3</v>
      </c>
    </row>
    <row r="553" spans="1:4" x14ac:dyDescent="0.3">
      <c r="A553" s="4" t="s">
        <v>3880</v>
      </c>
      <c r="B553" s="1">
        <v>10.3</v>
      </c>
      <c r="C553" s="1">
        <v>10.3</v>
      </c>
      <c r="D553" t="str">
        <f t="shared" si="8"/>
        <v>Tier 3</v>
      </c>
    </row>
    <row r="554" spans="1:4" x14ac:dyDescent="0.3">
      <c r="A554" s="4" t="s">
        <v>1606</v>
      </c>
      <c r="B554" s="1">
        <v>18.100000000000001</v>
      </c>
      <c r="C554" s="1">
        <v>18.100000000000001</v>
      </c>
      <c r="D554" t="str">
        <f t="shared" si="8"/>
        <v>Tier 3</v>
      </c>
    </row>
    <row r="555" spans="1:4" x14ac:dyDescent="0.3">
      <c r="A555" s="4" t="s">
        <v>3006</v>
      </c>
      <c r="B555" s="1">
        <v>6.9</v>
      </c>
      <c r="C555" s="1">
        <v>6.9</v>
      </c>
      <c r="D555" t="str">
        <f t="shared" si="8"/>
        <v>Tier 3</v>
      </c>
    </row>
    <row r="556" spans="1:4" x14ac:dyDescent="0.3">
      <c r="A556" s="4" t="s">
        <v>1562</v>
      </c>
      <c r="B556" s="1">
        <v>90.5</v>
      </c>
      <c r="C556" s="1">
        <v>90.5</v>
      </c>
      <c r="D556" t="str">
        <f t="shared" si="8"/>
        <v>Tier 3</v>
      </c>
    </row>
    <row r="557" spans="1:4" x14ac:dyDescent="0.3">
      <c r="A557" s="4" t="s">
        <v>4184</v>
      </c>
      <c r="B557" s="1">
        <v>10.1</v>
      </c>
      <c r="C557" s="1">
        <v>10.1</v>
      </c>
      <c r="D557" t="str">
        <f t="shared" si="8"/>
        <v>Tier 3</v>
      </c>
    </row>
    <row r="558" spans="1:4" x14ac:dyDescent="0.3">
      <c r="A558" s="4" t="s">
        <v>1466</v>
      </c>
      <c r="B558" s="1">
        <v>65.5</v>
      </c>
      <c r="C558" s="1">
        <v>65.5</v>
      </c>
      <c r="D558" t="str">
        <f t="shared" si="8"/>
        <v>Tier 3</v>
      </c>
    </row>
    <row r="559" spans="1:4" x14ac:dyDescent="0.3">
      <c r="A559" s="4" t="s">
        <v>1573</v>
      </c>
      <c r="B559" s="1">
        <v>23.2</v>
      </c>
      <c r="C559" s="1">
        <v>23.2</v>
      </c>
      <c r="D559" t="str">
        <f t="shared" si="8"/>
        <v>Tier 3</v>
      </c>
    </row>
    <row r="560" spans="1:4" x14ac:dyDescent="0.3">
      <c r="A560" s="4" t="s">
        <v>3931</v>
      </c>
      <c r="B560" s="1">
        <v>8.1999999999999993</v>
      </c>
      <c r="C560" s="1">
        <v>8.1999999999999993</v>
      </c>
      <c r="D560" t="str">
        <f t="shared" si="8"/>
        <v>Tier 3</v>
      </c>
    </row>
    <row r="561" spans="1:4" x14ac:dyDescent="0.3">
      <c r="A561" s="4" t="s">
        <v>3638</v>
      </c>
      <c r="B561" s="1">
        <v>6.8</v>
      </c>
      <c r="C561" s="1">
        <v>6.8</v>
      </c>
      <c r="D561" t="str">
        <f t="shared" si="8"/>
        <v>Tier 3</v>
      </c>
    </row>
    <row r="562" spans="1:4" x14ac:dyDescent="0.3">
      <c r="A562" s="4" t="s">
        <v>1552</v>
      </c>
      <c r="B562" s="1">
        <v>39.1</v>
      </c>
      <c r="C562" s="1">
        <v>39.1</v>
      </c>
      <c r="D562" t="str">
        <f t="shared" si="8"/>
        <v>Tier 3</v>
      </c>
    </row>
    <row r="563" spans="1:4" x14ac:dyDescent="0.3">
      <c r="A563" s="4" t="s">
        <v>4356</v>
      </c>
      <c r="B563" s="1">
        <v>3</v>
      </c>
      <c r="C563" s="1">
        <v>3</v>
      </c>
      <c r="D563" t="str">
        <f t="shared" si="8"/>
        <v>Tier 3</v>
      </c>
    </row>
    <row r="564" spans="1:4" x14ac:dyDescent="0.3">
      <c r="A564" s="4" t="s">
        <v>327</v>
      </c>
      <c r="B564" s="1">
        <v>72.400000000000006</v>
      </c>
      <c r="C564" s="1">
        <v>72.400000000000006</v>
      </c>
      <c r="D564" t="str">
        <f t="shared" si="8"/>
        <v>Tier 3</v>
      </c>
    </row>
    <row r="565" spans="1:4" x14ac:dyDescent="0.3">
      <c r="A565" s="4" t="s">
        <v>1270</v>
      </c>
      <c r="B565" s="1">
        <v>49.9</v>
      </c>
      <c r="C565" s="1">
        <v>49.9</v>
      </c>
      <c r="D565" t="str">
        <f t="shared" si="8"/>
        <v>Tier 3</v>
      </c>
    </row>
    <row r="566" spans="1:4" x14ac:dyDescent="0.3">
      <c r="A566" s="4" t="s">
        <v>3854</v>
      </c>
      <c r="B566" s="1">
        <v>7.4</v>
      </c>
      <c r="C566" s="1">
        <v>7.4</v>
      </c>
      <c r="D566" t="str">
        <f t="shared" si="8"/>
        <v>Tier 3</v>
      </c>
    </row>
    <row r="567" spans="1:4" x14ac:dyDescent="0.3">
      <c r="A567" s="4" t="s">
        <v>1041</v>
      </c>
      <c r="B567" s="1">
        <v>23.1</v>
      </c>
      <c r="C567" s="1">
        <v>23.1</v>
      </c>
      <c r="D567" t="str">
        <f t="shared" si="8"/>
        <v>Tier 3</v>
      </c>
    </row>
    <row r="568" spans="1:4" x14ac:dyDescent="0.3">
      <c r="A568" s="4" t="s">
        <v>2016</v>
      </c>
      <c r="B568" s="1">
        <v>68.2</v>
      </c>
      <c r="C568" s="1">
        <v>68.2</v>
      </c>
      <c r="D568" t="str">
        <f t="shared" si="8"/>
        <v>Tier 3</v>
      </c>
    </row>
    <row r="569" spans="1:4" x14ac:dyDescent="0.3">
      <c r="A569" s="4" t="s">
        <v>1548</v>
      </c>
      <c r="B569" s="1">
        <v>47.3</v>
      </c>
      <c r="C569" s="1">
        <v>47.3</v>
      </c>
      <c r="D569" t="str">
        <f t="shared" si="8"/>
        <v>Tier 3</v>
      </c>
    </row>
    <row r="570" spans="1:4" x14ac:dyDescent="0.3">
      <c r="A570" s="4" t="s">
        <v>1017</v>
      </c>
      <c r="B570" s="1">
        <v>34.4</v>
      </c>
      <c r="C570" s="1">
        <v>34.4</v>
      </c>
      <c r="D570" t="str">
        <f t="shared" si="8"/>
        <v>Tier 3</v>
      </c>
    </row>
    <row r="571" spans="1:4" x14ac:dyDescent="0.3">
      <c r="A571" s="4" t="s">
        <v>3891</v>
      </c>
      <c r="B571" s="1">
        <v>1.4</v>
      </c>
      <c r="C571" s="1">
        <v>1.4</v>
      </c>
      <c r="D571" t="str">
        <f t="shared" si="8"/>
        <v>Tier 3</v>
      </c>
    </row>
    <row r="572" spans="1:4" x14ac:dyDescent="0.3">
      <c r="A572" s="4" t="s">
        <v>4287</v>
      </c>
      <c r="B572" s="1">
        <v>6.9</v>
      </c>
      <c r="C572" s="1">
        <v>6.9</v>
      </c>
      <c r="D572" t="str">
        <f t="shared" si="8"/>
        <v>Tier 3</v>
      </c>
    </row>
    <row r="573" spans="1:4" x14ac:dyDescent="0.3">
      <c r="A573" s="4" t="s">
        <v>1681</v>
      </c>
      <c r="B573" s="1">
        <v>16.899999999999999</v>
      </c>
      <c r="C573" s="1">
        <v>16.899999999999999</v>
      </c>
      <c r="D573" t="str">
        <f t="shared" si="8"/>
        <v>Tier 3</v>
      </c>
    </row>
    <row r="574" spans="1:4" x14ac:dyDescent="0.3">
      <c r="A574" s="4" t="s">
        <v>2278</v>
      </c>
      <c r="B574" s="1">
        <v>10.199999999999999</v>
      </c>
      <c r="C574" s="1">
        <v>10.199999999999999</v>
      </c>
      <c r="D574" t="str">
        <f t="shared" si="8"/>
        <v>Tier 3</v>
      </c>
    </row>
    <row r="575" spans="1:4" x14ac:dyDescent="0.3">
      <c r="A575" s="4" t="s">
        <v>875</v>
      </c>
      <c r="B575" s="1">
        <v>196.9</v>
      </c>
      <c r="C575" s="1">
        <v>196.9</v>
      </c>
      <c r="D575" t="str">
        <f t="shared" si="8"/>
        <v>Tier 2</v>
      </c>
    </row>
    <row r="576" spans="1:4" x14ac:dyDescent="0.3">
      <c r="A576" s="4" t="s">
        <v>1632</v>
      </c>
      <c r="B576" s="1">
        <v>41.8</v>
      </c>
      <c r="C576" s="1">
        <v>41.8</v>
      </c>
      <c r="D576" t="str">
        <f t="shared" si="8"/>
        <v>Tier 3</v>
      </c>
    </row>
    <row r="577" spans="1:4" x14ac:dyDescent="0.3">
      <c r="A577" s="4" t="s">
        <v>1104</v>
      </c>
      <c r="B577" s="1">
        <v>25.1</v>
      </c>
      <c r="C577" s="1">
        <v>25.1</v>
      </c>
      <c r="D577" t="str">
        <f t="shared" si="8"/>
        <v>Tier 3</v>
      </c>
    </row>
    <row r="578" spans="1:4" x14ac:dyDescent="0.3">
      <c r="A578" s="4" t="s">
        <v>3849</v>
      </c>
      <c r="B578" s="1">
        <v>0.34</v>
      </c>
      <c r="C578" s="1">
        <v>0.34</v>
      </c>
      <c r="D578" t="str">
        <f t="shared" si="8"/>
        <v>Tier 3</v>
      </c>
    </row>
    <row r="579" spans="1:4" x14ac:dyDescent="0.3">
      <c r="A579" s="4" t="s">
        <v>3972</v>
      </c>
      <c r="B579" s="1">
        <v>0.62</v>
      </c>
      <c r="C579" s="1">
        <v>0.62</v>
      </c>
      <c r="D579" t="str">
        <f t="shared" ref="D579:D642" si="9">IF(C579&gt;500,"Tier 1",IF(C579&lt;100,"Tier 3","Tier 2"))</f>
        <v>Tier 3</v>
      </c>
    </row>
    <row r="580" spans="1:4" x14ac:dyDescent="0.3">
      <c r="A580" s="4" t="s">
        <v>2173</v>
      </c>
      <c r="B580" s="1">
        <v>17.3</v>
      </c>
      <c r="C580" s="1">
        <v>17.3</v>
      </c>
      <c r="D580" t="str">
        <f t="shared" si="9"/>
        <v>Tier 3</v>
      </c>
    </row>
    <row r="581" spans="1:4" x14ac:dyDescent="0.3">
      <c r="A581" s="4" t="s">
        <v>2677</v>
      </c>
      <c r="B581" s="1">
        <v>18.399999999999999</v>
      </c>
      <c r="C581" s="1">
        <v>18.399999999999999</v>
      </c>
      <c r="D581" t="str">
        <f t="shared" si="9"/>
        <v>Tier 3</v>
      </c>
    </row>
    <row r="582" spans="1:4" x14ac:dyDescent="0.3">
      <c r="A582" s="4" t="s">
        <v>2942</v>
      </c>
      <c r="B582" s="1">
        <v>17.600000000000001</v>
      </c>
      <c r="C582" s="1">
        <v>17.600000000000001</v>
      </c>
      <c r="D582" t="str">
        <f t="shared" si="9"/>
        <v>Tier 3</v>
      </c>
    </row>
    <row r="583" spans="1:4" x14ac:dyDescent="0.3">
      <c r="A583" s="4" t="s">
        <v>2511</v>
      </c>
      <c r="B583" s="1">
        <v>54</v>
      </c>
      <c r="C583" s="1">
        <v>54</v>
      </c>
      <c r="D583" t="str">
        <f t="shared" si="9"/>
        <v>Tier 3</v>
      </c>
    </row>
    <row r="584" spans="1:4" x14ac:dyDescent="0.3">
      <c r="A584" s="4" t="s">
        <v>3804</v>
      </c>
      <c r="B584" s="1">
        <v>40.200000000000003</v>
      </c>
      <c r="C584" s="1">
        <v>40.200000000000003</v>
      </c>
      <c r="D584" t="str">
        <f t="shared" si="9"/>
        <v>Tier 3</v>
      </c>
    </row>
    <row r="585" spans="1:4" x14ac:dyDescent="0.3">
      <c r="A585" s="4" t="s">
        <v>3008</v>
      </c>
      <c r="B585" s="1">
        <v>3.8</v>
      </c>
      <c r="C585" s="1">
        <v>3.8</v>
      </c>
      <c r="D585" t="str">
        <f t="shared" si="9"/>
        <v>Tier 3</v>
      </c>
    </row>
    <row r="586" spans="1:4" x14ac:dyDescent="0.3">
      <c r="A586" s="4" t="s">
        <v>2770</v>
      </c>
      <c r="B586" s="1">
        <v>12.3</v>
      </c>
      <c r="C586" s="1">
        <v>12.3</v>
      </c>
      <c r="D586" t="str">
        <f t="shared" si="9"/>
        <v>Tier 3</v>
      </c>
    </row>
    <row r="587" spans="1:4" x14ac:dyDescent="0.3">
      <c r="A587" s="4" t="s">
        <v>2442</v>
      </c>
      <c r="B587" s="1">
        <v>4.8</v>
      </c>
      <c r="C587" s="1">
        <v>4.8</v>
      </c>
      <c r="D587" t="str">
        <f t="shared" si="9"/>
        <v>Tier 3</v>
      </c>
    </row>
    <row r="588" spans="1:4" x14ac:dyDescent="0.3">
      <c r="A588" s="4" t="s">
        <v>648</v>
      </c>
      <c r="B588" s="1">
        <v>75.3</v>
      </c>
      <c r="C588" s="1">
        <v>75.3</v>
      </c>
      <c r="D588" t="str">
        <f t="shared" si="9"/>
        <v>Tier 3</v>
      </c>
    </row>
    <row r="589" spans="1:4" x14ac:dyDescent="0.3">
      <c r="A589" s="4" t="s">
        <v>3739</v>
      </c>
      <c r="B589" s="1">
        <v>7.4</v>
      </c>
      <c r="C589" s="1">
        <v>7.4</v>
      </c>
      <c r="D589" t="str">
        <f t="shared" si="9"/>
        <v>Tier 3</v>
      </c>
    </row>
    <row r="590" spans="1:4" x14ac:dyDescent="0.3">
      <c r="A590" s="4" t="s">
        <v>3374</v>
      </c>
      <c r="B590" s="1">
        <v>22.8</v>
      </c>
      <c r="C590" s="1">
        <v>22.8</v>
      </c>
      <c r="D590" t="str">
        <f t="shared" si="9"/>
        <v>Tier 3</v>
      </c>
    </row>
    <row r="591" spans="1:4" x14ac:dyDescent="0.3">
      <c r="A591" s="4" t="s">
        <v>4396</v>
      </c>
      <c r="B591" s="1">
        <v>1.8</v>
      </c>
      <c r="C591" s="1">
        <v>1.8</v>
      </c>
      <c r="D591" t="str">
        <f t="shared" si="9"/>
        <v>Tier 3</v>
      </c>
    </row>
    <row r="592" spans="1:4" x14ac:dyDescent="0.3">
      <c r="A592" s="4" t="s">
        <v>4489</v>
      </c>
      <c r="B592" s="1">
        <v>9.8000000000000007</v>
      </c>
      <c r="C592" s="1">
        <v>9.8000000000000007</v>
      </c>
      <c r="D592" t="str">
        <f t="shared" si="9"/>
        <v>Tier 3</v>
      </c>
    </row>
    <row r="593" spans="1:4" x14ac:dyDescent="0.3">
      <c r="A593" s="4" t="s">
        <v>756</v>
      </c>
      <c r="B593" s="1">
        <v>106.7</v>
      </c>
      <c r="C593" s="1">
        <v>106.7</v>
      </c>
      <c r="D593" t="str">
        <f t="shared" si="9"/>
        <v>Tier 2</v>
      </c>
    </row>
    <row r="594" spans="1:4" x14ac:dyDescent="0.3">
      <c r="A594" s="4" t="s">
        <v>1004</v>
      </c>
      <c r="B594" s="1">
        <v>34</v>
      </c>
      <c r="C594" s="1">
        <v>34</v>
      </c>
      <c r="D594" t="str">
        <f t="shared" si="9"/>
        <v>Tier 3</v>
      </c>
    </row>
    <row r="595" spans="1:4" x14ac:dyDescent="0.3">
      <c r="A595" s="4" t="s">
        <v>2429</v>
      </c>
      <c r="B595" s="1">
        <v>26</v>
      </c>
      <c r="C595" s="1">
        <v>26</v>
      </c>
      <c r="D595" t="str">
        <f t="shared" si="9"/>
        <v>Tier 3</v>
      </c>
    </row>
    <row r="596" spans="1:4" x14ac:dyDescent="0.3">
      <c r="A596" s="4" t="s">
        <v>1151</v>
      </c>
      <c r="B596" s="1">
        <v>49.3</v>
      </c>
      <c r="C596" s="1">
        <v>49.3</v>
      </c>
      <c r="D596" t="str">
        <f t="shared" si="9"/>
        <v>Tier 3</v>
      </c>
    </row>
    <row r="597" spans="1:4" x14ac:dyDescent="0.3">
      <c r="A597" s="4" t="s">
        <v>4180</v>
      </c>
      <c r="B597" s="1">
        <v>7</v>
      </c>
      <c r="C597" s="1">
        <v>7</v>
      </c>
      <c r="D597" t="str">
        <f t="shared" si="9"/>
        <v>Tier 3</v>
      </c>
    </row>
    <row r="598" spans="1:4" x14ac:dyDescent="0.3">
      <c r="A598" s="4" t="s">
        <v>683</v>
      </c>
      <c r="B598" s="1">
        <v>33.6</v>
      </c>
      <c r="C598" s="1">
        <v>33.6</v>
      </c>
      <c r="D598" t="str">
        <f t="shared" si="9"/>
        <v>Tier 3</v>
      </c>
    </row>
    <row r="599" spans="1:4" x14ac:dyDescent="0.3">
      <c r="A599" s="4" t="s">
        <v>1803</v>
      </c>
      <c r="B599" s="1">
        <v>37.200000000000003</v>
      </c>
      <c r="C599" s="1">
        <v>37.200000000000003</v>
      </c>
      <c r="D599" t="str">
        <f t="shared" si="9"/>
        <v>Tier 3</v>
      </c>
    </row>
    <row r="600" spans="1:4" x14ac:dyDescent="0.3">
      <c r="A600" s="4" t="s">
        <v>1995</v>
      </c>
      <c r="B600" s="1">
        <v>8.6999999999999993</v>
      </c>
      <c r="C600" s="1">
        <v>8.6999999999999993</v>
      </c>
      <c r="D600" t="str">
        <f t="shared" si="9"/>
        <v>Tier 3</v>
      </c>
    </row>
    <row r="601" spans="1:4" x14ac:dyDescent="0.3">
      <c r="A601" s="4" t="s">
        <v>4133</v>
      </c>
      <c r="B601" s="1">
        <v>0.83699999999999997</v>
      </c>
      <c r="C601" s="1">
        <v>0.83699999999999997</v>
      </c>
      <c r="D601" t="str">
        <f t="shared" si="9"/>
        <v>Tier 3</v>
      </c>
    </row>
    <row r="602" spans="1:4" x14ac:dyDescent="0.3">
      <c r="A602" s="4" t="s">
        <v>888</v>
      </c>
      <c r="B602" s="1">
        <v>51.3</v>
      </c>
      <c r="C602" s="1">
        <v>51.3</v>
      </c>
      <c r="D602" t="str">
        <f t="shared" si="9"/>
        <v>Tier 3</v>
      </c>
    </row>
    <row r="603" spans="1:4" x14ac:dyDescent="0.3">
      <c r="A603" s="4" t="s">
        <v>317</v>
      </c>
      <c r="B603" s="1">
        <v>119.1</v>
      </c>
      <c r="C603" s="1">
        <v>119.1</v>
      </c>
      <c r="D603" t="str">
        <f t="shared" si="9"/>
        <v>Tier 2</v>
      </c>
    </row>
    <row r="604" spans="1:4" x14ac:dyDescent="0.3">
      <c r="A604" s="4" t="s">
        <v>1823</v>
      </c>
      <c r="B604" s="1">
        <v>31.4</v>
      </c>
      <c r="C604" s="1">
        <v>31.4</v>
      </c>
      <c r="D604" t="str">
        <f t="shared" si="9"/>
        <v>Tier 3</v>
      </c>
    </row>
    <row r="605" spans="1:4" x14ac:dyDescent="0.3">
      <c r="A605" s="4" t="s">
        <v>3109</v>
      </c>
      <c r="B605" s="1">
        <v>52.2</v>
      </c>
      <c r="C605" s="1">
        <v>52.2</v>
      </c>
      <c r="D605" t="str">
        <f t="shared" si="9"/>
        <v>Tier 3</v>
      </c>
    </row>
    <row r="606" spans="1:4" x14ac:dyDescent="0.3">
      <c r="A606" s="4" t="s">
        <v>3907</v>
      </c>
      <c r="B606" s="1">
        <v>1</v>
      </c>
      <c r="C606" s="1">
        <v>1</v>
      </c>
      <c r="D606" t="str">
        <f t="shared" si="9"/>
        <v>Tier 3</v>
      </c>
    </row>
    <row r="607" spans="1:4" x14ac:dyDescent="0.3">
      <c r="A607" s="4" t="s">
        <v>1248</v>
      </c>
      <c r="B607" s="1">
        <v>79</v>
      </c>
      <c r="C607" s="1">
        <v>79</v>
      </c>
      <c r="D607" t="str">
        <f t="shared" si="9"/>
        <v>Tier 3</v>
      </c>
    </row>
    <row r="608" spans="1:4" x14ac:dyDescent="0.3">
      <c r="A608" s="4" t="s">
        <v>1955</v>
      </c>
      <c r="B608" s="1">
        <v>35.299999999999997</v>
      </c>
      <c r="C608" s="1">
        <v>35.299999999999997</v>
      </c>
      <c r="D608" t="str">
        <f t="shared" si="9"/>
        <v>Tier 3</v>
      </c>
    </row>
    <row r="609" spans="1:4" x14ac:dyDescent="0.3">
      <c r="A609" s="4" t="s">
        <v>2643</v>
      </c>
      <c r="B609" s="1">
        <v>15.9</v>
      </c>
      <c r="C609" s="1">
        <v>15.9</v>
      </c>
      <c r="D609" t="str">
        <f t="shared" si="9"/>
        <v>Tier 3</v>
      </c>
    </row>
    <row r="610" spans="1:4" x14ac:dyDescent="0.3">
      <c r="A610" s="4" t="s">
        <v>2512</v>
      </c>
      <c r="B610" s="1">
        <v>23</v>
      </c>
      <c r="C610" s="1">
        <v>23</v>
      </c>
      <c r="D610" t="str">
        <f t="shared" si="9"/>
        <v>Tier 3</v>
      </c>
    </row>
    <row r="611" spans="1:4" x14ac:dyDescent="0.3">
      <c r="A611" s="4" t="s">
        <v>4172</v>
      </c>
      <c r="B611" s="1">
        <v>3.6</v>
      </c>
      <c r="C611" s="1">
        <v>3.6</v>
      </c>
      <c r="D611" t="str">
        <f t="shared" si="9"/>
        <v>Tier 3</v>
      </c>
    </row>
    <row r="612" spans="1:4" x14ac:dyDescent="0.3">
      <c r="A612" s="4" t="s">
        <v>3751</v>
      </c>
      <c r="B612" s="1">
        <v>11.4</v>
      </c>
      <c r="C612" s="1">
        <v>11.4</v>
      </c>
      <c r="D612" t="str">
        <f t="shared" si="9"/>
        <v>Tier 3</v>
      </c>
    </row>
    <row r="613" spans="1:4" x14ac:dyDescent="0.3">
      <c r="A613" s="4" t="s">
        <v>4291</v>
      </c>
      <c r="B613" s="1">
        <v>2.8</v>
      </c>
      <c r="C613" s="1">
        <v>2.8</v>
      </c>
      <c r="D613" t="str">
        <f t="shared" si="9"/>
        <v>Tier 3</v>
      </c>
    </row>
    <row r="614" spans="1:4" x14ac:dyDescent="0.3">
      <c r="A614" s="4" t="s">
        <v>2217</v>
      </c>
      <c r="B614" s="1">
        <v>46.4</v>
      </c>
      <c r="C614" s="1">
        <v>46.4</v>
      </c>
      <c r="D614" t="str">
        <f t="shared" si="9"/>
        <v>Tier 3</v>
      </c>
    </row>
    <row r="615" spans="1:4" x14ac:dyDescent="0.3">
      <c r="A615" s="4" t="s">
        <v>3309</v>
      </c>
      <c r="B615" s="1">
        <v>39.1</v>
      </c>
      <c r="C615" s="1">
        <v>39.1</v>
      </c>
      <c r="D615" t="str">
        <f t="shared" si="9"/>
        <v>Tier 3</v>
      </c>
    </row>
    <row r="616" spans="1:4" x14ac:dyDescent="0.3">
      <c r="A616" s="4" t="s">
        <v>1277</v>
      </c>
      <c r="B616" s="1">
        <v>31.4</v>
      </c>
      <c r="C616" s="1">
        <v>31.4</v>
      </c>
      <c r="D616" t="str">
        <f t="shared" si="9"/>
        <v>Tier 3</v>
      </c>
    </row>
    <row r="617" spans="1:4" x14ac:dyDescent="0.3">
      <c r="A617" s="4" t="s">
        <v>4266</v>
      </c>
      <c r="B617" s="1">
        <v>25.2</v>
      </c>
      <c r="C617" s="1">
        <v>25.2</v>
      </c>
      <c r="D617" t="str">
        <f t="shared" si="9"/>
        <v>Tier 3</v>
      </c>
    </row>
    <row r="618" spans="1:4" x14ac:dyDescent="0.3">
      <c r="A618" s="4" t="s">
        <v>1153</v>
      </c>
      <c r="B618" s="1">
        <v>29.4</v>
      </c>
      <c r="C618" s="1">
        <v>29.4</v>
      </c>
      <c r="D618" t="str">
        <f t="shared" si="9"/>
        <v>Tier 3</v>
      </c>
    </row>
    <row r="619" spans="1:4" x14ac:dyDescent="0.3">
      <c r="A619" s="4" t="s">
        <v>1603</v>
      </c>
      <c r="B619" s="1">
        <v>31.2</v>
      </c>
      <c r="C619" s="1">
        <v>31.2</v>
      </c>
      <c r="D619" t="str">
        <f t="shared" si="9"/>
        <v>Tier 3</v>
      </c>
    </row>
    <row r="620" spans="1:4" x14ac:dyDescent="0.3">
      <c r="A620" s="4" t="s">
        <v>2393</v>
      </c>
      <c r="B620" s="1">
        <v>25.6</v>
      </c>
      <c r="C620" s="1">
        <v>25.6</v>
      </c>
      <c r="D620" t="str">
        <f t="shared" si="9"/>
        <v>Tier 3</v>
      </c>
    </row>
    <row r="621" spans="1:4" x14ac:dyDescent="0.3">
      <c r="A621" s="4" t="s">
        <v>3273</v>
      </c>
      <c r="B621" s="1">
        <v>25.4</v>
      </c>
      <c r="C621" s="1">
        <v>25.4</v>
      </c>
      <c r="D621" t="str">
        <f t="shared" si="9"/>
        <v>Tier 3</v>
      </c>
    </row>
    <row r="622" spans="1:4" x14ac:dyDescent="0.3">
      <c r="A622" s="4" t="s">
        <v>1477</v>
      </c>
      <c r="B622" s="1">
        <v>44.8</v>
      </c>
      <c r="C622" s="1">
        <v>44.8</v>
      </c>
      <c r="D622" t="str">
        <f t="shared" si="9"/>
        <v>Tier 3</v>
      </c>
    </row>
    <row r="623" spans="1:4" x14ac:dyDescent="0.3">
      <c r="A623" s="4" t="s">
        <v>4015</v>
      </c>
      <c r="B623" s="1">
        <v>17.899999999999999</v>
      </c>
      <c r="C623" s="1">
        <v>17.899999999999999</v>
      </c>
      <c r="D623" t="str">
        <f t="shared" si="9"/>
        <v>Tier 3</v>
      </c>
    </row>
    <row r="624" spans="1:4" x14ac:dyDescent="0.3">
      <c r="A624" s="4" t="s">
        <v>3107</v>
      </c>
      <c r="B624" s="1">
        <v>3.1</v>
      </c>
      <c r="C624" s="1">
        <v>3.1</v>
      </c>
      <c r="D624" t="str">
        <f t="shared" si="9"/>
        <v>Tier 3</v>
      </c>
    </row>
    <row r="625" spans="1:4" x14ac:dyDescent="0.3">
      <c r="A625" s="4" t="s">
        <v>3023</v>
      </c>
      <c r="B625" s="1">
        <v>6</v>
      </c>
      <c r="C625" s="1">
        <v>6</v>
      </c>
      <c r="D625" t="str">
        <f t="shared" si="9"/>
        <v>Tier 3</v>
      </c>
    </row>
    <row r="626" spans="1:4" x14ac:dyDescent="0.3">
      <c r="A626" s="4" t="s">
        <v>3119</v>
      </c>
      <c r="B626" s="1">
        <v>48</v>
      </c>
      <c r="C626" s="1">
        <v>48</v>
      </c>
      <c r="D626" t="str">
        <f t="shared" si="9"/>
        <v>Tier 3</v>
      </c>
    </row>
    <row r="627" spans="1:4" x14ac:dyDescent="0.3">
      <c r="A627" s="4" t="s">
        <v>3648</v>
      </c>
      <c r="B627" s="1">
        <v>2.1</v>
      </c>
      <c r="C627" s="1">
        <v>2.1</v>
      </c>
      <c r="D627" t="str">
        <f t="shared" si="9"/>
        <v>Tier 3</v>
      </c>
    </row>
    <row r="628" spans="1:4" x14ac:dyDescent="0.3">
      <c r="A628" s="4" t="s">
        <v>2564</v>
      </c>
      <c r="B628" s="1">
        <v>25.3</v>
      </c>
      <c r="C628" s="1">
        <v>25.3</v>
      </c>
      <c r="D628" t="str">
        <f t="shared" si="9"/>
        <v>Tier 3</v>
      </c>
    </row>
    <row r="629" spans="1:4" x14ac:dyDescent="0.3">
      <c r="A629" s="4" t="s">
        <v>1427</v>
      </c>
      <c r="B629" s="1">
        <v>41.6</v>
      </c>
      <c r="C629" s="1">
        <v>41.6</v>
      </c>
      <c r="D629" t="str">
        <f t="shared" si="9"/>
        <v>Tier 3</v>
      </c>
    </row>
    <row r="630" spans="1:4" x14ac:dyDescent="0.3">
      <c r="A630" s="4" t="s">
        <v>4299</v>
      </c>
      <c r="B630" s="1">
        <v>11.6</v>
      </c>
      <c r="C630" s="1">
        <v>11.6</v>
      </c>
      <c r="D630" t="str">
        <f t="shared" si="9"/>
        <v>Tier 3</v>
      </c>
    </row>
    <row r="631" spans="1:4" x14ac:dyDescent="0.3">
      <c r="A631" s="4" t="s">
        <v>3538</v>
      </c>
      <c r="B631" s="1">
        <v>27.7</v>
      </c>
      <c r="C631" s="1">
        <v>27.7</v>
      </c>
      <c r="D631" t="str">
        <f t="shared" si="9"/>
        <v>Tier 3</v>
      </c>
    </row>
    <row r="632" spans="1:4" x14ac:dyDescent="0.3">
      <c r="A632" s="4" t="s">
        <v>4505</v>
      </c>
      <c r="B632" s="1">
        <v>21.1</v>
      </c>
      <c r="C632" s="1">
        <v>21.1</v>
      </c>
      <c r="D632" t="str">
        <f t="shared" si="9"/>
        <v>Tier 3</v>
      </c>
    </row>
    <row r="633" spans="1:4" x14ac:dyDescent="0.3">
      <c r="A633" s="4" t="s">
        <v>4041</v>
      </c>
      <c r="B633" s="1">
        <v>2.8</v>
      </c>
      <c r="C633" s="1">
        <v>2.8</v>
      </c>
      <c r="D633" t="str">
        <f t="shared" si="9"/>
        <v>Tier 3</v>
      </c>
    </row>
    <row r="634" spans="1:4" x14ac:dyDescent="0.3">
      <c r="A634" s="4" t="s">
        <v>2462</v>
      </c>
      <c r="B634" s="1">
        <v>31</v>
      </c>
      <c r="C634" s="1">
        <v>31</v>
      </c>
      <c r="D634" t="str">
        <f t="shared" si="9"/>
        <v>Tier 3</v>
      </c>
    </row>
    <row r="635" spans="1:4" x14ac:dyDescent="0.3">
      <c r="A635" s="4" t="s">
        <v>1882</v>
      </c>
      <c r="B635" s="1">
        <v>31.4</v>
      </c>
      <c r="C635" s="1">
        <v>31.4</v>
      </c>
      <c r="D635" t="str">
        <f t="shared" si="9"/>
        <v>Tier 3</v>
      </c>
    </row>
    <row r="636" spans="1:4" x14ac:dyDescent="0.3">
      <c r="A636" s="4" t="s">
        <v>1969</v>
      </c>
      <c r="B636" s="1">
        <v>24.1</v>
      </c>
      <c r="C636" s="1">
        <v>24.1</v>
      </c>
      <c r="D636" t="str">
        <f t="shared" si="9"/>
        <v>Tier 3</v>
      </c>
    </row>
    <row r="637" spans="1:4" x14ac:dyDescent="0.3">
      <c r="A637" s="4" t="s">
        <v>2384</v>
      </c>
      <c r="B637" s="1">
        <v>10.9</v>
      </c>
      <c r="C637" s="1">
        <v>10.9</v>
      </c>
      <c r="D637" t="str">
        <f t="shared" si="9"/>
        <v>Tier 3</v>
      </c>
    </row>
    <row r="638" spans="1:4" x14ac:dyDescent="0.3">
      <c r="A638" s="4" t="s">
        <v>841</v>
      </c>
      <c r="B638" s="1">
        <v>80.2</v>
      </c>
      <c r="C638" s="1">
        <v>80.2</v>
      </c>
      <c r="D638" t="str">
        <f t="shared" si="9"/>
        <v>Tier 3</v>
      </c>
    </row>
    <row r="639" spans="1:4" x14ac:dyDescent="0.3">
      <c r="A639" s="4" t="s">
        <v>2426</v>
      </c>
      <c r="B639" s="1">
        <v>33.4</v>
      </c>
      <c r="C639" s="1">
        <v>33.4</v>
      </c>
      <c r="D639" t="str">
        <f t="shared" si="9"/>
        <v>Tier 3</v>
      </c>
    </row>
    <row r="640" spans="1:4" x14ac:dyDescent="0.3">
      <c r="A640" s="4" t="s">
        <v>1147</v>
      </c>
      <c r="B640" s="1">
        <v>36.1</v>
      </c>
      <c r="C640" s="1">
        <v>36.1</v>
      </c>
      <c r="D640" t="str">
        <f t="shared" si="9"/>
        <v>Tier 3</v>
      </c>
    </row>
    <row r="641" spans="1:4" x14ac:dyDescent="0.3">
      <c r="A641" s="4" t="s">
        <v>2549</v>
      </c>
      <c r="B641" s="1">
        <v>14.1</v>
      </c>
      <c r="C641" s="1">
        <v>14.1</v>
      </c>
      <c r="D641" t="str">
        <f t="shared" si="9"/>
        <v>Tier 3</v>
      </c>
    </row>
    <row r="642" spans="1:4" x14ac:dyDescent="0.3">
      <c r="A642" s="4" t="s">
        <v>1749</v>
      </c>
      <c r="B642" s="1">
        <v>20.5</v>
      </c>
      <c r="C642" s="1">
        <v>20.5</v>
      </c>
      <c r="D642" t="str">
        <f t="shared" si="9"/>
        <v>Tier 3</v>
      </c>
    </row>
    <row r="643" spans="1:4" x14ac:dyDescent="0.3">
      <c r="A643" s="4" t="s">
        <v>2377</v>
      </c>
      <c r="B643" s="1">
        <v>28.4</v>
      </c>
      <c r="C643" s="1">
        <v>28.4</v>
      </c>
      <c r="D643" t="str">
        <f t="shared" ref="D643:D706" si="10">IF(C643&gt;500,"Tier 1",IF(C643&lt;100,"Tier 3","Tier 2"))</f>
        <v>Tier 3</v>
      </c>
    </row>
    <row r="644" spans="1:4" x14ac:dyDescent="0.3">
      <c r="A644" s="4" t="s">
        <v>2594</v>
      </c>
      <c r="B644" s="1">
        <v>10.8</v>
      </c>
      <c r="C644" s="1">
        <v>10.8</v>
      </c>
      <c r="D644" t="str">
        <f t="shared" si="10"/>
        <v>Tier 3</v>
      </c>
    </row>
    <row r="645" spans="1:4" x14ac:dyDescent="0.3">
      <c r="A645" s="4" t="s">
        <v>3090</v>
      </c>
      <c r="B645" s="1">
        <v>11.8</v>
      </c>
      <c r="C645" s="1">
        <v>11.8</v>
      </c>
      <c r="D645" t="str">
        <f t="shared" si="10"/>
        <v>Tier 3</v>
      </c>
    </row>
    <row r="646" spans="1:4" x14ac:dyDescent="0.3">
      <c r="A646" s="4" t="s">
        <v>1251</v>
      </c>
      <c r="B646" s="1">
        <v>132</v>
      </c>
      <c r="C646" s="1">
        <v>132</v>
      </c>
      <c r="D646" t="str">
        <f t="shared" si="10"/>
        <v>Tier 2</v>
      </c>
    </row>
    <row r="647" spans="1:4" x14ac:dyDescent="0.3">
      <c r="A647" s="4" t="s">
        <v>2111</v>
      </c>
      <c r="B647" s="1">
        <v>26</v>
      </c>
      <c r="C647" s="1">
        <v>26</v>
      </c>
      <c r="D647" t="str">
        <f t="shared" si="10"/>
        <v>Tier 3</v>
      </c>
    </row>
    <row r="648" spans="1:4" x14ac:dyDescent="0.3">
      <c r="A648" s="4" t="s">
        <v>2819</v>
      </c>
      <c r="B648" s="1">
        <v>4.8</v>
      </c>
      <c r="C648" s="1">
        <v>4.8</v>
      </c>
      <c r="D648" t="str">
        <f t="shared" si="10"/>
        <v>Tier 3</v>
      </c>
    </row>
    <row r="649" spans="1:4" x14ac:dyDescent="0.3">
      <c r="A649" s="4" t="s">
        <v>1877</v>
      </c>
      <c r="B649" s="1">
        <v>66.7</v>
      </c>
      <c r="C649" s="1">
        <v>66.7</v>
      </c>
      <c r="D649" t="str">
        <f t="shared" si="10"/>
        <v>Tier 3</v>
      </c>
    </row>
    <row r="650" spans="1:4" x14ac:dyDescent="0.3">
      <c r="A650" s="4" t="s">
        <v>1258</v>
      </c>
      <c r="B650" s="1">
        <v>24.9</v>
      </c>
      <c r="C650" s="1">
        <v>24.9</v>
      </c>
      <c r="D650" t="str">
        <f t="shared" si="10"/>
        <v>Tier 3</v>
      </c>
    </row>
    <row r="651" spans="1:4" x14ac:dyDescent="0.3">
      <c r="A651" s="4" t="s">
        <v>1734</v>
      </c>
      <c r="B651" s="1">
        <v>29.4</v>
      </c>
      <c r="C651" s="1">
        <v>29.4</v>
      </c>
      <c r="D651" t="str">
        <f t="shared" si="10"/>
        <v>Tier 3</v>
      </c>
    </row>
    <row r="652" spans="1:4" x14ac:dyDescent="0.3">
      <c r="A652" s="4" t="s">
        <v>1901</v>
      </c>
      <c r="B652" s="1">
        <v>17.399999999999999</v>
      </c>
      <c r="C652" s="1">
        <v>17.399999999999999</v>
      </c>
      <c r="D652" t="str">
        <f t="shared" si="10"/>
        <v>Tier 3</v>
      </c>
    </row>
    <row r="653" spans="1:4" x14ac:dyDescent="0.3">
      <c r="A653" s="4" t="s">
        <v>2608</v>
      </c>
      <c r="B653" s="1">
        <v>53.7</v>
      </c>
      <c r="C653" s="1">
        <v>53.7</v>
      </c>
      <c r="D653" t="str">
        <f t="shared" si="10"/>
        <v>Tier 3</v>
      </c>
    </row>
    <row r="654" spans="1:4" x14ac:dyDescent="0.3">
      <c r="A654" s="4" t="s">
        <v>4398</v>
      </c>
      <c r="B654" s="1">
        <v>3.9</v>
      </c>
      <c r="C654" s="1">
        <v>3.9</v>
      </c>
      <c r="D654" t="str">
        <f t="shared" si="10"/>
        <v>Tier 3</v>
      </c>
    </row>
    <row r="655" spans="1:4" x14ac:dyDescent="0.3">
      <c r="A655" s="4" t="s">
        <v>2098</v>
      </c>
      <c r="B655" s="1">
        <v>10.7</v>
      </c>
      <c r="C655" s="1">
        <v>10.7</v>
      </c>
      <c r="D655" t="str">
        <f t="shared" si="10"/>
        <v>Tier 3</v>
      </c>
    </row>
    <row r="656" spans="1:4" x14ac:dyDescent="0.3">
      <c r="A656" s="4" t="s">
        <v>4099</v>
      </c>
      <c r="B656" s="1">
        <v>2.8</v>
      </c>
      <c r="C656" s="1">
        <v>2.8</v>
      </c>
      <c r="D656" t="str">
        <f t="shared" si="10"/>
        <v>Tier 3</v>
      </c>
    </row>
    <row r="657" spans="1:4" x14ac:dyDescent="0.3">
      <c r="A657" s="4" t="s">
        <v>2787</v>
      </c>
      <c r="B657" s="1">
        <v>11.5</v>
      </c>
      <c r="C657" s="1">
        <v>11.5</v>
      </c>
      <c r="D657" t="str">
        <f t="shared" si="10"/>
        <v>Tier 3</v>
      </c>
    </row>
    <row r="658" spans="1:4" x14ac:dyDescent="0.3">
      <c r="A658" s="4" t="s">
        <v>3718</v>
      </c>
      <c r="B658" s="1">
        <v>3</v>
      </c>
      <c r="C658" s="1">
        <v>3</v>
      </c>
      <c r="D658" t="str">
        <f t="shared" si="10"/>
        <v>Tier 3</v>
      </c>
    </row>
    <row r="659" spans="1:4" x14ac:dyDescent="0.3">
      <c r="A659" s="4" t="s">
        <v>2600</v>
      </c>
      <c r="B659" s="1">
        <v>34.200000000000003</v>
      </c>
      <c r="C659" s="1">
        <v>34.200000000000003</v>
      </c>
      <c r="D659" t="str">
        <f t="shared" si="10"/>
        <v>Tier 3</v>
      </c>
    </row>
    <row r="660" spans="1:4" x14ac:dyDescent="0.3">
      <c r="A660" s="4" t="s">
        <v>2296</v>
      </c>
      <c r="B660" s="1">
        <v>18.600000000000001</v>
      </c>
      <c r="C660" s="1">
        <v>18.600000000000001</v>
      </c>
      <c r="D660" t="str">
        <f t="shared" si="10"/>
        <v>Tier 3</v>
      </c>
    </row>
    <row r="661" spans="1:4" x14ac:dyDescent="0.3">
      <c r="A661" s="4" t="s">
        <v>405</v>
      </c>
      <c r="B661" s="1">
        <v>127.3</v>
      </c>
      <c r="C661" s="1">
        <v>127.3</v>
      </c>
      <c r="D661" t="str">
        <f t="shared" si="10"/>
        <v>Tier 2</v>
      </c>
    </row>
    <row r="662" spans="1:4" x14ac:dyDescent="0.3">
      <c r="A662" s="4" t="s">
        <v>787</v>
      </c>
      <c r="B662" s="1">
        <v>731.8</v>
      </c>
      <c r="C662" s="1">
        <v>731.8</v>
      </c>
      <c r="D662" t="str">
        <f t="shared" si="10"/>
        <v>Tier 1</v>
      </c>
    </row>
    <row r="663" spans="1:4" x14ac:dyDescent="0.3">
      <c r="A663" s="4" t="s">
        <v>2093</v>
      </c>
      <c r="B663" s="1">
        <v>18.2</v>
      </c>
      <c r="C663" s="1">
        <v>18.2</v>
      </c>
      <c r="D663" t="str">
        <f t="shared" si="10"/>
        <v>Tier 3</v>
      </c>
    </row>
    <row r="664" spans="1:4" x14ac:dyDescent="0.3">
      <c r="A664" s="4" t="s">
        <v>3191</v>
      </c>
      <c r="B664" s="1">
        <v>1.3</v>
      </c>
      <c r="C664" s="1">
        <v>1.3</v>
      </c>
      <c r="D664" t="str">
        <f t="shared" si="10"/>
        <v>Tier 3</v>
      </c>
    </row>
    <row r="665" spans="1:4" x14ac:dyDescent="0.3">
      <c r="A665" s="4" t="s">
        <v>2788</v>
      </c>
      <c r="B665" s="1">
        <v>17.8</v>
      </c>
      <c r="C665" s="1">
        <v>17.8</v>
      </c>
      <c r="D665" t="str">
        <f t="shared" si="10"/>
        <v>Tier 3</v>
      </c>
    </row>
    <row r="666" spans="1:4" x14ac:dyDescent="0.3">
      <c r="A666" s="4" t="s">
        <v>3650</v>
      </c>
      <c r="B666" s="1">
        <v>10.5</v>
      </c>
      <c r="C666" s="1">
        <v>10.5</v>
      </c>
      <c r="D666" t="str">
        <f t="shared" si="10"/>
        <v>Tier 3</v>
      </c>
    </row>
    <row r="667" spans="1:4" x14ac:dyDescent="0.3">
      <c r="A667" s="4" t="s">
        <v>2117</v>
      </c>
      <c r="B667" s="1">
        <v>64.599999999999994</v>
      </c>
      <c r="C667" s="1">
        <v>64.599999999999994</v>
      </c>
      <c r="D667" t="str">
        <f t="shared" si="10"/>
        <v>Tier 3</v>
      </c>
    </row>
    <row r="668" spans="1:4" x14ac:dyDescent="0.3">
      <c r="A668" s="4" t="s">
        <v>1091</v>
      </c>
      <c r="B668" s="1">
        <v>28.6</v>
      </c>
      <c r="C668" s="1">
        <v>28.6</v>
      </c>
      <c r="D668" t="str">
        <f t="shared" si="10"/>
        <v>Tier 3</v>
      </c>
    </row>
    <row r="669" spans="1:4" x14ac:dyDescent="0.3">
      <c r="A669" s="4" t="s">
        <v>3438</v>
      </c>
      <c r="B669" s="1">
        <v>6.3</v>
      </c>
      <c r="C669" s="1">
        <v>6.3</v>
      </c>
      <c r="D669" t="str">
        <f t="shared" si="10"/>
        <v>Tier 3</v>
      </c>
    </row>
    <row r="670" spans="1:4" x14ac:dyDescent="0.3">
      <c r="A670" s="4" t="s">
        <v>4030</v>
      </c>
      <c r="B670" s="1">
        <v>19.7</v>
      </c>
      <c r="C670" s="1">
        <v>19.7</v>
      </c>
      <c r="D670" t="str">
        <f t="shared" si="10"/>
        <v>Tier 3</v>
      </c>
    </row>
    <row r="671" spans="1:4" x14ac:dyDescent="0.3">
      <c r="A671" s="4" t="s">
        <v>805</v>
      </c>
      <c r="B671" s="1">
        <v>78.2</v>
      </c>
      <c r="C671" s="1">
        <v>78.2</v>
      </c>
      <c r="D671" t="str">
        <f t="shared" si="10"/>
        <v>Tier 3</v>
      </c>
    </row>
    <row r="672" spans="1:4" x14ac:dyDescent="0.3">
      <c r="A672" s="4" t="s">
        <v>2080</v>
      </c>
      <c r="B672" s="1">
        <v>19.7</v>
      </c>
      <c r="C672" s="1">
        <v>19.7</v>
      </c>
      <c r="D672" t="str">
        <f t="shared" si="10"/>
        <v>Tier 3</v>
      </c>
    </row>
    <row r="673" spans="1:4" x14ac:dyDescent="0.3">
      <c r="A673" s="4" t="s">
        <v>466</v>
      </c>
      <c r="B673" s="1">
        <v>75.099999999999994</v>
      </c>
      <c r="C673" s="1">
        <v>75.099999999999994</v>
      </c>
      <c r="D673" t="str">
        <f t="shared" si="10"/>
        <v>Tier 3</v>
      </c>
    </row>
    <row r="674" spans="1:4" x14ac:dyDescent="0.3">
      <c r="A674" s="4" t="s">
        <v>1501</v>
      </c>
      <c r="B674" s="1">
        <v>14.4</v>
      </c>
      <c r="C674" s="1">
        <v>14.4</v>
      </c>
      <c r="D674" t="str">
        <f t="shared" si="10"/>
        <v>Tier 3</v>
      </c>
    </row>
    <row r="675" spans="1:4" x14ac:dyDescent="0.3">
      <c r="A675" s="4" t="s">
        <v>860</v>
      </c>
      <c r="B675" s="1">
        <v>41.5</v>
      </c>
      <c r="C675" s="1">
        <v>41.5</v>
      </c>
      <c r="D675" t="str">
        <f t="shared" si="10"/>
        <v>Tier 3</v>
      </c>
    </row>
    <row r="676" spans="1:4" x14ac:dyDescent="0.3">
      <c r="A676" s="4" t="s">
        <v>703</v>
      </c>
      <c r="B676" s="1">
        <v>50.4</v>
      </c>
      <c r="C676" s="1">
        <v>50.4</v>
      </c>
      <c r="D676" t="str">
        <f t="shared" si="10"/>
        <v>Tier 3</v>
      </c>
    </row>
    <row r="677" spans="1:4" x14ac:dyDescent="0.3">
      <c r="A677" s="4" t="s">
        <v>2762</v>
      </c>
      <c r="B677" s="1">
        <v>11.1</v>
      </c>
      <c r="C677" s="1">
        <v>11.1</v>
      </c>
      <c r="D677" t="str">
        <f t="shared" si="10"/>
        <v>Tier 3</v>
      </c>
    </row>
    <row r="678" spans="1:4" x14ac:dyDescent="0.3">
      <c r="A678" s="4" t="s">
        <v>2758</v>
      </c>
      <c r="B678" s="1">
        <v>7.8</v>
      </c>
      <c r="C678" s="1">
        <v>7.8</v>
      </c>
      <c r="D678" t="str">
        <f t="shared" si="10"/>
        <v>Tier 3</v>
      </c>
    </row>
    <row r="679" spans="1:4" x14ac:dyDescent="0.3">
      <c r="A679" s="4" t="s">
        <v>4226</v>
      </c>
      <c r="B679" s="1">
        <v>4.7</v>
      </c>
      <c r="C679" s="1">
        <v>4.7</v>
      </c>
      <c r="D679" t="str">
        <f t="shared" si="10"/>
        <v>Tier 3</v>
      </c>
    </row>
    <row r="680" spans="1:4" x14ac:dyDescent="0.3">
      <c r="A680" s="4" t="s">
        <v>1780</v>
      </c>
      <c r="B680" s="1">
        <v>24.1</v>
      </c>
      <c r="C680" s="1">
        <v>24.1</v>
      </c>
      <c r="D680" t="str">
        <f t="shared" si="10"/>
        <v>Tier 3</v>
      </c>
    </row>
    <row r="681" spans="1:4" x14ac:dyDescent="0.3">
      <c r="A681" s="4" t="s">
        <v>1142</v>
      </c>
      <c r="B681" s="1">
        <v>74.7</v>
      </c>
      <c r="C681" s="1">
        <v>74.7</v>
      </c>
      <c r="D681" t="str">
        <f t="shared" si="10"/>
        <v>Tier 3</v>
      </c>
    </row>
    <row r="682" spans="1:4" x14ac:dyDescent="0.3">
      <c r="A682" s="4" t="s">
        <v>3181</v>
      </c>
      <c r="B682" s="1">
        <v>24.6</v>
      </c>
      <c r="C682" s="1">
        <v>24.6</v>
      </c>
      <c r="D682" t="str">
        <f t="shared" si="10"/>
        <v>Tier 3</v>
      </c>
    </row>
    <row r="683" spans="1:4" x14ac:dyDescent="0.3">
      <c r="A683" s="4" t="s">
        <v>3077</v>
      </c>
      <c r="B683" s="1">
        <v>18.2</v>
      </c>
      <c r="C683" s="1">
        <v>18.2</v>
      </c>
      <c r="D683" t="str">
        <f t="shared" si="10"/>
        <v>Tier 3</v>
      </c>
    </row>
    <row r="684" spans="1:4" x14ac:dyDescent="0.3">
      <c r="A684" s="4" t="s">
        <v>3858</v>
      </c>
      <c r="B684" s="1">
        <v>37.799999999999997</v>
      </c>
      <c r="C684" s="1">
        <v>37.799999999999997</v>
      </c>
      <c r="D684" t="str">
        <f t="shared" si="10"/>
        <v>Tier 3</v>
      </c>
    </row>
    <row r="685" spans="1:4" x14ac:dyDescent="0.3">
      <c r="A685" s="4" t="s">
        <v>4485</v>
      </c>
      <c r="B685" s="1">
        <v>7</v>
      </c>
      <c r="C685" s="1">
        <v>7</v>
      </c>
      <c r="D685" t="str">
        <f t="shared" si="10"/>
        <v>Tier 3</v>
      </c>
    </row>
    <row r="686" spans="1:4" x14ac:dyDescent="0.3">
      <c r="A686" s="4" t="s">
        <v>3480</v>
      </c>
      <c r="B686" s="1">
        <v>30.7</v>
      </c>
      <c r="C686" s="1">
        <v>30.7</v>
      </c>
      <c r="D686" t="str">
        <f t="shared" si="10"/>
        <v>Tier 3</v>
      </c>
    </row>
    <row r="687" spans="1:4" x14ac:dyDescent="0.3">
      <c r="A687" s="4" t="s">
        <v>2089</v>
      </c>
      <c r="B687" s="1">
        <v>75.900000000000006</v>
      </c>
      <c r="C687" s="1">
        <v>75.900000000000006</v>
      </c>
      <c r="D687" t="str">
        <f t="shared" si="10"/>
        <v>Tier 3</v>
      </c>
    </row>
    <row r="688" spans="1:4" x14ac:dyDescent="0.3">
      <c r="A688" s="4" t="s">
        <v>399</v>
      </c>
      <c r="B688" s="1">
        <v>82.9</v>
      </c>
      <c r="C688" s="1">
        <v>82.9</v>
      </c>
      <c r="D688" t="str">
        <f t="shared" si="10"/>
        <v>Tier 3</v>
      </c>
    </row>
    <row r="689" spans="1:4" x14ac:dyDescent="0.3">
      <c r="A689" s="4" t="s">
        <v>1863</v>
      </c>
      <c r="B689" s="1">
        <v>13.2</v>
      </c>
      <c r="C689" s="1">
        <v>13.2</v>
      </c>
      <c r="D689" t="str">
        <f t="shared" si="10"/>
        <v>Tier 3</v>
      </c>
    </row>
    <row r="690" spans="1:4" x14ac:dyDescent="0.3">
      <c r="A690" s="4" t="s">
        <v>2829</v>
      </c>
      <c r="B690" s="1">
        <v>25.4</v>
      </c>
      <c r="C690" s="1">
        <v>25.4</v>
      </c>
      <c r="D690" t="str">
        <f t="shared" si="10"/>
        <v>Tier 3</v>
      </c>
    </row>
    <row r="691" spans="1:4" x14ac:dyDescent="0.3">
      <c r="A691" s="4" t="s">
        <v>2459</v>
      </c>
      <c r="B691" s="1">
        <v>19.100000000000001</v>
      </c>
      <c r="C691" s="1">
        <v>19.100000000000001</v>
      </c>
      <c r="D691" t="str">
        <f t="shared" si="10"/>
        <v>Tier 3</v>
      </c>
    </row>
    <row r="692" spans="1:4" x14ac:dyDescent="0.3">
      <c r="A692" s="4" t="s">
        <v>4232</v>
      </c>
      <c r="B692" s="1">
        <v>18.5</v>
      </c>
      <c r="C692" s="1">
        <v>18.5</v>
      </c>
      <c r="D692" t="str">
        <f t="shared" si="10"/>
        <v>Tier 3</v>
      </c>
    </row>
    <row r="693" spans="1:4" x14ac:dyDescent="0.3">
      <c r="A693" s="4" t="s">
        <v>1188</v>
      </c>
      <c r="B693" s="1">
        <v>20.6</v>
      </c>
      <c r="C693" s="1">
        <v>20.6</v>
      </c>
      <c r="D693" t="str">
        <f t="shared" si="10"/>
        <v>Tier 3</v>
      </c>
    </row>
    <row r="694" spans="1:4" x14ac:dyDescent="0.3">
      <c r="A694" s="4" t="s">
        <v>4305</v>
      </c>
      <c r="B694" s="1">
        <v>10.9</v>
      </c>
      <c r="C694" s="1">
        <v>10.9</v>
      </c>
      <c r="D694" t="str">
        <f t="shared" si="10"/>
        <v>Tier 3</v>
      </c>
    </row>
    <row r="695" spans="1:4" x14ac:dyDescent="0.3">
      <c r="A695" s="4" t="s">
        <v>4125</v>
      </c>
      <c r="B695" s="1">
        <v>17.100000000000001</v>
      </c>
      <c r="C695" s="1">
        <v>17.100000000000001</v>
      </c>
      <c r="D695" t="str">
        <f t="shared" si="10"/>
        <v>Tier 3</v>
      </c>
    </row>
    <row r="696" spans="1:4" x14ac:dyDescent="0.3">
      <c r="A696" s="4" t="s">
        <v>1094</v>
      </c>
      <c r="B696" s="1">
        <v>102.6</v>
      </c>
      <c r="C696" s="1">
        <v>102.6</v>
      </c>
      <c r="D696" t="str">
        <f t="shared" si="10"/>
        <v>Tier 2</v>
      </c>
    </row>
    <row r="697" spans="1:4" x14ac:dyDescent="0.3">
      <c r="A697" s="4" t="s">
        <v>2231</v>
      </c>
      <c r="B697" s="1">
        <v>18.3</v>
      </c>
      <c r="C697" s="1">
        <v>18.3</v>
      </c>
      <c r="D697" t="str">
        <f t="shared" si="10"/>
        <v>Tier 3</v>
      </c>
    </row>
    <row r="698" spans="1:4" x14ac:dyDescent="0.3">
      <c r="A698" s="4" t="s">
        <v>1638</v>
      </c>
      <c r="B698" s="1">
        <v>38.1</v>
      </c>
      <c r="C698" s="1">
        <v>38.1</v>
      </c>
      <c r="D698" t="str">
        <f t="shared" si="10"/>
        <v>Tier 3</v>
      </c>
    </row>
    <row r="699" spans="1:4" x14ac:dyDescent="0.3">
      <c r="A699" s="4" t="s">
        <v>3900</v>
      </c>
      <c r="B699" s="1">
        <v>6.1</v>
      </c>
      <c r="C699" s="1">
        <v>6.1</v>
      </c>
      <c r="D699" t="str">
        <f t="shared" si="10"/>
        <v>Tier 3</v>
      </c>
    </row>
    <row r="700" spans="1:4" x14ac:dyDescent="0.3">
      <c r="A700" s="4" t="s">
        <v>2631</v>
      </c>
      <c r="B700" s="1">
        <v>8.4</v>
      </c>
      <c r="C700" s="1">
        <v>8.4</v>
      </c>
      <c r="D700" t="str">
        <f t="shared" si="10"/>
        <v>Tier 3</v>
      </c>
    </row>
    <row r="701" spans="1:4" x14ac:dyDescent="0.3">
      <c r="A701" s="4" t="s">
        <v>4466</v>
      </c>
      <c r="B701" s="1">
        <v>4</v>
      </c>
      <c r="C701" s="1">
        <v>4</v>
      </c>
      <c r="D701" t="str">
        <f t="shared" si="10"/>
        <v>Tier 3</v>
      </c>
    </row>
    <row r="702" spans="1:4" x14ac:dyDescent="0.3">
      <c r="A702" s="4" t="s">
        <v>2742</v>
      </c>
      <c r="B702" s="1">
        <v>10.3</v>
      </c>
      <c r="C702" s="1">
        <v>10.3</v>
      </c>
      <c r="D702" t="str">
        <f t="shared" si="10"/>
        <v>Tier 3</v>
      </c>
    </row>
    <row r="703" spans="1:4" x14ac:dyDescent="0.3">
      <c r="A703" s="4" t="s">
        <v>3942</v>
      </c>
      <c r="B703" s="1">
        <v>3.5</v>
      </c>
      <c r="C703" s="1">
        <v>3.5</v>
      </c>
      <c r="D703" t="str">
        <f t="shared" si="10"/>
        <v>Tier 3</v>
      </c>
    </row>
    <row r="704" spans="1:4" x14ac:dyDescent="0.3">
      <c r="A704" s="4" t="s">
        <v>1808</v>
      </c>
      <c r="B704" s="1">
        <v>17.100000000000001</v>
      </c>
      <c r="C704" s="1">
        <v>17.100000000000001</v>
      </c>
      <c r="D704" t="str">
        <f t="shared" si="10"/>
        <v>Tier 3</v>
      </c>
    </row>
    <row r="705" spans="1:4" x14ac:dyDescent="0.3">
      <c r="A705" s="4" t="s">
        <v>2368</v>
      </c>
      <c r="B705" s="1">
        <v>14</v>
      </c>
      <c r="C705" s="1">
        <v>14</v>
      </c>
      <c r="D705" t="str">
        <f t="shared" si="10"/>
        <v>Tier 3</v>
      </c>
    </row>
    <row r="706" spans="1:4" x14ac:dyDescent="0.3">
      <c r="A706" s="4" t="s">
        <v>3045</v>
      </c>
      <c r="B706" s="1">
        <v>12.7</v>
      </c>
      <c r="C706" s="1">
        <v>12.7</v>
      </c>
      <c r="D706" t="str">
        <f t="shared" si="10"/>
        <v>Tier 3</v>
      </c>
    </row>
    <row r="707" spans="1:4" x14ac:dyDescent="0.3">
      <c r="A707" s="4" t="s">
        <v>2436</v>
      </c>
      <c r="B707" s="1">
        <v>21.5</v>
      </c>
      <c r="C707" s="1">
        <v>21.5</v>
      </c>
      <c r="D707" t="str">
        <f t="shared" ref="D707:D770" si="11">IF(C707&gt;500,"Tier 1",IF(C707&lt;100,"Tier 3","Tier 2"))</f>
        <v>Tier 3</v>
      </c>
    </row>
    <row r="708" spans="1:4" x14ac:dyDescent="0.3">
      <c r="A708" s="4" t="s">
        <v>3012</v>
      </c>
      <c r="B708" s="1">
        <v>23.3</v>
      </c>
      <c r="C708" s="1">
        <v>23.3</v>
      </c>
      <c r="D708" t="str">
        <f t="shared" si="11"/>
        <v>Tier 3</v>
      </c>
    </row>
    <row r="709" spans="1:4" x14ac:dyDescent="0.3">
      <c r="A709" s="4" t="s">
        <v>3157</v>
      </c>
      <c r="B709" s="1">
        <v>10.199999999999999</v>
      </c>
      <c r="C709" s="1">
        <v>10.199999999999999</v>
      </c>
      <c r="D709" t="str">
        <f t="shared" si="11"/>
        <v>Tier 3</v>
      </c>
    </row>
    <row r="710" spans="1:4" x14ac:dyDescent="0.3">
      <c r="A710" s="4" t="s">
        <v>1268</v>
      </c>
      <c r="B710" s="1">
        <v>38.6</v>
      </c>
      <c r="C710" s="1">
        <v>38.6</v>
      </c>
      <c r="D710" t="str">
        <f t="shared" si="11"/>
        <v>Tier 3</v>
      </c>
    </row>
    <row r="711" spans="1:4" x14ac:dyDescent="0.3">
      <c r="A711" s="4" t="s">
        <v>2695</v>
      </c>
      <c r="B711" s="1">
        <v>23.9</v>
      </c>
      <c r="C711" s="1">
        <v>23.9</v>
      </c>
      <c r="D711" t="str">
        <f t="shared" si="11"/>
        <v>Tier 3</v>
      </c>
    </row>
    <row r="712" spans="1:4" x14ac:dyDescent="0.3">
      <c r="A712" s="4" t="s">
        <v>2402</v>
      </c>
      <c r="B712" s="1">
        <v>15.1</v>
      </c>
      <c r="C712" s="1">
        <v>15.1</v>
      </c>
      <c r="D712" t="str">
        <f t="shared" si="11"/>
        <v>Tier 3</v>
      </c>
    </row>
    <row r="713" spans="1:4" x14ac:dyDescent="0.3">
      <c r="A713" s="4" t="s">
        <v>3131</v>
      </c>
      <c r="B713" s="1">
        <v>16.7</v>
      </c>
      <c r="C713" s="1">
        <v>16.7</v>
      </c>
      <c r="D713" t="str">
        <f t="shared" si="11"/>
        <v>Tier 3</v>
      </c>
    </row>
    <row r="714" spans="1:4" x14ac:dyDescent="0.3">
      <c r="A714" s="4" t="s">
        <v>2601</v>
      </c>
      <c r="B714" s="1">
        <v>42.8</v>
      </c>
      <c r="C714" s="1">
        <v>42.8</v>
      </c>
      <c r="D714" t="str">
        <f t="shared" si="11"/>
        <v>Tier 3</v>
      </c>
    </row>
    <row r="715" spans="1:4" x14ac:dyDescent="0.3">
      <c r="A715" s="4" t="s">
        <v>2592</v>
      </c>
      <c r="B715" s="1">
        <v>32.200000000000003</v>
      </c>
      <c r="C715" s="1">
        <v>32.200000000000003</v>
      </c>
      <c r="D715" t="str">
        <f t="shared" si="11"/>
        <v>Tier 3</v>
      </c>
    </row>
    <row r="716" spans="1:4" x14ac:dyDescent="0.3">
      <c r="A716" s="4" t="s">
        <v>75</v>
      </c>
      <c r="B716" s="1">
        <v>536.70000000000005</v>
      </c>
      <c r="C716" s="1">
        <v>536.70000000000005</v>
      </c>
      <c r="D716" t="str">
        <f t="shared" si="11"/>
        <v>Tier 1</v>
      </c>
    </row>
    <row r="717" spans="1:4" x14ac:dyDescent="0.3">
      <c r="A717" s="4" t="s">
        <v>4032</v>
      </c>
      <c r="B717" s="1">
        <v>5.0999999999999996</v>
      </c>
      <c r="C717" s="1">
        <v>5.0999999999999996</v>
      </c>
      <c r="D717" t="str">
        <f t="shared" si="11"/>
        <v>Tier 3</v>
      </c>
    </row>
    <row r="718" spans="1:4" x14ac:dyDescent="0.3">
      <c r="A718" s="4" t="s">
        <v>4326</v>
      </c>
      <c r="B718" s="1">
        <v>17.100000000000001</v>
      </c>
      <c r="C718" s="1">
        <v>17.100000000000001</v>
      </c>
      <c r="D718" t="str">
        <f t="shared" si="11"/>
        <v>Tier 3</v>
      </c>
    </row>
    <row r="719" spans="1:4" x14ac:dyDescent="0.3">
      <c r="A719" s="4" t="s">
        <v>3602</v>
      </c>
      <c r="B719" s="1">
        <v>34.9</v>
      </c>
      <c r="C719" s="1">
        <v>34.9</v>
      </c>
      <c r="D719" t="str">
        <f t="shared" si="11"/>
        <v>Tier 3</v>
      </c>
    </row>
    <row r="720" spans="1:4" x14ac:dyDescent="0.3">
      <c r="A720" s="4" t="s">
        <v>1172</v>
      </c>
      <c r="B720" s="1">
        <v>27</v>
      </c>
      <c r="C720" s="1">
        <v>27</v>
      </c>
      <c r="D720" t="str">
        <f t="shared" si="11"/>
        <v>Tier 3</v>
      </c>
    </row>
    <row r="721" spans="1:4" x14ac:dyDescent="0.3">
      <c r="A721" s="4" t="s">
        <v>3550</v>
      </c>
      <c r="B721" s="1">
        <v>7.8</v>
      </c>
      <c r="C721" s="1">
        <v>7.8</v>
      </c>
      <c r="D721" t="str">
        <f t="shared" si="11"/>
        <v>Tier 3</v>
      </c>
    </row>
    <row r="722" spans="1:4" x14ac:dyDescent="0.3">
      <c r="A722" s="4" t="s">
        <v>1355</v>
      </c>
      <c r="B722" s="1">
        <v>1.8</v>
      </c>
      <c r="C722" s="1">
        <v>1.8</v>
      </c>
      <c r="D722" t="str">
        <f t="shared" si="11"/>
        <v>Tier 3</v>
      </c>
    </row>
    <row r="723" spans="1:4" x14ac:dyDescent="0.3">
      <c r="A723" s="4" t="s">
        <v>3061</v>
      </c>
      <c r="B723" s="1">
        <v>28</v>
      </c>
      <c r="C723" s="1">
        <v>28</v>
      </c>
      <c r="D723" t="str">
        <f t="shared" si="11"/>
        <v>Tier 3</v>
      </c>
    </row>
    <row r="724" spans="1:4" x14ac:dyDescent="0.3">
      <c r="A724" s="4" t="s">
        <v>3172</v>
      </c>
      <c r="B724" s="1">
        <v>3.5</v>
      </c>
      <c r="C724" s="1">
        <v>3.5</v>
      </c>
      <c r="D724" t="str">
        <f t="shared" si="11"/>
        <v>Tier 3</v>
      </c>
    </row>
    <row r="725" spans="1:4" x14ac:dyDescent="0.3">
      <c r="A725" s="4" t="s">
        <v>1640</v>
      </c>
      <c r="B725" s="1">
        <v>80.900000000000006</v>
      </c>
      <c r="C725" s="1">
        <v>80.900000000000006</v>
      </c>
      <c r="D725" t="str">
        <f t="shared" si="11"/>
        <v>Tier 3</v>
      </c>
    </row>
    <row r="726" spans="1:4" x14ac:dyDescent="0.3">
      <c r="A726" s="4" t="s">
        <v>2614</v>
      </c>
      <c r="B726" s="1">
        <v>38</v>
      </c>
      <c r="C726" s="1">
        <v>38</v>
      </c>
      <c r="D726" t="str">
        <f t="shared" si="11"/>
        <v>Tier 3</v>
      </c>
    </row>
    <row r="727" spans="1:4" x14ac:dyDescent="0.3">
      <c r="A727" s="4" t="s">
        <v>3646</v>
      </c>
      <c r="B727" s="1">
        <v>6.6</v>
      </c>
      <c r="C727" s="1">
        <v>6.6</v>
      </c>
      <c r="D727" t="str">
        <f t="shared" si="11"/>
        <v>Tier 3</v>
      </c>
    </row>
    <row r="728" spans="1:4" x14ac:dyDescent="0.3">
      <c r="A728" s="4" t="s">
        <v>4246</v>
      </c>
      <c r="B728" s="1">
        <v>4.8</v>
      </c>
      <c r="C728" s="1">
        <v>4.8</v>
      </c>
      <c r="D728" t="str">
        <f t="shared" si="11"/>
        <v>Tier 3</v>
      </c>
    </row>
    <row r="729" spans="1:4" x14ac:dyDescent="0.3">
      <c r="A729" s="4" t="s">
        <v>765</v>
      </c>
      <c r="B729" s="1">
        <v>63.3</v>
      </c>
      <c r="C729" s="1">
        <v>63.3</v>
      </c>
      <c r="D729" t="str">
        <f t="shared" si="11"/>
        <v>Tier 3</v>
      </c>
    </row>
    <row r="730" spans="1:4" x14ac:dyDescent="0.3">
      <c r="A730" s="4" t="s">
        <v>1475</v>
      </c>
      <c r="B730" s="1">
        <v>42.8</v>
      </c>
      <c r="C730" s="1">
        <v>42.8</v>
      </c>
      <c r="D730" t="str">
        <f t="shared" si="11"/>
        <v>Tier 3</v>
      </c>
    </row>
    <row r="731" spans="1:4" x14ac:dyDescent="0.3">
      <c r="A731" s="4" t="s">
        <v>1896</v>
      </c>
      <c r="B731" s="1">
        <v>42.7</v>
      </c>
      <c r="C731" s="1">
        <v>42.7</v>
      </c>
      <c r="D731" t="str">
        <f t="shared" si="11"/>
        <v>Tier 3</v>
      </c>
    </row>
    <row r="732" spans="1:4" x14ac:dyDescent="0.3">
      <c r="A732" s="4" t="s">
        <v>2486</v>
      </c>
      <c r="B732" s="1">
        <v>76</v>
      </c>
      <c r="C732" s="1">
        <v>76</v>
      </c>
      <c r="D732" t="str">
        <f t="shared" si="11"/>
        <v>Tier 3</v>
      </c>
    </row>
    <row r="733" spans="1:4" x14ac:dyDescent="0.3">
      <c r="A733" s="4" t="s">
        <v>2569</v>
      </c>
      <c r="B733" s="1">
        <v>29.7</v>
      </c>
      <c r="C733" s="1">
        <v>29.7</v>
      </c>
      <c r="D733" t="str">
        <f t="shared" si="11"/>
        <v>Tier 3</v>
      </c>
    </row>
    <row r="734" spans="1:4" x14ac:dyDescent="0.3">
      <c r="A734" s="4" t="s">
        <v>4069</v>
      </c>
      <c r="B734" s="1">
        <v>1.5</v>
      </c>
      <c r="C734" s="1">
        <v>1.5</v>
      </c>
      <c r="D734" t="str">
        <f t="shared" si="11"/>
        <v>Tier 3</v>
      </c>
    </row>
    <row r="735" spans="1:4" x14ac:dyDescent="0.3">
      <c r="A735" s="4" t="s">
        <v>4114</v>
      </c>
      <c r="B735" s="1">
        <v>5.9</v>
      </c>
      <c r="C735" s="1">
        <v>5.9</v>
      </c>
      <c r="D735" t="str">
        <f t="shared" si="11"/>
        <v>Tier 3</v>
      </c>
    </row>
    <row r="736" spans="1:4" x14ac:dyDescent="0.3">
      <c r="A736" s="4" t="s">
        <v>2109</v>
      </c>
      <c r="B736" s="1">
        <v>14.3</v>
      </c>
      <c r="C736" s="1">
        <v>14.3</v>
      </c>
      <c r="D736" t="str">
        <f t="shared" si="11"/>
        <v>Tier 3</v>
      </c>
    </row>
    <row r="737" spans="1:4" x14ac:dyDescent="0.3">
      <c r="A737" s="4" t="s">
        <v>2408</v>
      </c>
      <c r="B737" s="1">
        <v>43.6</v>
      </c>
      <c r="C737" s="1">
        <v>43.6</v>
      </c>
      <c r="D737" t="str">
        <f t="shared" si="11"/>
        <v>Tier 3</v>
      </c>
    </row>
    <row r="738" spans="1:4" x14ac:dyDescent="0.3">
      <c r="A738" s="4" t="s">
        <v>1496</v>
      </c>
      <c r="B738" s="1">
        <v>26.4</v>
      </c>
      <c r="C738" s="1">
        <v>26.4</v>
      </c>
      <c r="D738" t="str">
        <f t="shared" si="11"/>
        <v>Tier 3</v>
      </c>
    </row>
    <row r="739" spans="1:4" x14ac:dyDescent="0.3">
      <c r="A739" s="4" t="s">
        <v>3218</v>
      </c>
      <c r="B739" s="1">
        <v>10.4</v>
      </c>
      <c r="C739" s="1">
        <v>10.4</v>
      </c>
      <c r="D739" t="str">
        <f t="shared" si="11"/>
        <v>Tier 3</v>
      </c>
    </row>
    <row r="740" spans="1:4" x14ac:dyDescent="0.3">
      <c r="A740" s="4" t="s">
        <v>1028</v>
      </c>
      <c r="B740" s="1">
        <v>36.6</v>
      </c>
      <c r="C740" s="1">
        <v>36.6</v>
      </c>
      <c r="D740" t="str">
        <f t="shared" si="11"/>
        <v>Tier 3</v>
      </c>
    </row>
    <row r="741" spans="1:4" x14ac:dyDescent="0.3">
      <c r="A741" s="4" t="s">
        <v>1420</v>
      </c>
      <c r="B741" s="1">
        <v>25.7</v>
      </c>
      <c r="C741" s="1">
        <v>25.7</v>
      </c>
      <c r="D741" t="str">
        <f t="shared" si="11"/>
        <v>Tier 3</v>
      </c>
    </row>
    <row r="742" spans="1:4" x14ac:dyDescent="0.3">
      <c r="A742" s="4" t="s">
        <v>2597</v>
      </c>
      <c r="B742" s="1">
        <v>11.9</v>
      </c>
      <c r="C742" s="1">
        <v>11.9</v>
      </c>
      <c r="D742" t="str">
        <f t="shared" si="11"/>
        <v>Tier 3</v>
      </c>
    </row>
    <row r="743" spans="1:4" x14ac:dyDescent="0.3">
      <c r="A743" s="4" t="s">
        <v>2856</v>
      </c>
      <c r="B743" s="1">
        <v>8.8000000000000007</v>
      </c>
      <c r="C743" s="1">
        <v>8.8000000000000007</v>
      </c>
      <c r="D743" t="str">
        <f t="shared" si="11"/>
        <v>Tier 3</v>
      </c>
    </row>
    <row r="744" spans="1:4" x14ac:dyDescent="0.3">
      <c r="A744" s="4" t="s">
        <v>3472</v>
      </c>
      <c r="B744" s="1">
        <v>2</v>
      </c>
      <c r="C744" s="1">
        <v>2</v>
      </c>
      <c r="D744" t="str">
        <f t="shared" si="11"/>
        <v>Tier 3</v>
      </c>
    </row>
    <row r="745" spans="1:4" x14ac:dyDescent="0.3">
      <c r="A745" s="4" t="s">
        <v>4218</v>
      </c>
      <c r="B745" s="1">
        <v>11.8</v>
      </c>
      <c r="C745" s="1">
        <v>11.8</v>
      </c>
      <c r="D745" t="str">
        <f t="shared" si="11"/>
        <v>Tier 3</v>
      </c>
    </row>
    <row r="746" spans="1:4" x14ac:dyDescent="0.3">
      <c r="A746" s="4" t="s">
        <v>3156</v>
      </c>
      <c r="B746" s="1">
        <v>21.1</v>
      </c>
      <c r="C746" s="1">
        <v>21.1</v>
      </c>
      <c r="D746" t="str">
        <f t="shared" si="11"/>
        <v>Tier 3</v>
      </c>
    </row>
    <row r="747" spans="1:4" x14ac:dyDescent="0.3">
      <c r="A747" s="4" t="s">
        <v>1984</v>
      </c>
      <c r="B747" s="1">
        <v>23</v>
      </c>
      <c r="C747" s="1">
        <v>23</v>
      </c>
      <c r="D747" t="str">
        <f t="shared" si="11"/>
        <v>Tier 3</v>
      </c>
    </row>
    <row r="748" spans="1:4" x14ac:dyDescent="0.3">
      <c r="A748" s="4" t="s">
        <v>1652</v>
      </c>
      <c r="B748" s="1">
        <v>21.2</v>
      </c>
      <c r="C748" s="1">
        <v>21.2</v>
      </c>
      <c r="D748" t="str">
        <f t="shared" si="11"/>
        <v>Tier 3</v>
      </c>
    </row>
    <row r="749" spans="1:4" x14ac:dyDescent="0.3">
      <c r="A749" s="4" t="s">
        <v>1074</v>
      </c>
      <c r="B749" s="1">
        <v>89.4</v>
      </c>
      <c r="C749" s="1">
        <v>89.4</v>
      </c>
      <c r="D749" t="str">
        <f t="shared" si="11"/>
        <v>Tier 3</v>
      </c>
    </row>
    <row r="750" spans="1:4" x14ac:dyDescent="0.3">
      <c r="A750" s="4" t="s">
        <v>2310</v>
      </c>
      <c r="B750" s="1">
        <v>12.3</v>
      </c>
      <c r="C750" s="1">
        <v>12.3</v>
      </c>
      <c r="D750" t="str">
        <f t="shared" si="11"/>
        <v>Tier 3</v>
      </c>
    </row>
    <row r="751" spans="1:4" x14ac:dyDescent="0.3">
      <c r="A751" s="4" t="s">
        <v>4481</v>
      </c>
      <c r="B751" s="1">
        <v>6.6</v>
      </c>
      <c r="C751" s="1">
        <v>6.6</v>
      </c>
      <c r="D751" t="str">
        <f t="shared" si="11"/>
        <v>Tier 3</v>
      </c>
    </row>
    <row r="752" spans="1:4" x14ac:dyDescent="0.3">
      <c r="A752" s="4" t="s">
        <v>2596</v>
      </c>
      <c r="B752" s="1">
        <v>36.6</v>
      </c>
      <c r="C752" s="1">
        <v>36.6</v>
      </c>
      <c r="D752" t="str">
        <f t="shared" si="11"/>
        <v>Tier 3</v>
      </c>
    </row>
    <row r="753" spans="1:4" x14ac:dyDescent="0.3">
      <c r="A753" s="4" t="s">
        <v>4372</v>
      </c>
      <c r="B753" s="1">
        <v>8</v>
      </c>
      <c r="C753" s="1">
        <v>8</v>
      </c>
      <c r="D753" t="str">
        <f t="shared" si="11"/>
        <v>Tier 3</v>
      </c>
    </row>
    <row r="754" spans="1:4" x14ac:dyDescent="0.3">
      <c r="A754" s="4" t="s">
        <v>3929</v>
      </c>
      <c r="B754" s="1">
        <v>13.6</v>
      </c>
      <c r="C754" s="1">
        <v>13.6</v>
      </c>
      <c r="D754" t="str">
        <f t="shared" si="11"/>
        <v>Tier 3</v>
      </c>
    </row>
    <row r="755" spans="1:4" x14ac:dyDescent="0.3">
      <c r="A755" s="4" t="s">
        <v>594</v>
      </c>
      <c r="B755" s="1">
        <v>49</v>
      </c>
      <c r="C755" s="1">
        <v>49</v>
      </c>
      <c r="D755" t="str">
        <f t="shared" si="11"/>
        <v>Tier 3</v>
      </c>
    </row>
    <row r="756" spans="1:4" x14ac:dyDescent="0.3">
      <c r="A756" s="4" t="s">
        <v>2375</v>
      </c>
      <c r="B756" s="1">
        <v>13.1</v>
      </c>
      <c r="C756" s="1">
        <v>13.1</v>
      </c>
      <c r="D756" t="str">
        <f t="shared" si="11"/>
        <v>Tier 3</v>
      </c>
    </row>
    <row r="757" spans="1:4" x14ac:dyDescent="0.3">
      <c r="A757" s="4" t="s">
        <v>3793</v>
      </c>
      <c r="B757" s="1">
        <v>10.3</v>
      </c>
      <c r="C757" s="1">
        <v>10.3</v>
      </c>
      <c r="D757" t="str">
        <f t="shared" si="11"/>
        <v>Tier 3</v>
      </c>
    </row>
    <row r="758" spans="1:4" x14ac:dyDescent="0.3">
      <c r="A758" s="4" t="s">
        <v>2482</v>
      </c>
      <c r="B758" s="1">
        <v>20.7</v>
      </c>
      <c r="C758" s="1">
        <v>20.7</v>
      </c>
      <c r="D758" t="str">
        <f t="shared" si="11"/>
        <v>Tier 3</v>
      </c>
    </row>
    <row r="759" spans="1:4" x14ac:dyDescent="0.3">
      <c r="A759" s="4" t="s">
        <v>1458</v>
      </c>
      <c r="B759" s="1">
        <v>55.4</v>
      </c>
      <c r="C759" s="1">
        <v>55.4</v>
      </c>
      <c r="D759" t="str">
        <f t="shared" si="11"/>
        <v>Tier 3</v>
      </c>
    </row>
    <row r="760" spans="1:4" x14ac:dyDescent="0.3">
      <c r="A760" s="4" t="s">
        <v>2757</v>
      </c>
      <c r="B760" s="1">
        <v>46.9</v>
      </c>
      <c r="C760" s="1">
        <v>46.9</v>
      </c>
      <c r="D760" t="str">
        <f t="shared" si="11"/>
        <v>Tier 3</v>
      </c>
    </row>
    <row r="761" spans="1:4" x14ac:dyDescent="0.3">
      <c r="A761" s="4" t="s">
        <v>2140</v>
      </c>
      <c r="B761" s="1">
        <v>20.100000000000001</v>
      </c>
      <c r="C761" s="1">
        <v>20.100000000000001</v>
      </c>
      <c r="D761" t="str">
        <f t="shared" si="11"/>
        <v>Tier 3</v>
      </c>
    </row>
    <row r="762" spans="1:4" x14ac:dyDescent="0.3">
      <c r="A762" s="4" t="s">
        <v>2852</v>
      </c>
      <c r="B762" s="1">
        <v>27.2</v>
      </c>
      <c r="C762" s="1">
        <v>27.2</v>
      </c>
      <c r="D762" t="str">
        <f t="shared" si="11"/>
        <v>Tier 3</v>
      </c>
    </row>
    <row r="763" spans="1:4" x14ac:dyDescent="0.3">
      <c r="A763" s="4" t="s">
        <v>3696</v>
      </c>
      <c r="B763" s="1">
        <v>14.3</v>
      </c>
      <c r="C763" s="1">
        <v>14.3</v>
      </c>
      <c r="D763" t="str">
        <f t="shared" si="11"/>
        <v>Tier 3</v>
      </c>
    </row>
    <row r="764" spans="1:4" x14ac:dyDescent="0.3">
      <c r="A764" s="4" t="s">
        <v>2932</v>
      </c>
      <c r="B764" s="1">
        <v>3.4</v>
      </c>
      <c r="C764" s="1">
        <v>3.4</v>
      </c>
      <c r="D764" t="str">
        <f t="shared" si="11"/>
        <v>Tier 3</v>
      </c>
    </row>
    <row r="765" spans="1:4" x14ac:dyDescent="0.3">
      <c r="A765" s="4" t="s">
        <v>3140</v>
      </c>
      <c r="B765" s="1">
        <v>29.2</v>
      </c>
      <c r="C765" s="1">
        <v>29.2</v>
      </c>
      <c r="D765" t="str">
        <f t="shared" si="11"/>
        <v>Tier 3</v>
      </c>
    </row>
    <row r="766" spans="1:4" x14ac:dyDescent="0.3">
      <c r="A766" s="4" t="s">
        <v>2523</v>
      </c>
      <c r="B766" s="1">
        <v>5.4</v>
      </c>
      <c r="C766" s="1">
        <v>5.4</v>
      </c>
      <c r="D766" t="str">
        <f t="shared" si="11"/>
        <v>Tier 3</v>
      </c>
    </row>
    <row r="767" spans="1:4" x14ac:dyDescent="0.3">
      <c r="A767" s="4" t="s">
        <v>4144</v>
      </c>
      <c r="B767" s="1">
        <v>9.9</v>
      </c>
      <c r="C767" s="1">
        <v>9.9</v>
      </c>
      <c r="D767" t="str">
        <f t="shared" si="11"/>
        <v>Tier 3</v>
      </c>
    </row>
    <row r="768" spans="1:4" x14ac:dyDescent="0.3">
      <c r="A768" s="4" t="s">
        <v>2232</v>
      </c>
      <c r="B768" s="1">
        <v>15.3</v>
      </c>
      <c r="C768" s="1">
        <v>15.3</v>
      </c>
      <c r="D768" t="str">
        <f t="shared" si="11"/>
        <v>Tier 3</v>
      </c>
    </row>
    <row r="769" spans="1:4" x14ac:dyDescent="0.3">
      <c r="A769" s="4" t="s">
        <v>4285</v>
      </c>
      <c r="B769" s="1">
        <v>24.7</v>
      </c>
      <c r="C769" s="1">
        <v>24.7</v>
      </c>
      <c r="D769" t="str">
        <f t="shared" si="11"/>
        <v>Tier 3</v>
      </c>
    </row>
    <row r="770" spans="1:4" x14ac:dyDescent="0.3">
      <c r="A770" s="4" t="s">
        <v>2589</v>
      </c>
      <c r="B770" s="1">
        <v>12.8</v>
      </c>
      <c r="C770" s="1">
        <v>12.8</v>
      </c>
      <c r="D770" t="str">
        <f t="shared" si="11"/>
        <v>Tier 3</v>
      </c>
    </row>
    <row r="771" spans="1:4" x14ac:dyDescent="0.3">
      <c r="A771" s="4" t="s">
        <v>1387</v>
      </c>
      <c r="B771" s="1">
        <v>0.96199999999999997</v>
      </c>
      <c r="C771" s="1">
        <v>0.96199999999999997</v>
      </c>
      <c r="D771" t="str">
        <f t="shared" ref="D771:D834" si="12">IF(C771&gt;500,"Tier 1",IF(C771&lt;100,"Tier 3","Tier 2"))</f>
        <v>Tier 3</v>
      </c>
    </row>
    <row r="772" spans="1:4" x14ac:dyDescent="0.3">
      <c r="A772" s="4" t="s">
        <v>1352</v>
      </c>
      <c r="B772" s="1">
        <v>77.900000000000006</v>
      </c>
      <c r="C772" s="1">
        <v>77.900000000000006</v>
      </c>
      <c r="D772" t="str">
        <f t="shared" si="12"/>
        <v>Tier 3</v>
      </c>
    </row>
    <row r="773" spans="1:4" x14ac:dyDescent="0.3">
      <c r="A773" s="4" t="s">
        <v>2255</v>
      </c>
      <c r="B773" s="1">
        <v>17.100000000000001</v>
      </c>
      <c r="C773" s="1">
        <v>17.100000000000001</v>
      </c>
      <c r="D773" t="str">
        <f t="shared" si="12"/>
        <v>Tier 3</v>
      </c>
    </row>
    <row r="774" spans="1:4" x14ac:dyDescent="0.3">
      <c r="A774" s="4" t="s">
        <v>1124</v>
      </c>
      <c r="B774" s="1">
        <v>30.1</v>
      </c>
      <c r="C774" s="1">
        <v>30.1</v>
      </c>
      <c r="D774" t="str">
        <f t="shared" si="12"/>
        <v>Tier 3</v>
      </c>
    </row>
    <row r="775" spans="1:4" x14ac:dyDescent="0.3">
      <c r="A775" s="4" t="s">
        <v>1806</v>
      </c>
      <c r="B775" s="1">
        <v>26.4</v>
      </c>
      <c r="C775" s="1">
        <v>26.4</v>
      </c>
      <c r="D775" t="str">
        <f t="shared" si="12"/>
        <v>Tier 3</v>
      </c>
    </row>
    <row r="776" spans="1:4" x14ac:dyDescent="0.3">
      <c r="A776" s="4" t="s">
        <v>1840</v>
      </c>
      <c r="B776" s="1">
        <v>27.9</v>
      </c>
      <c r="C776" s="1">
        <v>27.9</v>
      </c>
      <c r="D776" t="str">
        <f t="shared" si="12"/>
        <v>Tier 3</v>
      </c>
    </row>
    <row r="777" spans="1:4" x14ac:dyDescent="0.3">
      <c r="A777" s="4" t="s">
        <v>3405</v>
      </c>
      <c r="B777" s="1">
        <v>5.2</v>
      </c>
      <c r="C777" s="1">
        <v>5.2</v>
      </c>
      <c r="D777" t="str">
        <f t="shared" si="12"/>
        <v>Tier 3</v>
      </c>
    </row>
    <row r="778" spans="1:4" x14ac:dyDescent="0.3">
      <c r="A778" s="4" t="s">
        <v>3552</v>
      </c>
      <c r="B778" s="1">
        <v>15.8</v>
      </c>
      <c r="C778" s="1">
        <v>15.8</v>
      </c>
      <c r="D778" t="str">
        <f t="shared" si="12"/>
        <v>Tier 3</v>
      </c>
    </row>
    <row r="779" spans="1:4" x14ac:dyDescent="0.3">
      <c r="A779" s="4" t="s">
        <v>2432</v>
      </c>
      <c r="B779" s="1">
        <v>16.100000000000001</v>
      </c>
      <c r="C779" s="1">
        <v>16.100000000000001</v>
      </c>
      <c r="D779" t="str">
        <f t="shared" si="12"/>
        <v>Tier 3</v>
      </c>
    </row>
    <row r="780" spans="1:4" x14ac:dyDescent="0.3">
      <c r="A780" s="4" t="s">
        <v>3205</v>
      </c>
      <c r="B780" s="1">
        <v>22.4</v>
      </c>
      <c r="C780" s="1">
        <v>22.4</v>
      </c>
      <c r="D780" t="str">
        <f t="shared" si="12"/>
        <v>Tier 3</v>
      </c>
    </row>
    <row r="781" spans="1:4" x14ac:dyDescent="0.3">
      <c r="A781" s="4" t="s">
        <v>1838</v>
      </c>
      <c r="B781" s="1">
        <v>56.3</v>
      </c>
      <c r="C781" s="1">
        <v>56.3</v>
      </c>
      <c r="D781" t="str">
        <f t="shared" si="12"/>
        <v>Tier 3</v>
      </c>
    </row>
    <row r="782" spans="1:4" x14ac:dyDescent="0.3">
      <c r="A782" s="4" t="s">
        <v>2204</v>
      </c>
      <c r="B782" s="1">
        <v>16.2</v>
      </c>
      <c r="C782" s="1">
        <v>16.2</v>
      </c>
      <c r="D782" t="str">
        <f t="shared" si="12"/>
        <v>Tier 3</v>
      </c>
    </row>
    <row r="783" spans="1:4" x14ac:dyDescent="0.3">
      <c r="A783" s="4" t="s">
        <v>3966</v>
      </c>
      <c r="B783" s="1">
        <v>12.5</v>
      </c>
      <c r="C783" s="1">
        <v>12.5</v>
      </c>
      <c r="D783" t="str">
        <f t="shared" si="12"/>
        <v>Tier 3</v>
      </c>
    </row>
    <row r="784" spans="1:4" x14ac:dyDescent="0.3">
      <c r="A784" s="4" t="s">
        <v>3820</v>
      </c>
      <c r="B784" s="1">
        <v>8.1</v>
      </c>
      <c r="C784" s="1">
        <v>8.1</v>
      </c>
      <c r="D784" t="str">
        <f t="shared" si="12"/>
        <v>Tier 3</v>
      </c>
    </row>
    <row r="785" spans="1:4" x14ac:dyDescent="0.3">
      <c r="A785" s="4" t="s">
        <v>2833</v>
      </c>
      <c r="B785" s="1">
        <v>32.799999999999997</v>
      </c>
      <c r="C785" s="1">
        <v>32.799999999999997</v>
      </c>
      <c r="D785" t="str">
        <f t="shared" si="12"/>
        <v>Tier 3</v>
      </c>
    </row>
    <row r="786" spans="1:4" x14ac:dyDescent="0.3">
      <c r="A786" s="4" t="s">
        <v>3041</v>
      </c>
      <c r="B786" s="1">
        <v>35</v>
      </c>
      <c r="C786" s="1">
        <v>35</v>
      </c>
      <c r="D786" t="str">
        <f t="shared" si="12"/>
        <v>Tier 3</v>
      </c>
    </row>
    <row r="787" spans="1:4" x14ac:dyDescent="0.3">
      <c r="A787" s="4" t="s">
        <v>1981</v>
      </c>
      <c r="B787" s="1">
        <v>12.8</v>
      </c>
      <c r="C787" s="1">
        <v>12.8</v>
      </c>
      <c r="D787" t="str">
        <f t="shared" si="12"/>
        <v>Tier 3</v>
      </c>
    </row>
    <row r="788" spans="1:4" x14ac:dyDescent="0.3">
      <c r="A788" s="4" t="s">
        <v>498</v>
      </c>
      <c r="B788" s="1">
        <v>175</v>
      </c>
      <c r="C788" s="1">
        <v>175</v>
      </c>
      <c r="D788" t="str">
        <f t="shared" si="12"/>
        <v>Tier 2</v>
      </c>
    </row>
    <row r="789" spans="1:4" x14ac:dyDescent="0.3">
      <c r="A789" s="4" t="s">
        <v>1736</v>
      </c>
      <c r="B789" s="1">
        <v>37.4</v>
      </c>
      <c r="C789" s="1">
        <v>37.4</v>
      </c>
      <c r="D789" t="str">
        <f t="shared" si="12"/>
        <v>Tier 3</v>
      </c>
    </row>
    <row r="790" spans="1:4" x14ac:dyDescent="0.3">
      <c r="A790" s="4" t="s">
        <v>2019</v>
      </c>
      <c r="B790" s="1">
        <v>44.6</v>
      </c>
      <c r="C790" s="1">
        <v>44.6</v>
      </c>
      <c r="D790" t="str">
        <f t="shared" si="12"/>
        <v>Tier 3</v>
      </c>
    </row>
    <row r="791" spans="1:4" x14ac:dyDescent="0.3">
      <c r="A791" s="4" t="s">
        <v>3508</v>
      </c>
      <c r="B791" s="1">
        <v>20.6</v>
      </c>
      <c r="C791" s="1">
        <v>20.6</v>
      </c>
      <c r="D791" t="str">
        <f t="shared" si="12"/>
        <v>Tier 3</v>
      </c>
    </row>
    <row r="792" spans="1:4" x14ac:dyDescent="0.3">
      <c r="A792" s="4" t="s">
        <v>2265</v>
      </c>
      <c r="B792" s="1">
        <v>13.2</v>
      </c>
      <c r="C792" s="1">
        <v>13.2</v>
      </c>
      <c r="D792" t="str">
        <f t="shared" si="12"/>
        <v>Tier 3</v>
      </c>
    </row>
    <row r="793" spans="1:4" x14ac:dyDescent="0.3">
      <c r="A793" s="4" t="s">
        <v>3154</v>
      </c>
      <c r="B793" s="1">
        <v>2.9</v>
      </c>
      <c r="C793" s="1">
        <v>2.9</v>
      </c>
      <c r="D793" t="str">
        <f t="shared" si="12"/>
        <v>Tier 3</v>
      </c>
    </row>
    <row r="794" spans="1:4" x14ac:dyDescent="0.3">
      <c r="A794" s="4" t="s">
        <v>3684</v>
      </c>
      <c r="B794" s="1">
        <v>15.7</v>
      </c>
      <c r="C794" s="1">
        <v>15.7</v>
      </c>
      <c r="D794" t="str">
        <f t="shared" si="12"/>
        <v>Tier 3</v>
      </c>
    </row>
    <row r="795" spans="1:4" x14ac:dyDescent="0.3">
      <c r="A795" s="4" t="s">
        <v>1014</v>
      </c>
      <c r="B795" s="1">
        <v>82</v>
      </c>
      <c r="C795" s="1">
        <v>82</v>
      </c>
      <c r="D795" t="str">
        <f t="shared" si="12"/>
        <v>Tier 3</v>
      </c>
    </row>
    <row r="796" spans="1:4" x14ac:dyDescent="0.3">
      <c r="A796" s="4" t="s">
        <v>4028</v>
      </c>
      <c r="B796" s="1">
        <v>7.2</v>
      </c>
      <c r="C796" s="1">
        <v>7.2</v>
      </c>
      <c r="D796" t="str">
        <f t="shared" si="12"/>
        <v>Tier 3</v>
      </c>
    </row>
    <row r="797" spans="1:4" x14ac:dyDescent="0.3">
      <c r="A797" s="4" t="s">
        <v>1627</v>
      </c>
      <c r="B797" s="1">
        <v>40.200000000000003</v>
      </c>
      <c r="C797" s="1">
        <v>40.200000000000003</v>
      </c>
      <c r="D797" t="str">
        <f t="shared" si="12"/>
        <v>Tier 3</v>
      </c>
    </row>
    <row r="798" spans="1:4" x14ac:dyDescent="0.3">
      <c r="A798" s="4" t="s">
        <v>361</v>
      </c>
      <c r="B798" s="1">
        <v>52.2</v>
      </c>
      <c r="C798" s="1">
        <v>52.2</v>
      </c>
      <c r="D798" t="str">
        <f t="shared" si="12"/>
        <v>Tier 3</v>
      </c>
    </row>
    <row r="799" spans="1:4" x14ac:dyDescent="0.3">
      <c r="A799" s="4" t="s">
        <v>663</v>
      </c>
      <c r="B799" s="1">
        <v>42</v>
      </c>
      <c r="C799" s="1">
        <v>42</v>
      </c>
      <c r="D799" t="str">
        <f t="shared" si="12"/>
        <v>Tier 3</v>
      </c>
    </row>
    <row r="800" spans="1:4" x14ac:dyDescent="0.3">
      <c r="A800" s="4" t="s">
        <v>3410</v>
      </c>
      <c r="B800" s="1">
        <v>19.399999999999999</v>
      </c>
      <c r="C800" s="1">
        <v>19.399999999999999</v>
      </c>
      <c r="D800" t="str">
        <f t="shared" si="12"/>
        <v>Tier 3</v>
      </c>
    </row>
    <row r="801" spans="1:4" x14ac:dyDescent="0.3">
      <c r="A801" s="4" t="s">
        <v>2104</v>
      </c>
      <c r="B801" s="1">
        <v>21.3</v>
      </c>
      <c r="C801" s="1">
        <v>21.3</v>
      </c>
      <c r="D801" t="str">
        <f t="shared" si="12"/>
        <v>Tier 3</v>
      </c>
    </row>
    <row r="802" spans="1:4" x14ac:dyDescent="0.3">
      <c r="A802" s="4" t="s">
        <v>3546</v>
      </c>
      <c r="B802" s="1">
        <v>2.9</v>
      </c>
      <c r="C802" s="1">
        <v>2.9</v>
      </c>
      <c r="D802" t="str">
        <f t="shared" si="12"/>
        <v>Tier 3</v>
      </c>
    </row>
    <row r="803" spans="1:4" x14ac:dyDescent="0.3">
      <c r="A803" s="4" t="s">
        <v>1851</v>
      </c>
      <c r="B803" s="1">
        <v>18.8</v>
      </c>
      <c r="C803" s="1">
        <v>18.8</v>
      </c>
      <c r="D803" t="str">
        <f t="shared" si="12"/>
        <v>Tier 3</v>
      </c>
    </row>
    <row r="804" spans="1:4" x14ac:dyDescent="0.3">
      <c r="A804" s="4" t="s">
        <v>2958</v>
      </c>
      <c r="B804" s="1">
        <v>8</v>
      </c>
      <c r="C804" s="1">
        <v>8</v>
      </c>
      <c r="D804" t="str">
        <f t="shared" si="12"/>
        <v>Tier 3</v>
      </c>
    </row>
    <row r="805" spans="1:4" x14ac:dyDescent="0.3">
      <c r="A805" s="4" t="s">
        <v>2687</v>
      </c>
      <c r="B805" s="1">
        <v>8.5</v>
      </c>
      <c r="C805" s="1">
        <v>8.5</v>
      </c>
      <c r="D805" t="str">
        <f t="shared" si="12"/>
        <v>Tier 3</v>
      </c>
    </row>
    <row r="806" spans="1:4" x14ac:dyDescent="0.3">
      <c r="A806" s="4" t="s">
        <v>1831</v>
      </c>
      <c r="B806" s="1">
        <v>84.4</v>
      </c>
      <c r="C806" s="1">
        <v>84.4</v>
      </c>
      <c r="D806" t="str">
        <f t="shared" si="12"/>
        <v>Tier 3</v>
      </c>
    </row>
    <row r="807" spans="1:4" x14ac:dyDescent="0.3">
      <c r="A807" s="4" t="s">
        <v>2612</v>
      </c>
      <c r="B807" s="1">
        <v>42.5</v>
      </c>
      <c r="C807" s="1">
        <v>42.5</v>
      </c>
      <c r="D807" t="str">
        <f t="shared" si="12"/>
        <v>Tier 3</v>
      </c>
    </row>
    <row r="808" spans="1:4" x14ac:dyDescent="0.3">
      <c r="A808" s="4" t="s">
        <v>557</v>
      </c>
      <c r="B808" s="1">
        <v>76.900000000000006</v>
      </c>
      <c r="C808" s="1">
        <v>76.900000000000006</v>
      </c>
      <c r="D808" t="str">
        <f t="shared" si="12"/>
        <v>Tier 3</v>
      </c>
    </row>
    <row r="809" spans="1:4" x14ac:dyDescent="0.3">
      <c r="A809" s="4" t="s">
        <v>1990</v>
      </c>
      <c r="B809" s="1">
        <v>27.9</v>
      </c>
      <c r="C809" s="1">
        <v>27.9</v>
      </c>
      <c r="D809" t="str">
        <f t="shared" si="12"/>
        <v>Tier 3</v>
      </c>
    </row>
    <row r="810" spans="1:4" x14ac:dyDescent="0.3">
      <c r="A810" s="4" t="s">
        <v>2619</v>
      </c>
      <c r="B810" s="1">
        <v>30</v>
      </c>
      <c r="C810" s="1">
        <v>30</v>
      </c>
      <c r="D810" t="str">
        <f t="shared" si="12"/>
        <v>Tier 3</v>
      </c>
    </row>
    <row r="811" spans="1:4" x14ac:dyDescent="0.3">
      <c r="A811" s="4" t="s">
        <v>3371</v>
      </c>
      <c r="B811" s="1">
        <v>7.9</v>
      </c>
      <c r="C811" s="1">
        <v>7.9</v>
      </c>
      <c r="D811" t="str">
        <f t="shared" si="12"/>
        <v>Tier 3</v>
      </c>
    </row>
    <row r="812" spans="1:4" x14ac:dyDescent="0.3">
      <c r="A812" s="4" t="s">
        <v>2969</v>
      </c>
      <c r="B812" s="1">
        <v>19.100000000000001</v>
      </c>
      <c r="C812" s="1">
        <v>19.100000000000001</v>
      </c>
      <c r="D812" t="str">
        <f t="shared" si="12"/>
        <v>Tier 3</v>
      </c>
    </row>
    <row r="813" spans="1:4" x14ac:dyDescent="0.3">
      <c r="A813" s="4" t="s">
        <v>3798</v>
      </c>
      <c r="B813" s="1">
        <v>14.5</v>
      </c>
      <c r="C813" s="1">
        <v>14.5</v>
      </c>
      <c r="D813" t="str">
        <f t="shared" si="12"/>
        <v>Tier 3</v>
      </c>
    </row>
    <row r="814" spans="1:4" x14ac:dyDescent="0.3">
      <c r="A814" s="4" t="s">
        <v>122</v>
      </c>
      <c r="B814" s="1">
        <v>150.80000000000001</v>
      </c>
      <c r="C814" s="1">
        <v>150.80000000000001</v>
      </c>
      <c r="D814" t="str">
        <f t="shared" si="12"/>
        <v>Tier 2</v>
      </c>
    </row>
    <row r="815" spans="1:4" x14ac:dyDescent="0.3">
      <c r="A815" s="4" t="s">
        <v>4091</v>
      </c>
      <c r="B815" s="1">
        <v>15.5</v>
      </c>
      <c r="C815" s="1">
        <v>15.5</v>
      </c>
      <c r="D815" t="str">
        <f t="shared" si="12"/>
        <v>Tier 3</v>
      </c>
    </row>
    <row r="816" spans="1:4" x14ac:dyDescent="0.3">
      <c r="A816" s="4" t="s">
        <v>3562</v>
      </c>
      <c r="B816" s="1">
        <v>43.6</v>
      </c>
      <c r="C816" s="1">
        <v>43.6</v>
      </c>
      <c r="D816" t="str">
        <f t="shared" si="12"/>
        <v>Tier 3</v>
      </c>
    </row>
    <row r="817" spans="1:4" x14ac:dyDescent="0.3">
      <c r="A817" s="4" t="s">
        <v>3393</v>
      </c>
      <c r="B817" s="1">
        <v>3.7</v>
      </c>
      <c r="C817" s="1">
        <v>3.7</v>
      </c>
      <c r="D817" t="str">
        <f t="shared" si="12"/>
        <v>Tier 3</v>
      </c>
    </row>
    <row r="818" spans="1:4" x14ac:dyDescent="0.3">
      <c r="A818" s="4" t="s">
        <v>3844</v>
      </c>
      <c r="B818" s="1">
        <v>8.6</v>
      </c>
      <c r="C818" s="1">
        <v>8.6</v>
      </c>
      <c r="D818" t="str">
        <f t="shared" si="12"/>
        <v>Tier 3</v>
      </c>
    </row>
    <row r="819" spans="1:4" x14ac:dyDescent="0.3">
      <c r="A819" s="4" t="s">
        <v>2127</v>
      </c>
      <c r="B819" s="1">
        <v>19.8</v>
      </c>
      <c r="C819" s="1">
        <v>19.8</v>
      </c>
      <c r="D819" t="str">
        <f t="shared" si="12"/>
        <v>Tier 3</v>
      </c>
    </row>
    <row r="820" spans="1:4" x14ac:dyDescent="0.3">
      <c r="A820" s="4" t="s">
        <v>2002</v>
      </c>
      <c r="B820" s="1">
        <v>16.399999999999999</v>
      </c>
      <c r="C820" s="1">
        <v>16.399999999999999</v>
      </c>
      <c r="D820" t="str">
        <f t="shared" si="12"/>
        <v>Tier 3</v>
      </c>
    </row>
    <row r="821" spans="1:4" x14ac:dyDescent="0.3">
      <c r="A821" s="4" t="s">
        <v>1304</v>
      </c>
      <c r="B821" s="1">
        <v>32.200000000000003</v>
      </c>
      <c r="C821" s="1">
        <v>32.200000000000003</v>
      </c>
      <c r="D821" t="str">
        <f t="shared" si="12"/>
        <v>Tier 3</v>
      </c>
    </row>
    <row r="822" spans="1:4" x14ac:dyDescent="0.3">
      <c r="A822" s="4" t="s">
        <v>2369</v>
      </c>
      <c r="B822" s="1">
        <v>4.2</v>
      </c>
      <c r="C822" s="1">
        <v>4.2</v>
      </c>
      <c r="D822" t="str">
        <f t="shared" si="12"/>
        <v>Tier 3</v>
      </c>
    </row>
    <row r="823" spans="1:4" x14ac:dyDescent="0.3">
      <c r="A823" s="4" t="s">
        <v>2658</v>
      </c>
      <c r="B823" s="1">
        <v>3</v>
      </c>
      <c r="C823" s="1">
        <v>3</v>
      </c>
      <c r="D823" t="str">
        <f t="shared" si="12"/>
        <v>Tier 3</v>
      </c>
    </row>
    <row r="824" spans="1:4" x14ac:dyDescent="0.3">
      <c r="A824" s="4" t="s">
        <v>3536</v>
      </c>
      <c r="B824" s="1">
        <v>4.3</v>
      </c>
      <c r="C824" s="1">
        <v>4.3</v>
      </c>
      <c r="D824" t="str">
        <f t="shared" si="12"/>
        <v>Tier 3</v>
      </c>
    </row>
    <row r="825" spans="1:4" x14ac:dyDescent="0.3">
      <c r="A825" s="4" t="s">
        <v>1897</v>
      </c>
      <c r="B825" s="1">
        <v>12.2</v>
      </c>
      <c r="C825" s="1">
        <v>12.2</v>
      </c>
      <c r="D825" t="str">
        <f t="shared" si="12"/>
        <v>Tier 3</v>
      </c>
    </row>
    <row r="826" spans="1:4" x14ac:dyDescent="0.3">
      <c r="A826" s="4" t="s">
        <v>3032</v>
      </c>
      <c r="B826" s="1">
        <v>2.9</v>
      </c>
      <c r="C826" s="1">
        <v>2.9</v>
      </c>
      <c r="D826" t="str">
        <f t="shared" si="12"/>
        <v>Tier 3</v>
      </c>
    </row>
    <row r="827" spans="1:4" x14ac:dyDescent="0.3">
      <c r="A827" s="4" t="s">
        <v>2223</v>
      </c>
      <c r="B827" s="1">
        <v>18.7</v>
      </c>
      <c r="C827" s="1">
        <v>18.7</v>
      </c>
      <c r="D827" t="str">
        <f t="shared" si="12"/>
        <v>Tier 3</v>
      </c>
    </row>
    <row r="828" spans="1:4" x14ac:dyDescent="0.3">
      <c r="A828" s="4" t="s">
        <v>3486</v>
      </c>
      <c r="B828" s="1">
        <v>1.4</v>
      </c>
      <c r="C828" s="1">
        <v>1.4</v>
      </c>
      <c r="D828" t="str">
        <f t="shared" si="12"/>
        <v>Tier 3</v>
      </c>
    </row>
    <row r="829" spans="1:4" x14ac:dyDescent="0.3">
      <c r="A829" s="4" t="s">
        <v>2723</v>
      </c>
      <c r="B829" s="1">
        <v>20.399999999999999</v>
      </c>
      <c r="C829" s="1">
        <v>20.399999999999999</v>
      </c>
      <c r="D829" t="str">
        <f t="shared" si="12"/>
        <v>Tier 3</v>
      </c>
    </row>
    <row r="830" spans="1:4" x14ac:dyDescent="0.3">
      <c r="A830" s="4" t="s">
        <v>4104</v>
      </c>
      <c r="B830" s="1">
        <v>7.2</v>
      </c>
      <c r="C830" s="1">
        <v>7.2</v>
      </c>
      <c r="D830" t="str">
        <f t="shared" si="12"/>
        <v>Tier 3</v>
      </c>
    </row>
    <row r="831" spans="1:4" x14ac:dyDescent="0.3">
      <c r="A831" s="4" t="s">
        <v>2944</v>
      </c>
      <c r="B831" s="1">
        <v>6.1</v>
      </c>
      <c r="C831" s="1">
        <v>6.1</v>
      </c>
      <c r="D831" t="str">
        <f t="shared" si="12"/>
        <v>Tier 3</v>
      </c>
    </row>
    <row r="832" spans="1:4" x14ac:dyDescent="0.3">
      <c r="A832" s="4" t="s">
        <v>3201</v>
      </c>
      <c r="B832" s="1">
        <v>10.5</v>
      </c>
      <c r="C832" s="1">
        <v>10.5</v>
      </c>
      <c r="D832" t="str">
        <f t="shared" si="12"/>
        <v>Tier 3</v>
      </c>
    </row>
    <row r="833" spans="1:4" x14ac:dyDescent="0.3">
      <c r="A833" s="4" t="s">
        <v>3005</v>
      </c>
      <c r="B833" s="1">
        <v>6.5</v>
      </c>
      <c r="C833" s="1">
        <v>6.5</v>
      </c>
      <c r="D833" t="str">
        <f t="shared" si="12"/>
        <v>Tier 3</v>
      </c>
    </row>
    <row r="834" spans="1:4" x14ac:dyDescent="0.3">
      <c r="A834" s="4" t="s">
        <v>2170</v>
      </c>
      <c r="B834" s="1">
        <v>18</v>
      </c>
      <c r="C834" s="1">
        <v>18</v>
      </c>
      <c r="D834" t="str">
        <f t="shared" si="12"/>
        <v>Tier 3</v>
      </c>
    </row>
    <row r="835" spans="1:4" x14ac:dyDescent="0.3">
      <c r="A835" s="4" t="s">
        <v>1594</v>
      </c>
      <c r="B835" s="1">
        <v>52.6</v>
      </c>
      <c r="C835" s="1">
        <v>52.6</v>
      </c>
      <c r="D835" t="str">
        <f t="shared" ref="D835:D898" si="13">IF(C835&gt;500,"Tier 1",IF(C835&lt;100,"Tier 3","Tier 2"))</f>
        <v>Tier 3</v>
      </c>
    </row>
    <row r="836" spans="1:4" x14ac:dyDescent="0.3">
      <c r="A836" s="4" t="s">
        <v>2587</v>
      </c>
      <c r="B836" s="1">
        <v>3.1</v>
      </c>
      <c r="C836" s="1">
        <v>3.1</v>
      </c>
      <c r="D836" t="str">
        <f t="shared" si="13"/>
        <v>Tier 3</v>
      </c>
    </row>
    <row r="837" spans="1:4" x14ac:dyDescent="0.3">
      <c r="A837" s="4" t="s">
        <v>819</v>
      </c>
      <c r="B837" s="1">
        <v>91.9</v>
      </c>
      <c r="C837" s="1">
        <v>91.9</v>
      </c>
      <c r="D837" t="str">
        <f t="shared" si="13"/>
        <v>Tier 3</v>
      </c>
    </row>
    <row r="838" spans="1:4" x14ac:dyDescent="0.3">
      <c r="A838" s="4" t="s">
        <v>4507</v>
      </c>
      <c r="B838" s="1">
        <v>2.2999999999999998</v>
      </c>
      <c r="C838" s="1">
        <v>2.2999999999999998</v>
      </c>
      <c r="D838" t="str">
        <f t="shared" si="13"/>
        <v>Tier 3</v>
      </c>
    </row>
    <row r="839" spans="1:4" x14ac:dyDescent="0.3">
      <c r="A839" s="4" t="s">
        <v>3324</v>
      </c>
      <c r="B839" s="1">
        <v>12</v>
      </c>
      <c r="C839" s="1">
        <v>12</v>
      </c>
      <c r="D839" t="str">
        <f t="shared" si="13"/>
        <v>Tier 3</v>
      </c>
    </row>
    <row r="840" spans="1:4" x14ac:dyDescent="0.3">
      <c r="A840" s="4" t="s">
        <v>2768</v>
      </c>
      <c r="B840" s="1">
        <v>4.5999999999999996</v>
      </c>
      <c r="C840" s="1">
        <v>4.5999999999999996</v>
      </c>
      <c r="D840" t="str">
        <f t="shared" si="13"/>
        <v>Tier 3</v>
      </c>
    </row>
    <row r="841" spans="1:4" x14ac:dyDescent="0.3">
      <c r="A841" s="4" t="s">
        <v>4273</v>
      </c>
      <c r="B841" s="1">
        <v>4.9000000000000004</v>
      </c>
      <c r="C841" s="1">
        <v>4.9000000000000004</v>
      </c>
      <c r="D841" t="str">
        <f t="shared" si="13"/>
        <v>Tier 3</v>
      </c>
    </row>
    <row r="842" spans="1:4" x14ac:dyDescent="0.3">
      <c r="A842" s="4" t="s">
        <v>4358</v>
      </c>
      <c r="B842" s="1">
        <v>0.64</v>
      </c>
      <c r="C842" s="1">
        <v>0.64</v>
      </c>
      <c r="D842" t="str">
        <f t="shared" si="13"/>
        <v>Tier 3</v>
      </c>
    </row>
    <row r="843" spans="1:4" x14ac:dyDescent="0.3">
      <c r="A843" s="4" t="s">
        <v>3444</v>
      </c>
      <c r="B843" s="1">
        <v>2.6</v>
      </c>
      <c r="C843" s="1">
        <v>2.6</v>
      </c>
      <c r="D843" t="str">
        <f t="shared" si="13"/>
        <v>Tier 3</v>
      </c>
    </row>
    <row r="844" spans="1:4" x14ac:dyDescent="0.3">
      <c r="A844" s="4" t="s">
        <v>3913</v>
      </c>
      <c r="B844" s="1">
        <v>2.6</v>
      </c>
      <c r="C844" s="1">
        <v>2.6</v>
      </c>
      <c r="D844" t="str">
        <f t="shared" si="13"/>
        <v>Tier 3</v>
      </c>
    </row>
    <row r="845" spans="1:4" x14ac:dyDescent="0.3">
      <c r="A845" s="4" t="s">
        <v>2681</v>
      </c>
      <c r="B845" s="1">
        <v>11.9</v>
      </c>
      <c r="C845" s="1">
        <v>11.9</v>
      </c>
      <c r="D845" t="str">
        <f t="shared" si="13"/>
        <v>Tier 3</v>
      </c>
    </row>
    <row r="846" spans="1:4" x14ac:dyDescent="0.3">
      <c r="A846" s="4" t="s">
        <v>2380</v>
      </c>
      <c r="B846" s="1">
        <v>10.3</v>
      </c>
      <c r="C846" s="1">
        <v>10.3</v>
      </c>
      <c r="D846" t="str">
        <f t="shared" si="13"/>
        <v>Tier 3</v>
      </c>
    </row>
    <row r="847" spans="1:4" x14ac:dyDescent="0.3">
      <c r="A847" s="4" t="s">
        <v>4471</v>
      </c>
      <c r="B847" s="1">
        <v>14</v>
      </c>
      <c r="C847" s="1">
        <v>14</v>
      </c>
      <c r="D847" t="str">
        <f t="shared" si="13"/>
        <v>Tier 3</v>
      </c>
    </row>
    <row r="848" spans="1:4" x14ac:dyDescent="0.3">
      <c r="A848" s="4" t="s">
        <v>2195</v>
      </c>
      <c r="B848" s="1">
        <v>27.3</v>
      </c>
      <c r="C848" s="1">
        <v>27.3</v>
      </c>
      <c r="D848" t="str">
        <f t="shared" si="13"/>
        <v>Tier 3</v>
      </c>
    </row>
    <row r="849" spans="1:4" x14ac:dyDescent="0.3">
      <c r="A849" s="4" t="s">
        <v>3713</v>
      </c>
      <c r="B849" s="1">
        <v>3.2</v>
      </c>
      <c r="C849" s="1">
        <v>3.2</v>
      </c>
      <c r="D849" t="str">
        <f t="shared" si="13"/>
        <v>Tier 3</v>
      </c>
    </row>
    <row r="850" spans="1:4" x14ac:dyDescent="0.3">
      <c r="A850" s="4" t="s">
        <v>4001</v>
      </c>
      <c r="B850" s="1">
        <v>14.2</v>
      </c>
      <c r="C850" s="1">
        <v>14.2</v>
      </c>
      <c r="D850" t="str">
        <f t="shared" si="13"/>
        <v>Tier 3</v>
      </c>
    </row>
    <row r="851" spans="1:4" x14ac:dyDescent="0.3">
      <c r="A851" s="4" t="s">
        <v>1450</v>
      </c>
      <c r="B851" s="1">
        <v>37.799999999999997</v>
      </c>
      <c r="C851" s="1">
        <v>37.799999999999997</v>
      </c>
      <c r="D851" t="str">
        <f t="shared" si="13"/>
        <v>Tier 3</v>
      </c>
    </row>
    <row r="852" spans="1:4" x14ac:dyDescent="0.3">
      <c r="A852" s="4" t="s">
        <v>3681</v>
      </c>
      <c r="B852" s="1">
        <v>6.9</v>
      </c>
      <c r="C852" s="1">
        <v>6.9</v>
      </c>
      <c r="D852" t="str">
        <f t="shared" si="13"/>
        <v>Tier 3</v>
      </c>
    </row>
    <row r="853" spans="1:4" x14ac:dyDescent="0.3">
      <c r="A853" s="4" t="s">
        <v>2318</v>
      </c>
      <c r="B853" s="1">
        <v>11.8</v>
      </c>
      <c r="C853" s="1">
        <v>11.8</v>
      </c>
      <c r="D853" t="str">
        <f t="shared" si="13"/>
        <v>Tier 3</v>
      </c>
    </row>
    <row r="854" spans="1:4" x14ac:dyDescent="0.3">
      <c r="A854" s="4" t="s">
        <v>1821</v>
      </c>
      <c r="B854" s="1">
        <v>38.200000000000003</v>
      </c>
      <c r="C854" s="1">
        <v>38.200000000000003</v>
      </c>
      <c r="D854" t="str">
        <f t="shared" si="13"/>
        <v>Tier 3</v>
      </c>
    </row>
    <row r="855" spans="1:4" x14ac:dyDescent="0.3">
      <c r="A855" s="4" t="s">
        <v>2477</v>
      </c>
      <c r="B855" s="1">
        <v>3.9</v>
      </c>
      <c r="C855" s="1">
        <v>3.9</v>
      </c>
      <c r="D855" t="str">
        <f t="shared" si="13"/>
        <v>Tier 3</v>
      </c>
    </row>
    <row r="856" spans="1:4" x14ac:dyDescent="0.3">
      <c r="A856" s="4" t="s">
        <v>1712</v>
      </c>
      <c r="B856" s="1">
        <v>33.6</v>
      </c>
      <c r="C856" s="1">
        <v>33.6</v>
      </c>
      <c r="D856" t="str">
        <f t="shared" si="13"/>
        <v>Tier 3</v>
      </c>
    </row>
    <row r="857" spans="1:4" x14ac:dyDescent="0.3">
      <c r="A857" s="4" t="s">
        <v>3060</v>
      </c>
      <c r="B857" s="1">
        <v>5</v>
      </c>
      <c r="C857" s="1">
        <v>5</v>
      </c>
      <c r="D857" t="str">
        <f t="shared" si="13"/>
        <v>Tier 3</v>
      </c>
    </row>
    <row r="858" spans="1:4" x14ac:dyDescent="0.3">
      <c r="A858" s="4" t="s">
        <v>1503</v>
      </c>
      <c r="B858" s="1">
        <v>13.3</v>
      </c>
      <c r="C858" s="1">
        <v>13.3</v>
      </c>
      <c r="D858" t="str">
        <f t="shared" si="13"/>
        <v>Tier 3</v>
      </c>
    </row>
    <row r="859" spans="1:4" x14ac:dyDescent="0.3">
      <c r="A859" s="4" t="s">
        <v>3512</v>
      </c>
      <c r="B859" s="1">
        <v>4.4000000000000004</v>
      </c>
      <c r="C859" s="1">
        <v>4.4000000000000004</v>
      </c>
      <c r="D859" t="str">
        <f t="shared" si="13"/>
        <v>Tier 3</v>
      </c>
    </row>
    <row r="860" spans="1:4" x14ac:dyDescent="0.3">
      <c r="A860" s="4" t="s">
        <v>4307</v>
      </c>
      <c r="B860" s="1">
        <v>1.7</v>
      </c>
      <c r="C860" s="1">
        <v>1.7</v>
      </c>
      <c r="D860" t="str">
        <f t="shared" si="13"/>
        <v>Tier 3</v>
      </c>
    </row>
    <row r="861" spans="1:4" x14ac:dyDescent="0.3">
      <c r="A861" s="4" t="s">
        <v>2397</v>
      </c>
      <c r="B861" s="1">
        <v>1.5</v>
      </c>
      <c r="C861" s="1">
        <v>1.5</v>
      </c>
      <c r="D861" t="str">
        <f t="shared" si="13"/>
        <v>Tier 3</v>
      </c>
    </row>
    <row r="862" spans="1:4" x14ac:dyDescent="0.3">
      <c r="A862" s="4" t="s">
        <v>3640</v>
      </c>
      <c r="B862" s="1">
        <v>0.46500000000000002</v>
      </c>
      <c r="C862" s="1">
        <v>0.46500000000000002</v>
      </c>
      <c r="D862" t="str">
        <f t="shared" si="13"/>
        <v>Tier 3</v>
      </c>
    </row>
    <row r="863" spans="1:4" x14ac:dyDescent="0.3">
      <c r="A863" s="4" t="s">
        <v>4138</v>
      </c>
      <c r="B863" s="1">
        <v>1.9</v>
      </c>
      <c r="C863" s="1">
        <v>1.9</v>
      </c>
      <c r="D863" t="str">
        <f t="shared" si="13"/>
        <v>Tier 3</v>
      </c>
    </row>
    <row r="864" spans="1:4" x14ac:dyDescent="0.3">
      <c r="A864" s="4" t="s">
        <v>1332</v>
      </c>
      <c r="B864" s="1">
        <v>30.5</v>
      </c>
      <c r="C864" s="1">
        <v>30.5</v>
      </c>
      <c r="D864" t="str">
        <f t="shared" si="13"/>
        <v>Tier 3</v>
      </c>
    </row>
    <row r="865" spans="1:4" x14ac:dyDescent="0.3">
      <c r="A865" s="4" t="s">
        <v>3112</v>
      </c>
      <c r="B865" s="1">
        <v>3.2</v>
      </c>
      <c r="C865" s="1">
        <v>3.2</v>
      </c>
      <c r="D865" t="str">
        <f t="shared" si="13"/>
        <v>Tier 3</v>
      </c>
    </row>
    <row r="866" spans="1:4" x14ac:dyDescent="0.3">
      <c r="A866" s="4" t="s">
        <v>849</v>
      </c>
      <c r="B866" s="1">
        <v>84.6</v>
      </c>
      <c r="C866" s="1">
        <v>84.6</v>
      </c>
      <c r="D866" t="str">
        <f t="shared" si="13"/>
        <v>Tier 3</v>
      </c>
    </row>
    <row r="867" spans="1:4" x14ac:dyDescent="0.3">
      <c r="A867" s="4" t="s">
        <v>2154</v>
      </c>
      <c r="B867" s="1">
        <v>43.4</v>
      </c>
      <c r="C867" s="1">
        <v>43.4</v>
      </c>
      <c r="D867" t="str">
        <f t="shared" si="13"/>
        <v>Tier 3</v>
      </c>
    </row>
    <row r="868" spans="1:4" x14ac:dyDescent="0.3">
      <c r="A868" s="4" t="s">
        <v>2625</v>
      </c>
      <c r="B868" s="1">
        <v>3.6</v>
      </c>
      <c r="C868" s="1">
        <v>3.6</v>
      </c>
      <c r="D868" t="str">
        <f t="shared" si="13"/>
        <v>Tier 3</v>
      </c>
    </row>
    <row r="869" spans="1:4" x14ac:dyDescent="0.3">
      <c r="A869" s="4" t="s">
        <v>332</v>
      </c>
      <c r="B869" s="1">
        <v>133.6</v>
      </c>
      <c r="C869" s="1">
        <v>133.6</v>
      </c>
      <c r="D869" t="str">
        <f t="shared" si="13"/>
        <v>Tier 2</v>
      </c>
    </row>
    <row r="870" spans="1:4" x14ac:dyDescent="0.3">
      <c r="A870" s="4" t="s">
        <v>4196</v>
      </c>
      <c r="B870" s="1">
        <v>14</v>
      </c>
      <c r="C870" s="1">
        <v>14</v>
      </c>
      <c r="D870" t="str">
        <f t="shared" si="13"/>
        <v>Tier 3</v>
      </c>
    </row>
    <row r="871" spans="1:4" x14ac:dyDescent="0.3">
      <c r="A871" s="4" t="s">
        <v>3865</v>
      </c>
      <c r="B871" s="1">
        <v>29.8</v>
      </c>
      <c r="C871" s="1">
        <v>29.8</v>
      </c>
      <c r="D871" t="str">
        <f t="shared" si="13"/>
        <v>Tier 3</v>
      </c>
    </row>
    <row r="872" spans="1:4" x14ac:dyDescent="0.3">
      <c r="A872" s="4" t="s">
        <v>1758</v>
      </c>
      <c r="B872" s="1">
        <v>19</v>
      </c>
      <c r="C872" s="1">
        <v>19</v>
      </c>
      <c r="D872" t="str">
        <f t="shared" si="13"/>
        <v>Tier 3</v>
      </c>
    </row>
    <row r="873" spans="1:4" x14ac:dyDescent="0.3">
      <c r="A873" s="4" t="s">
        <v>1587</v>
      </c>
      <c r="B873" s="1">
        <v>23.4</v>
      </c>
      <c r="C873" s="1">
        <v>23.4</v>
      </c>
      <c r="D873" t="str">
        <f t="shared" si="13"/>
        <v>Tier 3</v>
      </c>
    </row>
    <row r="874" spans="1:4" x14ac:dyDescent="0.3">
      <c r="A874" s="4" t="s">
        <v>3636</v>
      </c>
      <c r="B874" s="1">
        <v>2.8</v>
      </c>
      <c r="C874" s="1">
        <v>2.8</v>
      </c>
      <c r="D874" t="str">
        <f t="shared" si="13"/>
        <v>Tier 3</v>
      </c>
    </row>
    <row r="875" spans="1:4" x14ac:dyDescent="0.3">
      <c r="A875" s="4" t="s">
        <v>3027</v>
      </c>
      <c r="B875" s="1">
        <v>7.5</v>
      </c>
      <c r="C875" s="1">
        <v>7.5</v>
      </c>
      <c r="D875" t="str">
        <f t="shared" si="13"/>
        <v>Tier 3</v>
      </c>
    </row>
    <row r="876" spans="1:4" x14ac:dyDescent="0.3">
      <c r="A876" s="4" t="s">
        <v>2347</v>
      </c>
      <c r="B876" s="1">
        <v>16.399999999999999</v>
      </c>
      <c r="C876" s="1">
        <v>16.399999999999999</v>
      </c>
      <c r="D876" t="str">
        <f t="shared" si="13"/>
        <v>Tier 3</v>
      </c>
    </row>
    <row r="877" spans="1:4" x14ac:dyDescent="0.3">
      <c r="A877" s="4" t="s">
        <v>1914</v>
      </c>
      <c r="B877" s="1">
        <v>15.3</v>
      </c>
      <c r="C877" s="1">
        <v>15.3</v>
      </c>
      <c r="D877" t="str">
        <f t="shared" si="13"/>
        <v>Tier 3</v>
      </c>
    </row>
    <row r="878" spans="1:4" x14ac:dyDescent="0.3">
      <c r="A878" s="4" t="s">
        <v>3901</v>
      </c>
      <c r="B878" s="1">
        <v>3.6</v>
      </c>
      <c r="C878" s="1">
        <v>3.6</v>
      </c>
      <c r="D878" t="str">
        <f t="shared" si="13"/>
        <v>Tier 3</v>
      </c>
    </row>
    <row r="879" spans="1:4" x14ac:dyDescent="0.3">
      <c r="A879" s="4" t="s">
        <v>1690</v>
      </c>
      <c r="B879" s="1">
        <v>38.299999999999997</v>
      </c>
      <c r="C879" s="1">
        <v>38.299999999999997</v>
      </c>
      <c r="D879" t="str">
        <f t="shared" si="13"/>
        <v>Tier 3</v>
      </c>
    </row>
    <row r="880" spans="1:4" x14ac:dyDescent="0.3">
      <c r="A880" s="4" t="s">
        <v>4131</v>
      </c>
      <c r="B880" s="1">
        <v>9.6</v>
      </c>
      <c r="C880" s="1">
        <v>9.6</v>
      </c>
      <c r="D880" t="str">
        <f t="shared" si="13"/>
        <v>Tier 3</v>
      </c>
    </row>
    <row r="881" spans="1:4" x14ac:dyDescent="0.3">
      <c r="A881" s="4" t="s">
        <v>4136</v>
      </c>
      <c r="B881" s="1">
        <v>5.4</v>
      </c>
      <c r="C881" s="1">
        <v>5.4</v>
      </c>
      <c r="D881" t="str">
        <f t="shared" si="13"/>
        <v>Tier 3</v>
      </c>
    </row>
    <row r="882" spans="1:4" x14ac:dyDescent="0.3">
      <c r="A882" s="4" t="s">
        <v>1583</v>
      </c>
      <c r="B882" s="1">
        <v>261.39999999999998</v>
      </c>
      <c r="C882" s="1">
        <v>261.39999999999998</v>
      </c>
      <c r="D882" t="str">
        <f t="shared" si="13"/>
        <v>Tier 2</v>
      </c>
    </row>
    <row r="883" spans="1:4" x14ac:dyDescent="0.3">
      <c r="A883" s="4" t="s">
        <v>4109</v>
      </c>
      <c r="B883" s="1">
        <v>0.78600000000000003</v>
      </c>
      <c r="C883" s="1">
        <v>0.78600000000000003</v>
      </c>
      <c r="D883" t="str">
        <f t="shared" si="13"/>
        <v>Tier 3</v>
      </c>
    </row>
    <row r="884" spans="1:4" x14ac:dyDescent="0.3">
      <c r="A884" s="4" t="s">
        <v>1904</v>
      </c>
      <c r="B884" s="1">
        <v>48.7</v>
      </c>
      <c r="C884" s="1">
        <v>48.7</v>
      </c>
      <c r="D884" t="str">
        <f t="shared" si="13"/>
        <v>Tier 3</v>
      </c>
    </row>
    <row r="885" spans="1:4" x14ac:dyDescent="0.3">
      <c r="A885" s="4" t="s">
        <v>1538</v>
      </c>
      <c r="B885" s="1">
        <v>23.2</v>
      </c>
      <c r="C885" s="1">
        <v>23.2</v>
      </c>
      <c r="D885" t="str">
        <f t="shared" si="13"/>
        <v>Tier 3</v>
      </c>
    </row>
    <row r="886" spans="1:4" x14ac:dyDescent="0.3">
      <c r="A886" s="4" t="s">
        <v>2795</v>
      </c>
      <c r="B886" s="1">
        <v>29.7</v>
      </c>
      <c r="C886" s="1">
        <v>29.7</v>
      </c>
      <c r="D886" t="str">
        <f t="shared" si="13"/>
        <v>Tier 3</v>
      </c>
    </row>
    <row r="887" spans="1:4" x14ac:dyDescent="0.3">
      <c r="A887" s="4" t="s">
        <v>2238</v>
      </c>
      <c r="B887" s="1">
        <v>11.2</v>
      </c>
      <c r="C887" s="1">
        <v>11.2</v>
      </c>
      <c r="D887" t="str">
        <f t="shared" si="13"/>
        <v>Tier 3</v>
      </c>
    </row>
    <row r="888" spans="1:4" x14ac:dyDescent="0.3">
      <c r="A888" s="4" t="s">
        <v>2054</v>
      </c>
      <c r="B888" s="1">
        <v>43.5</v>
      </c>
      <c r="C888" s="1">
        <v>43.5</v>
      </c>
      <c r="D888" t="str">
        <f t="shared" si="13"/>
        <v>Tier 3</v>
      </c>
    </row>
    <row r="889" spans="1:4" x14ac:dyDescent="0.3">
      <c r="A889" s="4" t="s">
        <v>2250</v>
      </c>
      <c r="B889" s="1">
        <v>51.1</v>
      </c>
      <c r="C889" s="1">
        <v>51.1</v>
      </c>
      <c r="D889" t="str">
        <f t="shared" si="13"/>
        <v>Tier 3</v>
      </c>
    </row>
    <row r="890" spans="1:4" x14ac:dyDescent="0.3">
      <c r="A890" s="4" t="s">
        <v>2026</v>
      </c>
      <c r="B890" s="1">
        <v>17.7</v>
      </c>
      <c r="C890" s="1">
        <v>17.7</v>
      </c>
      <c r="D890" t="str">
        <f t="shared" si="13"/>
        <v>Tier 3</v>
      </c>
    </row>
    <row r="891" spans="1:4" x14ac:dyDescent="0.3">
      <c r="A891" s="4" t="s">
        <v>3795</v>
      </c>
      <c r="B891" s="1">
        <v>2.2999999999999998</v>
      </c>
      <c r="C891" s="1">
        <v>2.2999999999999998</v>
      </c>
      <c r="D891" t="str">
        <f t="shared" si="13"/>
        <v>Tier 3</v>
      </c>
    </row>
    <row r="892" spans="1:4" x14ac:dyDescent="0.3">
      <c r="A892" s="4" t="s">
        <v>768</v>
      </c>
      <c r="B892" s="1">
        <v>86.1</v>
      </c>
      <c r="C892" s="1">
        <v>86.1</v>
      </c>
      <c r="D892" t="str">
        <f t="shared" si="13"/>
        <v>Tier 3</v>
      </c>
    </row>
    <row r="893" spans="1:4" x14ac:dyDescent="0.3">
      <c r="A893" s="4" t="s">
        <v>3610</v>
      </c>
      <c r="B893" s="1">
        <v>8.1999999999999993</v>
      </c>
      <c r="C893" s="1">
        <v>8.1999999999999993</v>
      </c>
      <c r="D893" t="str">
        <f t="shared" si="13"/>
        <v>Tier 3</v>
      </c>
    </row>
    <row r="894" spans="1:4" x14ac:dyDescent="0.3">
      <c r="A894" s="4" t="s">
        <v>3670</v>
      </c>
      <c r="B894" s="1">
        <v>1.7</v>
      </c>
      <c r="C894" s="1">
        <v>1.7</v>
      </c>
      <c r="D894" t="str">
        <f t="shared" si="13"/>
        <v>Tier 3</v>
      </c>
    </row>
    <row r="895" spans="1:4" x14ac:dyDescent="0.3">
      <c r="A895" s="4" t="s">
        <v>1137</v>
      </c>
      <c r="B895" s="1">
        <v>48.6</v>
      </c>
      <c r="C895" s="1">
        <v>48.6</v>
      </c>
      <c r="D895" t="str">
        <f t="shared" si="13"/>
        <v>Tier 3</v>
      </c>
    </row>
    <row r="896" spans="1:4" x14ac:dyDescent="0.3">
      <c r="A896" s="4" t="s">
        <v>4381</v>
      </c>
      <c r="B896" s="1">
        <v>17.5</v>
      </c>
      <c r="C896" s="1">
        <v>17.5</v>
      </c>
      <c r="D896" t="str">
        <f t="shared" si="13"/>
        <v>Tier 3</v>
      </c>
    </row>
    <row r="897" spans="1:4" x14ac:dyDescent="0.3">
      <c r="A897" s="4" t="s">
        <v>573</v>
      </c>
      <c r="B897" s="1">
        <v>73.099999999999994</v>
      </c>
      <c r="C897" s="1">
        <v>73.099999999999994</v>
      </c>
      <c r="D897" t="str">
        <f t="shared" si="13"/>
        <v>Tier 3</v>
      </c>
    </row>
    <row r="898" spans="1:4" x14ac:dyDescent="0.3">
      <c r="A898" s="4" t="s">
        <v>454</v>
      </c>
      <c r="B898" s="1">
        <v>53.7</v>
      </c>
      <c r="C898" s="1">
        <v>53.7</v>
      </c>
      <c r="D898" t="str">
        <f t="shared" si="13"/>
        <v>Tier 3</v>
      </c>
    </row>
    <row r="899" spans="1:4" x14ac:dyDescent="0.3">
      <c r="A899" s="4" t="s">
        <v>833</v>
      </c>
      <c r="B899" s="1">
        <v>134.1</v>
      </c>
      <c r="C899" s="1">
        <v>134.1</v>
      </c>
      <c r="D899" t="str">
        <f t="shared" ref="D899:D962" si="14">IF(C899&gt;500,"Tier 1",IF(C899&lt;100,"Tier 3","Tier 2"))</f>
        <v>Tier 2</v>
      </c>
    </row>
    <row r="900" spans="1:4" x14ac:dyDescent="0.3">
      <c r="A900" s="4" t="s">
        <v>2139</v>
      </c>
      <c r="B900" s="1">
        <v>47.8</v>
      </c>
      <c r="C900" s="1">
        <v>47.8</v>
      </c>
      <c r="D900" t="str">
        <f t="shared" si="14"/>
        <v>Tier 3</v>
      </c>
    </row>
    <row r="901" spans="1:4" x14ac:dyDescent="0.3">
      <c r="A901" s="4" t="s">
        <v>3275</v>
      </c>
      <c r="B901" s="1">
        <v>4.2</v>
      </c>
      <c r="C901" s="1">
        <v>4.2</v>
      </c>
      <c r="D901" t="str">
        <f t="shared" si="14"/>
        <v>Tier 3</v>
      </c>
    </row>
    <row r="902" spans="1:4" x14ac:dyDescent="0.3">
      <c r="A902" s="4" t="s">
        <v>2698</v>
      </c>
      <c r="B902" s="1">
        <v>19.899999999999999</v>
      </c>
      <c r="C902" s="1">
        <v>19.899999999999999</v>
      </c>
      <c r="D902" t="str">
        <f t="shared" si="14"/>
        <v>Tier 3</v>
      </c>
    </row>
    <row r="903" spans="1:4" x14ac:dyDescent="0.3">
      <c r="A903" s="4" t="s">
        <v>3897</v>
      </c>
      <c r="B903" s="1">
        <v>13</v>
      </c>
      <c r="C903" s="1">
        <v>13</v>
      </c>
      <c r="D903" t="str">
        <f t="shared" si="14"/>
        <v>Tier 3</v>
      </c>
    </row>
    <row r="904" spans="1:4" x14ac:dyDescent="0.3">
      <c r="A904" s="4" t="s">
        <v>3292</v>
      </c>
      <c r="B904" s="1">
        <v>10.8</v>
      </c>
      <c r="C904" s="1">
        <v>10.8</v>
      </c>
      <c r="D904" t="str">
        <f t="shared" si="14"/>
        <v>Tier 3</v>
      </c>
    </row>
    <row r="905" spans="1:4" x14ac:dyDescent="0.3">
      <c r="A905" s="4" t="s">
        <v>2865</v>
      </c>
      <c r="B905" s="1">
        <v>33.9</v>
      </c>
      <c r="C905" s="1">
        <v>33.9</v>
      </c>
      <c r="D905" t="str">
        <f t="shared" si="14"/>
        <v>Tier 3</v>
      </c>
    </row>
    <row r="906" spans="1:4" x14ac:dyDescent="0.3">
      <c r="A906" s="4" t="s">
        <v>2777</v>
      </c>
      <c r="B906" s="1">
        <v>42.7</v>
      </c>
      <c r="C906" s="1">
        <v>42.7</v>
      </c>
      <c r="D906" t="str">
        <f t="shared" si="14"/>
        <v>Tier 3</v>
      </c>
    </row>
    <row r="907" spans="1:4" x14ac:dyDescent="0.3">
      <c r="A907" s="4" t="s">
        <v>1378</v>
      </c>
      <c r="B907" s="1">
        <v>30.5</v>
      </c>
      <c r="C907" s="1">
        <v>30.5</v>
      </c>
      <c r="D907" t="str">
        <f t="shared" si="14"/>
        <v>Tier 3</v>
      </c>
    </row>
    <row r="908" spans="1:4" x14ac:dyDescent="0.3">
      <c r="A908" s="4" t="s">
        <v>3286</v>
      </c>
      <c r="B908" s="1">
        <v>0.49299999999999999</v>
      </c>
      <c r="C908" s="1">
        <v>0.49299999999999999</v>
      </c>
      <c r="D908" t="str">
        <f t="shared" si="14"/>
        <v>Tier 3</v>
      </c>
    </row>
    <row r="909" spans="1:4" x14ac:dyDescent="0.3">
      <c r="A909" s="4" t="s">
        <v>80</v>
      </c>
      <c r="B909" s="1">
        <v>166.4</v>
      </c>
      <c r="C909" s="1">
        <v>166.4</v>
      </c>
      <c r="D909" t="str">
        <f t="shared" si="14"/>
        <v>Tier 2</v>
      </c>
    </row>
    <row r="910" spans="1:4" x14ac:dyDescent="0.3">
      <c r="A910" s="4" t="s">
        <v>2688</v>
      </c>
      <c r="B910" s="1">
        <v>11</v>
      </c>
      <c r="C910" s="1">
        <v>11</v>
      </c>
      <c r="D910" t="str">
        <f t="shared" si="14"/>
        <v>Tier 3</v>
      </c>
    </row>
    <row r="911" spans="1:4" x14ac:dyDescent="0.3">
      <c r="A911" s="4" t="s">
        <v>2979</v>
      </c>
      <c r="B911" s="1">
        <v>6</v>
      </c>
      <c r="C911" s="1">
        <v>6</v>
      </c>
      <c r="D911" t="str">
        <f t="shared" si="14"/>
        <v>Tier 3</v>
      </c>
    </row>
    <row r="912" spans="1:4" x14ac:dyDescent="0.3">
      <c r="A912" s="4" t="s">
        <v>3783</v>
      </c>
      <c r="B912" s="1">
        <v>7</v>
      </c>
      <c r="C912" s="1">
        <v>7</v>
      </c>
      <c r="D912" t="str">
        <f t="shared" si="14"/>
        <v>Tier 3</v>
      </c>
    </row>
    <row r="913" spans="1:4" x14ac:dyDescent="0.3">
      <c r="A913" s="4" t="s">
        <v>2024</v>
      </c>
      <c r="B913" s="1">
        <v>10.3</v>
      </c>
      <c r="C913" s="1">
        <v>10.3</v>
      </c>
      <c r="D913" t="str">
        <f t="shared" si="14"/>
        <v>Tier 3</v>
      </c>
    </row>
    <row r="914" spans="1:4" x14ac:dyDescent="0.3">
      <c r="A914" s="4" t="s">
        <v>2135</v>
      </c>
      <c r="B914" s="1">
        <v>11.5</v>
      </c>
      <c r="C914" s="1">
        <v>11.5</v>
      </c>
      <c r="D914" t="str">
        <f t="shared" si="14"/>
        <v>Tier 3</v>
      </c>
    </row>
    <row r="915" spans="1:4" x14ac:dyDescent="0.3">
      <c r="A915" s="4" t="s">
        <v>1292</v>
      </c>
      <c r="B915" s="1">
        <v>15.3</v>
      </c>
      <c r="C915" s="1">
        <v>15.3</v>
      </c>
      <c r="D915" t="str">
        <f t="shared" si="14"/>
        <v>Tier 3</v>
      </c>
    </row>
    <row r="916" spans="1:4" x14ac:dyDescent="0.3">
      <c r="A916" s="4" t="s">
        <v>3420</v>
      </c>
      <c r="B916" s="1">
        <v>21.1</v>
      </c>
      <c r="C916" s="1">
        <v>21.1</v>
      </c>
      <c r="D916" t="str">
        <f t="shared" si="14"/>
        <v>Tier 3</v>
      </c>
    </row>
    <row r="917" spans="1:4" x14ac:dyDescent="0.3">
      <c r="A917" s="4" t="s">
        <v>3355</v>
      </c>
      <c r="B917" s="1">
        <v>1.7</v>
      </c>
      <c r="C917" s="1">
        <v>1.7</v>
      </c>
      <c r="D917" t="str">
        <f t="shared" si="14"/>
        <v>Tier 3</v>
      </c>
    </row>
    <row r="918" spans="1:4" x14ac:dyDescent="0.3">
      <c r="A918" s="4" t="s">
        <v>4013</v>
      </c>
      <c r="B918" s="1">
        <v>31.4</v>
      </c>
      <c r="C918" s="1">
        <v>31.4</v>
      </c>
      <c r="D918" t="str">
        <f t="shared" si="14"/>
        <v>Tier 3</v>
      </c>
    </row>
    <row r="919" spans="1:4" x14ac:dyDescent="0.3">
      <c r="A919" s="4" t="s">
        <v>2152</v>
      </c>
      <c r="B919" s="1">
        <v>4.3</v>
      </c>
      <c r="C919" s="1">
        <v>4.3</v>
      </c>
      <c r="D919" t="str">
        <f t="shared" si="14"/>
        <v>Tier 3</v>
      </c>
    </row>
    <row r="920" spans="1:4" x14ac:dyDescent="0.3">
      <c r="A920" s="4" t="s">
        <v>1197</v>
      </c>
      <c r="B920" s="1">
        <v>42.9</v>
      </c>
      <c r="C920" s="1">
        <v>42.9</v>
      </c>
      <c r="D920" t="str">
        <f t="shared" si="14"/>
        <v>Tier 3</v>
      </c>
    </row>
    <row r="921" spans="1:4" x14ac:dyDescent="0.3">
      <c r="A921" s="4" t="s">
        <v>2961</v>
      </c>
      <c r="B921" s="1">
        <v>5</v>
      </c>
      <c r="C921" s="1">
        <v>5</v>
      </c>
      <c r="D921" t="str">
        <f t="shared" si="14"/>
        <v>Tier 3</v>
      </c>
    </row>
    <row r="922" spans="1:4" x14ac:dyDescent="0.3">
      <c r="A922" s="4" t="s">
        <v>1725</v>
      </c>
      <c r="B922" s="1">
        <v>20.6</v>
      </c>
      <c r="C922" s="1">
        <v>20.6</v>
      </c>
      <c r="D922" t="str">
        <f t="shared" si="14"/>
        <v>Tier 3</v>
      </c>
    </row>
    <row r="923" spans="1:4" x14ac:dyDescent="0.3">
      <c r="A923" s="4" t="s">
        <v>3320</v>
      </c>
      <c r="B923" s="1">
        <v>10.1</v>
      </c>
      <c r="C923" s="1">
        <v>10.1</v>
      </c>
      <c r="D923" t="str">
        <f t="shared" si="14"/>
        <v>Tier 3</v>
      </c>
    </row>
    <row r="924" spans="1:4" x14ac:dyDescent="0.3">
      <c r="A924" s="4" t="s">
        <v>4202</v>
      </c>
      <c r="B924" s="1">
        <v>1</v>
      </c>
      <c r="C924" s="1">
        <v>1</v>
      </c>
      <c r="D924" t="str">
        <f t="shared" si="14"/>
        <v>Tier 3</v>
      </c>
    </row>
    <row r="925" spans="1:4" x14ac:dyDescent="0.3">
      <c r="A925" s="4" t="s">
        <v>3428</v>
      </c>
      <c r="B925" s="1">
        <v>15.1</v>
      </c>
      <c r="C925" s="1">
        <v>15.1</v>
      </c>
      <c r="D925" t="str">
        <f t="shared" si="14"/>
        <v>Tier 3</v>
      </c>
    </row>
    <row r="926" spans="1:4" x14ac:dyDescent="0.3">
      <c r="A926" s="4" t="s">
        <v>2895</v>
      </c>
      <c r="B926" s="1">
        <v>17.7</v>
      </c>
      <c r="C926" s="1">
        <v>17.7</v>
      </c>
      <c r="D926" t="str">
        <f t="shared" si="14"/>
        <v>Tier 3</v>
      </c>
    </row>
    <row r="927" spans="1:4" x14ac:dyDescent="0.3">
      <c r="A927" s="4" t="s">
        <v>3389</v>
      </c>
      <c r="B927" s="1">
        <v>2.8</v>
      </c>
      <c r="C927" s="1">
        <v>2.8</v>
      </c>
      <c r="D927" t="str">
        <f t="shared" si="14"/>
        <v>Tier 3</v>
      </c>
    </row>
    <row r="928" spans="1:4" x14ac:dyDescent="0.3">
      <c r="A928" s="4" t="s">
        <v>3133</v>
      </c>
      <c r="B928" s="1">
        <v>5.3</v>
      </c>
      <c r="C928" s="1">
        <v>5.3</v>
      </c>
      <c r="D928" t="str">
        <f t="shared" si="14"/>
        <v>Tier 3</v>
      </c>
    </row>
    <row r="929" spans="1:4" x14ac:dyDescent="0.3">
      <c r="A929" s="4" t="s">
        <v>3065</v>
      </c>
      <c r="B929" s="1">
        <v>1.9</v>
      </c>
      <c r="C929" s="1">
        <v>1.9</v>
      </c>
      <c r="D929" t="str">
        <f t="shared" si="14"/>
        <v>Tier 3</v>
      </c>
    </row>
    <row r="930" spans="1:4" x14ac:dyDescent="0.3">
      <c r="A930" s="4" t="s">
        <v>1625</v>
      </c>
      <c r="B930" s="1">
        <v>15.1</v>
      </c>
      <c r="C930" s="1">
        <v>15.1</v>
      </c>
      <c r="D930" t="str">
        <f t="shared" si="14"/>
        <v>Tier 3</v>
      </c>
    </row>
    <row r="931" spans="1:4" x14ac:dyDescent="0.3">
      <c r="A931" s="4" t="s">
        <v>462</v>
      </c>
      <c r="B931" s="1">
        <v>47.3</v>
      </c>
      <c r="C931" s="1">
        <v>47.3</v>
      </c>
      <c r="D931" t="str">
        <f t="shared" si="14"/>
        <v>Tier 3</v>
      </c>
    </row>
    <row r="932" spans="1:4" x14ac:dyDescent="0.3">
      <c r="A932" s="4" t="s">
        <v>3233</v>
      </c>
      <c r="B932" s="1">
        <v>3.1</v>
      </c>
      <c r="C932" s="1">
        <v>3.1</v>
      </c>
      <c r="D932" t="str">
        <f t="shared" si="14"/>
        <v>Tier 3</v>
      </c>
    </row>
    <row r="933" spans="1:4" x14ac:dyDescent="0.3">
      <c r="A933" s="4" t="s">
        <v>2956</v>
      </c>
      <c r="B933" s="1">
        <v>6.6</v>
      </c>
      <c r="C933" s="1">
        <v>6.6</v>
      </c>
      <c r="D933" t="str">
        <f t="shared" si="14"/>
        <v>Tier 3</v>
      </c>
    </row>
    <row r="934" spans="1:4" x14ac:dyDescent="0.3">
      <c r="A934" s="4" t="s">
        <v>577</v>
      </c>
      <c r="B934" s="1">
        <v>83.6</v>
      </c>
      <c r="C934" s="1">
        <v>83.6</v>
      </c>
      <c r="D934" t="str">
        <f t="shared" si="14"/>
        <v>Tier 3</v>
      </c>
    </row>
    <row r="935" spans="1:4" x14ac:dyDescent="0.3">
      <c r="A935" s="4" t="s">
        <v>424</v>
      </c>
      <c r="B935" s="1">
        <v>155.30000000000001</v>
      </c>
      <c r="C935" s="1">
        <v>155.30000000000001</v>
      </c>
      <c r="D935" t="str">
        <f t="shared" si="14"/>
        <v>Tier 2</v>
      </c>
    </row>
    <row r="936" spans="1:4" x14ac:dyDescent="0.3">
      <c r="A936" s="4" t="s">
        <v>23</v>
      </c>
      <c r="B936" s="1">
        <v>215.2</v>
      </c>
      <c r="C936" s="1">
        <v>215.2</v>
      </c>
      <c r="D936" t="str">
        <f t="shared" si="14"/>
        <v>Tier 2</v>
      </c>
    </row>
    <row r="937" spans="1:4" x14ac:dyDescent="0.3">
      <c r="A937" s="4" t="s">
        <v>667</v>
      </c>
      <c r="B937" s="1">
        <v>95.3</v>
      </c>
      <c r="C937" s="1">
        <v>95.3</v>
      </c>
      <c r="D937" t="str">
        <f t="shared" si="14"/>
        <v>Tier 3</v>
      </c>
    </row>
    <row r="938" spans="1:4" x14ac:dyDescent="0.3">
      <c r="A938" s="4" t="s">
        <v>2792</v>
      </c>
      <c r="B938" s="1">
        <v>26</v>
      </c>
      <c r="C938" s="1">
        <v>26</v>
      </c>
      <c r="D938" t="str">
        <f t="shared" si="14"/>
        <v>Tier 3</v>
      </c>
    </row>
    <row r="939" spans="1:4" x14ac:dyDescent="0.3">
      <c r="A939" s="4" t="s">
        <v>3022</v>
      </c>
      <c r="B939" s="1">
        <v>10.9</v>
      </c>
      <c r="C939" s="1">
        <v>10.9</v>
      </c>
      <c r="D939" t="str">
        <f t="shared" si="14"/>
        <v>Tier 3</v>
      </c>
    </row>
    <row r="940" spans="1:4" x14ac:dyDescent="0.3">
      <c r="A940" s="4" t="s">
        <v>2043</v>
      </c>
      <c r="B940" s="1">
        <v>8.9</v>
      </c>
      <c r="C940" s="1">
        <v>8.9</v>
      </c>
      <c r="D940" t="str">
        <f t="shared" si="14"/>
        <v>Tier 3</v>
      </c>
    </row>
    <row r="941" spans="1:4" x14ac:dyDescent="0.3">
      <c r="A941" s="4" t="s">
        <v>3957</v>
      </c>
      <c r="B941" s="1">
        <v>16.8</v>
      </c>
      <c r="C941" s="1">
        <v>16.8</v>
      </c>
      <c r="D941" t="str">
        <f t="shared" si="14"/>
        <v>Tier 3</v>
      </c>
    </row>
    <row r="942" spans="1:4" x14ac:dyDescent="0.3">
      <c r="A942" s="4" t="s">
        <v>2938</v>
      </c>
      <c r="B942" s="1">
        <v>44.9</v>
      </c>
      <c r="C942" s="1">
        <v>44.9</v>
      </c>
      <c r="D942" t="str">
        <f t="shared" si="14"/>
        <v>Tier 3</v>
      </c>
    </row>
    <row r="943" spans="1:4" x14ac:dyDescent="0.3">
      <c r="A943" s="4" t="s">
        <v>4344</v>
      </c>
      <c r="B943" s="1">
        <v>11.8</v>
      </c>
      <c r="C943" s="1">
        <v>11.8</v>
      </c>
      <c r="D943" t="str">
        <f t="shared" si="14"/>
        <v>Tier 3</v>
      </c>
    </row>
    <row r="944" spans="1:4" x14ac:dyDescent="0.3">
      <c r="A944" s="4" t="s">
        <v>1879</v>
      </c>
      <c r="B944" s="1">
        <v>74.8</v>
      </c>
      <c r="C944" s="1">
        <v>74.8</v>
      </c>
      <c r="D944" t="str">
        <f t="shared" si="14"/>
        <v>Tier 3</v>
      </c>
    </row>
    <row r="945" spans="1:4" x14ac:dyDescent="0.3">
      <c r="A945" s="4" t="s">
        <v>1693</v>
      </c>
      <c r="B945" s="1">
        <v>21.5</v>
      </c>
      <c r="C945" s="1">
        <v>21.5</v>
      </c>
      <c r="D945" t="str">
        <f t="shared" si="14"/>
        <v>Tier 3</v>
      </c>
    </row>
    <row r="946" spans="1:4" x14ac:dyDescent="0.3">
      <c r="A946" s="4" t="s">
        <v>3878</v>
      </c>
      <c r="B946" s="1">
        <v>12.8</v>
      </c>
      <c r="C946" s="1">
        <v>12.8</v>
      </c>
      <c r="D946" t="str">
        <f t="shared" si="14"/>
        <v>Tier 3</v>
      </c>
    </row>
    <row r="947" spans="1:4" x14ac:dyDescent="0.3">
      <c r="A947" s="4" t="s">
        <v>2460</v>
      </c>
      <c r="B947" s="1">
        <v>8.6999999999999993</v>
      </c>
      <c r="C947" s="1">
        <v>8.6999999999999993</v>
      </c>
      <c r="D947" t="str">
        <f t="shared" si="14"/>
        <v>Tier 3</v>
      </c>
    </row>
    <row r="948" spans="1:4" x14ac:dyDescent="0.3">
      <c r="A948" s="4" t="s">
        <v>1088</v>
      </c>
      <c r="B948" s="1">
        <v>27.8</v>
      </c>
      <c r="C948" s="1">
        <v>27.8</v>
      </c>
      <c r="D948" t="str">
        <f t="shared" si="14"/>
        <v>Tier 3</v>
      </c>
    </row>
    <row r="949" spans="1:4" x14ac:dyDescent="0.3">
      <c r="A949" s="4" t="s">
        <v>2419</v>
      </c>
      <c r="B949" s="1">
        <v>26.5</v>
      </c>
      <c r="C949" s="1">
        <v>26.5</v>
      </c>
      <c r="D949" t="str">
        <f t="shared" si="14"/>
        <v>Tier 3</v>
      </c>
    </row>
    <row r="950" spans="1:4" x14ac:dyDescent="0.3">
      <c r="A950" s="4" t="s">
        <v>1062</v>
      </c>
      <c r="B950" s="1">
        <v>146.1</v>
      </c>
      <c r="C950" s="1">
        <v>146.1</v>
      </c>
      <c r="D950" t="str">
        <f t="shared" si="14"/>
        <v>Tier 2</v>
      </c>
    </row>
    <row r="951" spans="1:4" x14ac:dyDescent="0.3">
      <c r="A951" s="4" t="s">
        <v>3959</v>
      </c>
      <c r="B951" s="1">
        <v>3.9</v>
      </c>
      <c r="C951" s="1">
        <v>3.9</v>
      </c>
      <c r="D951" t="str">
        <f t="shared" si="14"/>
        <v>Tier 3</v>
      </c>
    </row>
    <row r="952" spans="1:4" x14ac:dyDescent="0.3">
      <c r="A952" s="4" t="s">
        <v>4205</v>
      </c>
      <c r="B952" s="1">
        <v>11.1</v>
      </c>
      <c r="C952" s="1">
        <v>11.1</v>
      </c>
      <c r="D952" t="str">
        <f t="shared" si="14"/>
        <v>Tier 3</v>
      </c>
    </row>
    <row r="953" spans="1:4" x14ac:dyDescent="0.3">
      <c r="A953" s="4" t="s">
        <v>2387</v>
      </c>
      <c r="B953" s="1">
        <v>13.2</v>
      </c>
      <c r="C953" s="1">
        <v>13.2</v>
      </c>
      <c r="D953" t="str">
        <f t="shared" si="14"/>
        <v>Tier 3</v>
      </c>
    </row>
    <row r="954" spans="1:4" x14ac:dyDescent="0.3">
      <c r="A954" s="4" t="s">
        <v>414</v>
      </c>
      <c r="B954" s="1">
        <v>50.9</v>
      </c>
      <c r="C954" s="1">
        <v>50.9</v>
      </c>
      <c r="D954" t="str">
        <f t="shared" si="14"/>
        <v>Tier 3</v>
      </c>
    </row>
    <row r="955" spans="1:4" x14ac:dyDescent="0.3">
      <c r="A955" s="4" t="s">
        <v>1931</v>
      </c>
      <c r="B955" s="1">
        <v>8.1999999999999993</v>
      </c>
      <c r="C955" s="1">
        <v>8.1999999999999993</v>
      </c>
      <c r="D955" t="str">
        <f t="shared" si="14"/>
        <v>Tier 3</v>
      </c>
    </row>
    <row r="956" spans="1:4" x14ac:dyDescent="0.3">
      <c r="A956" s="4" t="s">
        <v>3004</v>
      </c>
      <c r="B956" s="1">
        <v>20</v>
      </c>
      <c r="C956" s="1">
        <v>20</v>
      </c>
      <c r="D956" t="str">
        <f t="shared" si="14"/>
        <v>Tier 3</v>
      </c>
    </row>
    <row r="957" spans="1:4" x14ac:dyDescent="0.3">
      <c r="A957" s="4" t="s">
        <v>2818</v>
      </c>
      <c r="B957" s="1">
        <v>14.7</v>
      </c>
      <c r="C957" s="1">
        <v>14.7</v>
      </c>
      <c r="D957" t="str">
        <f t="shared" si="14"/>
        <v>Tier 3</v>
      </c>
    </row>
    <row r="958" spans="1:4" x14ac:dyDescent="0.3">
      <c r="A958" s="4" t="s">
        <v>1586</v>
      </c>
      <c r="B958" s="1">
        <v>52.2</v>
      </c>
      <c r="C958" s="1">
        <v>52.2</v>
      </c>
      <c r="D958" t="str">
        <f t="shared" si="14"/>
        <v>Tier 3</v>
      </c>
    </row>
    <row r="959" spans="1:4" x14ac:dyDescent="0.3">
      <c r="A959" s="4" t="s">
        <v>4293</v>
      </c>
      <c r="B959" s="1">
        <v>14.6</v>
      </c>
      <c r="C959" s="1">
        <v>14.6</v>
      </c>
      <c r="D959" t="str">
        <f t="shared" si="14"/>
        <v>Tier 3</v>
      </c>
    </row>
    <row r="960" spans="1:4" x14ac:dyDescent="0.3">
      <c r="A960" s="4" t="s">
        <v>1822</v>
      </c>
      <c r="B960" s="1">
        <v>71.900000000000006</v>
      </c>
      <c r="C960" s="1">
        <v>71.900000000000006</v>
      </c>
      <c r="D960" t="str">
        <f t="shared" si="14"/>
        <v>Tier 3</v>
      </c>
    </row>
    <row r="961" spans="1:4" x14ac:dyDescent="0.3">
      <c r="A961" s="4" t="s">
        <v>709</v>
      </c>
      <c r="B961" s="1">
        <v>55.9</v>
      </c>
      <c r="C961" s="1">
        <v>55.9</v>
      </c>
      <c r="D961" t="str">
        <f t="shared" si="14"/>
        <v>Tier 3</v>
      </c>
    </row>
    <row r="962" spans="1:4" x14ac:dyDescent="0.3">
      <c r="A962" s="4" t="s">
        <v>2739</v>
      </c>
      <c r="B962" s="1">
        <v>37.4</v>
      </c>
      <c r="C962" s="1">
        <v>37.4</v>
      </c>
      <c r="D962" t="str">
        <f t="shared" si="14"/>
        <v>Tier 3</v>
      </c>
    </row>
    <row r="963" spans="1:4" x14ac:dyDescent="0.3">
      <c r="A963" s="4" t="s">
        <v>4460</v>
      </c>
      <c r="B963" s="1">
        <v>7.9</v>
      </c>
      <c r="C963" s="1">
        <v>7.9</v>
      </c>
      <c r="D963" t="str">
        <f t="shared" ref="D963:D1026" si="15">IF(C963&gt;500,"Tier 1",IF(C963&lt;100,"Tier 3","Tier 2"))</f>
        <v>Tier 3</v>
      </c>
    </row>
    <row r="964" spans="1:4" x14ac:dyDescent="0.3">
      <c r="A964" s="4" t="s">
        <v>3690</v>
      </c>
      <c r="B964" s="1">
        <v>10.1</v>
      </c>
      <c r="C964" s="1">
        <v>10.1</v>
      </c>
      <c r="D964" t="str">
        <f t="shared" si="15"/>
        <v>Tier 3</v>
      </c>
    </row>
    <row r="965" spans="1:4" x14ac:dyDescent="0.3">
      <c r="A965" s="4" t="s">
        <v>1998</v>
      </c>
      <c r="B965" s="1">
        <v>24.8</v>
      </c>
      <c r="C965" s="1">
        <v>24.8</v>
      </c>
      <c r="D965" t="str">
        <f t="shared" si="15"/>
        <v>Tier 3</v>
      </c>
    </row>
    <row r="966" spans="1:4" x14ac:dyDescent="0.3">
      <c r="A966" s="4" t="s">
        <v>4385</v>
      </c>
      <c r="B966" s="1">
        <v>6.2</v>
      </c>
      <c r="C966" s="1">
        <v>6.2</v>
      </c>
      <c r="D966" t="str">
        <f t="shared" si="15"/>
        <v>Tier 3</v>
      </c>
    </row>
    <row r="967" spans="1:4" x14ac:dyDescent="0.3">
      <c r="A967" s="4" t="s">
        <v>1814</v>
      </c>
      <c r="B967" s="1">
        <v>19.100000000000001</v>
      </c>
      <c r="C967" s="1">
        <v>19.100000000000001</v>
      </c>
      <c r="D967" t="str">
        <f t="shared" si="15"/>
        <v>Tier 3</v>
      </c>
    </row>
    <row r="968" spans="1:4" x14ac:dyDescent="0.3">
      <c r="A968" s="4" t="s">
        <v>3779</v>
      </c>
      <c r="B968" s="1">
        <v>10.1</v>
      </c>
      <c r="C968" s="1">
        <v>10.1</v>
      </c>
      <c r="D968" t="str">
        <f t="shared" si="15"/>
        <v>Tier 3</v>
      </c>
    </row>
    <row r="969" spans="1:4" x14ac:dyDescent="0.3">
      <c r="A969" s="4" t="s">
        <v>1805</v>
      </c>
      <c r="B969" s="1">
        <v>30.1</v>
      </c>
      <c r="C969" s="1">
        <v>30.1</v>
      </c>
      <c r="D969" t="str">
        <f t="shared" si="15"/>
        <v>Tier 3</v>
      </c>
    </row>
    <row r="970" spans="1:4" x14ac:dyDescent="0.3">
      <c r="A970" s="4" t="s">
        <v>523</v>
      </c>
      <c r="B970" s="1">
        <v>135.5</v>
      </c>
      <c r="C970" s="1">
        <v>135.5</v>
      </c>
      <c r="D970" t="str">
        <f t="shared" si="15"/>
        <v>Tier 2</v>
      </c>
    </row>
    <row r="971" spans="1:4" x14ac:dyDescent="0.3">
      <c r="A971" s="4" t="s">
        <v>2333</v>
      </c>
      <c r="B971" s="1">
        <v>13.3</v>
      </c>
      <c r="C971" s="1">
        <v>13.3</v>
      </c>
      <c r="D971" t="str">
        <f t="shared" si="15"/>
        <v>Tier 3</v>
      </c>
    </row>
    <row r="972" spans="1:4" x14ac:dyDescent="0.3">
      <c r="A972" s="4" t="s">
        <v>3608</v>
      </c>
      <c r="B972" s="1">
        <v>16.100000000000001</v>
      </c>
      <c r="C972" s="1">
        <v>16.100000000000001</v>
      </c>
      <c r="D972" t="str">
        <f t="shared" si="15"/>
        <v>Tier 3</v>
      </c>
    </row>
    <row r="973" spans="1:4" x14ac:dyDescent="0.3">
      <c r="A973" s="4" t="s">
        <v>1429</v>
      </c>
      <c r="B973" s="1">
        <v>79.400000000000006</v>
      </c>
      <c r="C973" s="1">
        <v>79.400000000000006</v>
      </c>
      <c r="D973" t="str">
        <f t="shared" si="15"/>
        <v>Tier 3</v>
      </c>
    </row>
    <row r="974" spans="1:4" x14ac:dyDescent="0.3">
      <c r="A974" s="4" t="s">
        <v>2934</v>
      </c>
      <c r="B974" s="1">
        <v>20.2</v>
      </c>
      <c r="C974" s="1">
        <v>20.2</v>
      </c>
      <c r="D974" t="str">
        <f t="shared" si="15"/>
        <v>Tier 3</v>
      </c>
    </row>
    <row r="975" spans="1:4" x14ac:dyDescent="0.3">
      <c r="A975" s="4" t="s">
        <v>1839</v>
      </c>
      <c r="B975" s="1">
        <v>11.1</v>
      </c>
      <c r="C975" s="1">
        <v>11.1</v>
      </c>
      <c r="D975" t="str">
        <f t="shared" si="15"/>
        <v>Tier 3</v>
      </c>
    </row>
    <row r="976" spans="1:4" x14ac:dyDescent="0.3">
      <c r="A976" s="4" t="s">
        <v>2628</v>
      </c>
      <c r="B976" s="1">
        <v>25.5</v>
      </c>
      <c r="C976" s="1">
        <v>25.5</v>
      </c>
      <c r="D976" t="str">
        <f t="shared" si="15"/>
        <v>Tier 3</v>
      </c>
    </row>
    <row r="977" spans="1:4" x14ac:dyDescent="0.3">
      <c r="A977" s="4" t="s">
        <v>935</v>
      </c>
      <c r="B977" s="1">
        <v>239.5</v>
      </c>
      <c r="C977" s="1">
        <v>239.5</v>
      </c>
      <c r="D977" t="str">
        <f t="shared" si="15"/>
        <v>Tier 2</v>
      </c>
    </row>
    <row r="978" spans="1:4" x14ac:dyDescent="0.3">
      <c r="A978" s="4" t="s">
        <v>2785</v>
      </c>
      <c r="B978" s="1">
        <v>14.1</v>
      </c>
      <c r="C978" s="1">
        <v>14.1</v>
      </c>
      <c r="D978" t="str">
        <f t="shared" si="15"/>
        <v>Tier 3</v>
      </c>
    </row>
    <row r="979" spans="1:4" x14ac:dyDescent="0.3">
      <c r="A979" s="4" t="s">
        <v>2727</v>
      </c>
      <c r="B979" s="1">
        <v>12</v>
      </c>
      <c r="C979" s="1">
        <v>12</v>
      </c>
      <c r="D979" t="str">
        <f t="shared" si="15"/>
        <v>Tier 3</v>
      </c>
    </row>
    <row r="980" spans="1:4" x14ac:dyDescent="0.3">
      <c r="A980" s="4" t="s">
        <v>418</v>
      </c>
      <c r="B980" s="1">
        <v>74.8</v>
      </c>
      <c r="C980" s="1">
        <v>74.8</v>
      </c>
      <c r="D980" t="str">
        <f t="shared" si="15"/>
        <v>Tier 3</v>
      </c>
    </row>
    <row r="981" spans="1:4" x14ac:dyDescent="0.3">
      <c r="A981" s="4" t="s">
        <v>1543</v>
      </c>
      <c r="B981" s="1">
        <v>185.1</v>
      </c>
      <c r="C981" s="1">
        <v>185.1</v>
      </c>
      <c r="D981" t="str">
        <f t="shared" si="15"/>
        <v>Tier 2</v>
      </c>
    </row>
    <row r="982" spans="1:4" x14ac:dyDescent="0.3">
      <c r="A982" s="4" t="s">
        <v>2208</v>
      </c>
      <c r="B982" s="1">
        <v>141.5</v>
      </c>
      <c r="C982" s="1">
        <v>141.5</v>
      </c>
      <c r="D982" t="str">
        <f t="shared" si="15"/>
        <v>Tier 2</v>
      </c>
    </row>
    <row r="983" spans="1:4" x14ac:dyDescent="0.3">
      <c r="A983" s="4" t="s">
        <v>4321</v>
      </c>
      <c r="B983" s="1">
        <v>6</v>
      </c>
      <c r="C983" s="1">
        <v>6</v>
      </c>
      <c r="D983" t="str">
        <f t="shared" si="15"/>
        <v>Tier 3</v>
      </c>
    </row>
    <row r="984" spans="1:4" x14ac:dyDescent="0.3">
      <c r="A984" s="4" t="s">
        <v>2849</v>
      </c>
      <c r="B984" s="1">
        <v>5.7</v>
      </c>
      <c r="C984" s="1">
        <v>5.7</v>
      </c>
      <c r="D984" t="str">
        <f t="shared" si="15"/>
        <v>Tier 3</v>
      </c>
    </row>
    <row r="985" spans="1:4" x14ac:dyDescent="0.3">
      <c r="A985" s="4" t="s">
        <v>1482</v>
      </c>
      <c r="B985" s="1">
        <v>79.099999999999994</v>
      </c>
      <c r="C985" s="1">
        <v>79.099999999999994</v>
      </c>
      <c r="D985" t="str">
        <f t="shared" si="15"/>
        <v>Tier 3</v>
      </c>
    </row>
    <row r="986" spans="1:4" x14ac:dyDescent="0.3">
      <c r="A986" s="4" t="s">
        <v>3340</v>
      </c>
      <c r="B986" s="1">
        <v>21.7</v>
      </c>
      <c r="C986" s="1">
        <v>21.7</v>
      </c>
      <c r="D986" t="str">
        <f t="shared" si="15"/>
        <v>Tier 3</v>
      </c>
    </row>
    <row r="987" spans="1:4" x14ac:dyDescent="0.3">
      <c r="A987" s="4" t="s">
        <v>4404</v>
      </c>
      <c r="B987" s="1">
        <v>10.9</v>
      </c>
      <c r="C987" s="1">
        <v>10.9</v>
      </c>
      <c r="D987" t="str">
        <f t="shared" si="15"/>
        <v>Tier 3</v>
      </c>
    </row>
    <row r="988" spans="1:4" x14ac:dyDescent="0.3">
      <c r="A988" s="4" t="s">
        <v>1898</v>
      </c>
      <c r="B988" s="1">
        <v>42.1</v>
      </c>
      <c r="C988" s="1">
        <v>42.1</v>
      </c>
      <c r="D988" t="str">
        <f t="shared" si="15"/>
        <v>Tier 3</v>
      </c>
    </row>
    <row r="989" spans="1:4" x14ac:dyDescent="0.3">
      <c r="A989" s="4" t="s">
        <v>3747</v>
      </c>
      <c r="B989" s="1">
        <v>24</v>
      </c>
      <c r="C989" s="1">
        <v>24</v>
      </c>
      <c r="D989" t="str">
        <f t="shared" si="15"/>
        <v>Tier 3</v>
      </c>
    </row>
    <row r="990" spans="1:4" x14ac:dyDescent="0.3">
      <c r="A990" s="4" t="s">
        <v>1741</v>
      </c>
      <c r="B990" s="1">
        <v>11.5</v>
      </c>
      <c r="C990" s="1">
        <v>11.5</v>
      </c>
      <c r="D990" t="str">
        <f t="shared" si="15"/>
        <v>Tier 3</v>
      </c>
    </row>
    <row r="991" spans="1:4" x14ac:dyDescent="0.3">
      <c r="A991" s="4" t="s">
        <v>2647</v>
      </c>
      <c r="B991" s="1">
        <v>6.2</v>
      </c>
      <c r="C991" s="1">
        <v>6.2</v>
      </c>
      <c r="D991" t="str">
        <f t="shared" si="15"/>
        <v>Tier 3</v>
      </c>
    </row>
    <row r="992" spans="1:4" x14ac:dyDescent="0.3">
      <c r="A992" s="4" t="s">
        <v>2356</v>
      </c>
      <c r="B992" s="1">
        <v>9.4</v>
      </c>
      <c r="C992" s="1">
        <v>9.4</v>
      </c>
      <c r="D992" t="str">
        <f t="shared" si="15"/>
        <v>Tier 3</v>
      </c>
    </row>
    <row r="993" spans="1:4" x14ac:dyDescent="0.3">
      <c r="A993" s="4" t="s">
        <v>433</v>
      </c>
      <c r="B993" s="1">
        <v>63.7</v>
      </c>
      <c r="C993" s="1">
        <v>63.7</v>
      </c>
      <c r="D993" t="str">
        <f t="shared" si="15"/>
        <v>Tier 3</v>
      </c>
    </row>
    <row r="994" spans="1:4" x14ac:dyDescent="0.3">
      <c r="A994" s="4" t="s">
        <v>2476</v>
      </c>
      <c r="B994" s="1">
        <v>20.7</v>
      </c>
      <c r="C994" s="1">
        <v>20.7</v>
      </c>
      <c r="D994" t="str">
        <f t="shared" si="15"/>
        <v>Tier 3</v>
      </c>
    </row>
    <row r="995" spans="1:4" x14ac:dyDescent="0.3">
      <c r="A995" s="4" t="s">
        <v>2227</v>
      </c>
      <c r="B995" s="1">
        <v>65.400000000000006</v>
      </c>
      <c r="C995" s="1">
        <v>65.400000000000006</v>
      </c>
      <c r="D995" t="str">
        <f t="shared" si="15"/>
        <v>Tier 3</v>
      </c>
    </row>
    <row r="996" spans="1:4" x14ac:dyDescent="0.3">
      <c r="A996" s="4" t="s">
        <v>670</v>
      </c>
      <c r="B996" s="1">
        <v>67.2</v>
      </c>
      <c r="C996" s="1">
        <v>67.2</v>
      </c>
      <c r="D996" t="str">
        <f t="shared" si="15"/>
        <v>Tier 3</v>
      </c>
    </row>
    <row r="997" spans="1:4" x14ac:dyDescent="0.3">
      <c r="A997" s="4" t="s">
        <v>3582</v>
      </c>
      <c r="B997" s="1">
        <v>3.4</v>
      </c>
      <c r="C997" s="1">
        <v>3.4</v>
      </c>
      <c r="D997" t="str">
        <f t="shared" si="15"/>
        <v>Tier 3</v>
      </c>
    </row>
    <row r="998" spans="1:4" x14ac:dyDescent="0.3">
      <c r="A998" s="4" t="s">
        <v>4075</v>
      </c>
      <c r="B998" s="1">
        <v>2.6</v>
      </c>
      <c r="C998" s="1">
        <v>2.6</v>
      </c>
      <c r="D998" t="str">
        <f t="shared" si="15"/>
        <v>Tier 3</v>
      </c>
    </row>
    <row r="999" spans="1:4" x14ac:dyDescent="0.3">
      <c r="A999" s="4" t="s">
        <v>2735</v>
      </c>
      <c r="B999" s="1">
        <v>8.4</v>
      </c>
      <c r="C999" s="1">
        <v>8.4</v>
      </c>
      <c r="D999" t="str">
        <f t="shared" si="15"/>
        <v>Tier 3</v>
      </c>
    </row>
    <row r="1000" spans="1:4" x14ac:dyDescent="0.3">
      <c r="A1000" s="4" t="s">
        <v>2921</v>
      </c>
      <c r="B1000" s="1">
        <v>17</v>
      </c>
      <c r="C1000" s="1">
        <v>17</v>
      </c>
      <c r="D1000" t="str">
        <f t="shared" si="15"/>
        <v>Tier 3</v>
      </c>
    </row>
    <row r="1001" spans="1:4" x14ac:dyDescent="0.3">
      <c r="A1001" s="4" t="s">
        <v>4127</v>
      </c>
      <c r="B1001" s="1">
        <v>6.5</v>
      </c>
      <c r="C1001" s="1">
        <v>6.5</v>
      </c>
      <c r="D1001" t="str">
        <f t="shared" si="15"/>
        <v>Tier 3</v>
      </c>
    </row>
    <row r="1002" spans="1:4" x14ac:dyDescent="0.3">
      <c r="A1002" s="4" t="s">
        <v>2169</v>
      </c>
      <c r="B1002" s="1">
        <v>13.9</v>
      </c>
      <c r="C1002" s="1">
        <v>13.9</v>
      </c>
      <c r="D1002" t="str">
        <f t="shared" si="15"/>
        <v>Tier 3</v>
      </c>
    </row>
    <row r="1003" spans="1:4" x14ac:dyDescent="0.3">
      <c r="A1003" s="4" t="s">
        <v>2343</v>
      </c>
      <c r="B1003" s="1">
        <v>5.9</v>
      </c>
      <c r="C1003" s="1">
        <v>5.9</v>
      </c>
      <c r="D1003" t="str">
        <f t="shared" si="15"/>
        <v>Tier 3</v>
      </c>
    </row>
    <row r="1004" spans="1:4" x14ac:dyDescent="0.3">
      <c r="A1004" s="4" t="s">
        <v>2679</v>
      </c>
      <c r="B1004" s="1">
        <v>17.100000000000001</v>
      </c>
      <c r="C1004" s="1">
        <v>17.100000000000001</v>
      </c>
      <c r="D1004" t="str">
        <f t="shared" si="15"/>
        <v>Tier 3</v>
      </c>
    </row>
    <row r="1005" spans="1:4" x14ac:dyDescent="0.3">
      <c r="A1005" s="4" t="s">
        <v>3496</v>
      </c>
      <c r="B1005" s="1">
        <v>7.6</v>
      </c>
      <c r="C1005" s="1">
        <v>7.6</v>
      </c>
      <c r="D1005" t="str">
        <f t="shared" si="15"/>
        <v>Tier 3</v>
      </c>
    </row>
    <row r="1006" spans="1:4" x14ac:dyDescent="0.3">
      <c r="A1006" s="4" t="s">
        <v>2835</v>
      </c>
      <c r="B1006" s="1">
        <v>12.2</v>
      </c>
      <c r="C1006" s="1">
        <v>12.2</v>
      </c>
      <c r="D1006" t="str">
        <f t="shared" si="15"/>
        <v>Tier 3</v>
      </c>
    </row>
    <row r="1007" spans="1:4" x14ac:dyDescent="0.3">
      <c r="A1007" s="4" t="s">
        <v>974</v>
      </c>
      <c r="B1007" s="1">
        <v>27.6</v>
      </c>
      <c r="C1007" s="1">
        <v>27.6</v>
      </c>
      <c r="D1007" t="str">
        <f t="shared" si="15"/>
        <v>Tier 3</v>
      </c>
    </row>
    <row r="1008" spans="1:4" x14ac:dyDescent="0.3">
      <c r="A1008" s="4" t="s">
        <v>3743</v>
      </c>
      <c r="B1008" s="1">
        <v>0.90700000000000003</v>
      </c>
      <c r="C1008" s="1">
        <v>0.90700000000000003</v>
      </c>
      <c r="D1008" t="str">
        <f t="shared" si="15"/>
        <v>Tier 3</v>
      </c>
    </row>
    <row r="1009" spans="1:4" x14ac:dyDescent="0.3">
      <c r="A1009" s="4" t="s">
        <v>1351</v>
      </c>
      <c r="B1009" s="1">
        <v>50.4</v>
      </c>
      <c r="C1009" s="1">
        <v>50.4</v>
      </c>
      <c r="D1009" t="str">
        <f t="shared" si="15"/>
        <v>Tier 3</v>
      </c>
    </row>
    <row r="1010" spans="1:4" x14ac:dyDescent="0.3">
      <c r="A1010" s="4" t="s">
        <v>2004</v>
      </c>
      <c r="B1010" s="1">
        <v>11.4</v>
      </c>
      <c r="C1010" s="1">
        <v>11.4</v>
      </c>
      <c r="D1010" t="str">
        <f t="shared" si="15"/>
        <v>Tier 3</v>
      </c>
    </row>
    <row r="1011" spans="1:4" x14ac:dyDescent="0.3">
      <c r="A1011" s="4" t="s">
        <v>4079</v>
      </c>
      <c r="B1011" s="1">
        <v>1.9</v>
      </c>
      <c r="C1011" s="1">
        <v>1.9</v>
      </c>
      <c r="D1011" t="str">
        <f t="shared" si="15"/>
        <v>Tier 3</v>
      </c>
    </row>
    <row r="1012" spans="1:4" x14ac:dyDescent="0.3">
      <c r="A1012" s="4" t="s">
        <v>2260</v>
      </c>
      <c r="B1012" s="1">
        <v>12.7</v>
      </c>
      <c r="C1012" s="1">
        <v>12.7</v>
      </c>
      <c r="D1012" t="str">
        <f t="shared" si="15"/>
        <v>Tier 3</v>
      </c>
    </row>
    <row r="1013" spans="1:4" x14ac:dyDescent="0.3">
      <c r="A1013" s="4" t="s">
        <v>808</v>
      </c>
      <c r="B1013" s="1">
        <v>55.7</v>
      </c>
      <c r="C1013" s="1">
        <v>55.7</v>
      </c>
      <c r="D1013" t="str">
        <f t="shared" si="15"/>
        <v>Tier 3</v>
      </c>
    </row>
    <row r="1014" spans="1:4" x14ac:dyDescent="0.3">
      <c r="A1014" s="4" t="s">
        <v>3332</v>
      </c>
      <c r="B1014" s="1">
        <v>11.8</v>
      </c>
      <c r="C1014" s="1">
        <v>11.8</v>
      </c>
      <c r="D1014" t="str">
        <f t="shared" si="15"/>
        <v>Tier 3</v>
      </c>
    </row>
    <row r="1015" spans="1:4" x14ac:dyDescent="0.3">
      <c r="A1015" s="4" t="s">
        <v>3069</v>
      </c>
      <c r="B1015" s="1">
        <v>10</v>
      </c>
      <c r="C1015" s="1">
        <v>10</v>
      </c>
      <c r="D1015" t="str">
        <f t="shared" si="15"/>
        <v>Tier 3</v>
      </c>
    </row>
    <row r="1016" spans="1:4" x14ac:dyDescent="0.3">
      <c r="A1016" s="4" t="s">
        <v>2391</v>
      </c>
      <c r="B1016" s="1">
        <v>14</v>
      </c>
      <c r="C1016" s="1">
        <v>14</v>
      </c>
      <c r="D1016" t="str">
        <f t="shared" si="15"/>
        <v>Tier 3</v>
      </c>
    </row>
    <row r="1017" spans="1:4" x14ac:dyDescent="0.3">
      <c r="A1017" s="4" t="s">
        <v>2073</v>
      </c>
      <c r="B1017" s="1">
        <v>9.4</v>
      </c>
      <c r="C1017" s="1">
        <v>9.4</v>
      </c>
      <c r="D1017" t="str">
        <f t="shared" si="15"/>
        <v>Tier 3</v>
      </c>
    </row>
    <row r="1018" spans="1:4" x14ac:dyDescent="0.3">
      <c r="A1018" s="4" t="s">
        <v>3863</v>
      </c>
      <c r="B1018" s="1">
        <v>3.4</v>
      </c>
      <c r="C1018" s="1">
        <v>3.4</v>
      </c>
      <c r="D1018" t="str">
        <f t="shared" si="15"/>
        <v>Tier 3</v>
      </c>
    </row>
    <row r="1019" spans="1:4" x14ac:dyDescent="0.3">
      <c r="A1019" s="4" t="s">
        <v>2986</v>
      </c>
      <c r="B1019" s="1">
        <v>9</v>
      </c>
      <c r="C1019" s="1">
        <v>9</v>
      </c>
      <c r="D1019" t="str">
        <f t="shared" si="15"/>
        <v>Tier 3</v>
      </c>
    </row>
    <row r="1020" spans="1:4" x14ac:dyDescent="0.3">
      <c r="A1020" s="4" t="s">
        <v>3231</v>
      </c>
      <c r="B1020" s="1">
        <v>39.299999999999997</v>
      </c>
      <c r="C1020" s="1">
        <v>39.299999999999997</v>
      </c>
      <c r="D1020" t="str">
        <f t="shared" si="15"/>
        <v>Tier 3</v>
      </c>
    </row>
    <row r="1021" spans="1:4" x14ac:dyDescent="0.3">
      <c r="A1021" s="4" t="s">
        <v>2993</v>
      </c>
      <c r="B1021" s="1">
        <v>20.399999999999999</v>
      </c>
      <c r="C1021" s="1">
        <v>20.399999999999999</v>
      </c>
      <c r="D1021" t="str">
        <f t="shared" si="15"/>
        <v>Tier 3</v>
      </c>
    </row>
    <row r="1022" spans="1:4" x14ac:dyDescent="0.3">
      <c r="A1022" s="4" t="s">
        <v>3813</v>
      </c>
      <c r="B1022" s="1">
        <v>0.29699999999999999</v>
      </c>
      <c r="C1022" s="1">
        <v>0.29699999999999999</v>
      </c>
      <c r="D1022" t="str">
        <f t="shared" si="15"/>
        <v>Tier 3</v>
      </c>
    </row>
    <row r="1023" spans="1:4" x14ac:dyDescent="0.3">
      <c r="A1023" s="4" t="s">
        <v>3860</v>
      </c>
      <c r="B1023" s="1">
        <v>0.61799999999999999</v>
      </c>
      <c r="C1023" s="1">
        <v>0.61799999999999999</v>
      </c>
      <c r="D1023" t="str">
        <f t="shared" si="15"/>
        <v>Tier 3</v>
      </c>
    </row>
    <row r="1024" spans="1:4" x14ac:dyDescent="0.3">
      <c r="A1024" s="4" t="s">
        <v>2315</v>
      </c>
      <c r="B1024" s="1">
        <v>7.9</v>
      </c>
      <c r="C1024" s="1">
        <v>7.9</v>
      </c>
      <c r="D1024" t="str">
        <f t="shared" si="15"/>
        <v>Tier 3</v>
      </c>
    </row>
    <row r="1025" spans="1:4" x14ac:dyDescent="0.3">
      <c r="A1025" s="4" t="s">
        <v>4295</v>
      </c>
      <c r="B1025" s="1">
        <v>3.7</v>
      </c>
      <c r="C1025" s="1">
        <v>3.7</v>
      </c>
      <c r="D1025" t="str">
        <f t="shared" si="15"/>
        <v>Tier 3</v>
      </c>
    </row>
    <row r="1026" spans="1:4" x14ac:dyDescent="0.3">
      <c r="A1026" s="4" t="s">
        <v>3895</v>
      </c>
      <c r="B1026" s="1">
        <v>12.4</v>
      </c>
      <c r="C1026" s="1">
        <v>12.4</v>
      </c>
      <c r="D1026" t="str">
        <f t="shared" si="15"/>
        <v>Tier 3</v>
      </c>
    </row>
    <row r="1027" spans="1:4" x14ac:dyDescent="0.3">
      <c r="A1027" s="4" t="s">
        <v>3996</v>
      </c>
      <c r="B1027" s="1">
        <v>1.2</v>
      </c>
      <c r="C1027" s="1">
        <v>1.2</v>
      </c>
      <c r="D1027" t="str">
        <f t="shared" ref="D1027:D1090" si="16">IF(C1027&gt;500,"Tier 1",IF(C1027&lt;100,"Tier 3","Tier 2"))</f>
        <v>Tier 3</v>
      </c>
    </row>
    <row r="1028" spans="1:4" x14ac:dyDescent="0.3">
      <c r="A1028" s="4" t="s">
        <v>2621</v>
      </c>
      <c r="B1028" s="1">
        <v>10.3</v>
      </c>
      <c r="C1028" s="1">
        <v>10.3</v>
      </c>
      <c r="D1028" t="str">
        <f t="shared" si="16"/>
        <v>Tier 3</v>
      </c>
    </row>
    <row r="1029" spans="1:4" x14ac:dyDescent="0.3">
      <c r="A1029" s="4" t="s">
        <v>4262</v>
      </c>
      <c r="B1029" s="1">
        <v>1</v>
      </c>
      <c r="C1029" s="1">
        <v>1</v>
      </c>
      <c r="D1029" t="str">
        <f t="shared" si="16"/>
        <v>Tier 3</v>
      </c>
    </row>
    <row r="1030" spans="1:4" x14ac:dyDescent="0.3">
      <c r="A1030" s="4" t="s">
        <v>3705</v>
      </c>
      <c r="B1030" s="1">
        <v>27.2</v>
      </c>
      <c r="C1030" s="1">
        <v>27.2</v>
      </c>
      <c r="D1030" t="str">
        <f t="shared" si="16"/>
        <v>Tier 3</v>
      </c>
    </row>
    <row r="1031" spans="1:4" x14ac:dyDescent="0.3">
      <c r="A1031" s="4" t="s">
        <v>3656</v>
      </c>
      <c r="B1031" s="1">
        <v>12.2</v>
      </c>
      <c r="C1031" s="1">
        <v>12.2</v>
      </c>
      <c r="D1031" t="str">
        <f t="shared" si="16"/>
        <v>Tier 3</v>
      </c>
    </row>
    <row r="1032" spans="1:4" x14ac:dyDescent="0.3">
      <c r="A1032" s="4" t="s">
        <v>505</v>
      </c>
      <c r="B1032" s="1">
        <v>110.5</v>
      </c>
      <c r="C1032" s="1">
        <v>110.5</v>
      </c>
      <c r="D1032" t="str">
        <f t="shared" si="16"/>
        <v>Tier 2</v>
      </c>
    </row>
    <row r="1033" spans="1:4" x14ac:dyDescent="0.3">
      <c r="A1033" s="4" t="s">
        <v>232</v>
      </c>
      <c r="B1033" s="1">
        <v>372.2</v>
      </c>
      <c r="C1033" s="1">
        <v>372.2</v>
      </c>
      <c r="D1033" t="str">
        <f t="shared" si="16"/>
        <v>Tier 2</v>
      </c>
    </row>
    <row r="1034" spans="1:4" x14ac:dyDescent="0.3">
      <c r="A1034" s="4" t="s">
        <v>1470</v>
      </c>
      <c r="B1034" s="1">
        <v>46.5</v>
      </c>
      <c r="C1034" s="1">
        <v>46.5</v>
      </c>
      <c r="D1034" t="str">
        <f t="shared" si="16"/>
        <v>Tier 3</v>
      </c>
    </row>
    <row r="1035" spans="1:4" x14ac:dyDescent="0.3">
      <c r="A1035" s="4" t="s">
        <v>4269</v>
      </c>
      <c r="B1035" s="1">
        <v>4.3</v>
      </c>
      <c r="C1035" s="1">
        <v>4.3</v>
      </c>
      <c r="D1035" t="str">
        <f t="shared" si="16"/>
        <v>Tier 3</v>
      </c>
    </row>
    <row r="1036" spans="1:4" x14ac:dyDescent="0.3">
      <c r="A1036" s="4" t="s">
        <v>2234</v>
      </c>
      <c r="B1036" s="1">
        <v>20.2</v>
      </c>
      <c r="C1036" s="1">
        <v>20.2</v>
      </c>
      <c r="D1036" t="str">
        <f t="shared" si="16"/>
        <v>Tier 3</v>
      </c>
    </row>
    <row r="1037" spans="1:4" x14ac:dyDescent="0.3">
      <c r="A1037" s="4" t="s">
        <v>4045</v>
      </c>
      <c r="B1037" s="1">
        <v>4.3</v>
      </c>
      <c r="C1037" s="1">
        <v>4.3</v>
      </c>
      <c r="D1037" t="str">
        <f t="shared" si="16"/>
        <v>Tier 3</v>
      </c>
    </row>
    <row r="1038" spans="1:4" x14ac:dyDescent="0.3">
      <c r="A1038" s="4" t="s">
        <v>3400</v>
      </c>
      <c r="B1038" s="1">
        <v>9.8000000000000007</v>
      </c>
      <c r="C1038" s="1">
        <v>9.8000000000000007</v>
      </c>
      <c r="D1038" t="str">
        <f t="shared" si="16"/>
        <v>Tier 3</v>
      </c>
    </row>
    <row r="1039" spans="1:4" x14ac:dyDescent="0.3">
      <c r="A1039" s="4" t="s">
        <v>6</v>
      </c>
      <c r="B1039" s="1">
        <v>588.1</v>
      </c>
      <c r="C1039" s="1">
        <v>588.1</v>
      </c>
      <c r="D1039" t="str">
        <f t="shared" si="16"/>
        <v>Tier 1</v>
      </c>
    </row>
    <row r="1040" spans="1:4" x14ac:dyDescent="0.3">
      <c r="A1040" s="4" t="s">
        <v>1959</v>
      </c>
      <c r="B1040" s="1">
        <v>26.6</v>
      </c>
      <c r="C1040" s="1">
        <v>26.6</v>
      </c>
      <c r="D1040" t="str">
        <f t="shared" si="16"/>
        <v>Tier 3</v>
      </c>
    </row>
    <row r="1041" spans="1:4" x14ac:dyDescent="0.3">
      <c r="A1041" s="4" t="s">
        <v>2737</v>
      </c>
      <c r="B1041" s="1">
        <v>12.3</v>
      </c>
      <c r="C1041" s="1">
        <v>12.3</v>
      </c>
      <c r="D1041" t="str">
        <f t="shared" si="16"/>
        <v>Tier 3</v>
      </c>
    </row>
    <row r="1042" spans="1:4" x14ac:dyDescent="0.3">
      <c r="A1042" s="4" t="s">
        <v>4282</v>
      </c>
      <c r="B1042" s="1">
        <v>1.1000000000000001</v>
      </c>
      <c r="C1042" s="1">
        <v>1.1000000000000001</v>
      </c>
      <c r="D1042" t="str">
        <f t="shared" si="16"/>
        <v>Tier 3</v>
      </c>
    </row>
    <row r="1043" spans="1:4" x14ac:dyDescent="0.3">
      <c r="A1043" s="4" t="s">
        <v>2925</v>
      </c>
      <c r="B1043" s="1">
        <v>5.0999999999999996</v>
      </c>
      <c r="C1043" s="1">
        <v>5.0999999999999996</v>
      </c>
      <c r="D1043" t="str">
        <f t="shared" si="16"/>
        <v>Tier 3</v>
      </c>
    </row>
    <row r="1044" spans="1:4" x14ac:dyDescent="0.3">
      <c r="A1044" s="4" t="s">
        <v>2760</v>
      </c>
      <c r="B1044" s="1">
        <v>8.3000000000000007</v>
      </c>
      <c r="C1044" s="1">
        <v>8.3000000000000007</v>
      </c>
      <c r="D1044" t="str">
        <f t="shared" si="16"/>
        <v>Tier 3</v>
      </c>
    </row>
    <row r="1045" spans="1:4" x14ac:dyDescent="0.3">
      <c r="A1045" s="4" t="s">
        <v>4210</v>
      </c>
      <c r="B1045" s="1">
        <v>15</v>
      </c>
      <c r="C1045" s="1">
        <v>15</v>
      </c>
      <c r="D1045" t="str">
        <f t="shared" si="16"/>
        <v>Tier 3</v>
      </c>
    </row>
    <row r="1046" spans="1:4" x14ac:dyDescent="0.3">
      <c r="A1046" s="4" t="s">
        <v>4140</v>
      </c>
      <c r="B1046" s="1">
        <v>8.3000000000000007</v>
      </c>
      <c r="C1046" s="1">
        <v>8.3000000000000007</v>
      </c>
      <c r="D1046" t="str">
        <f t="shared" si="16"/>
        <v>Tier 3</v>
      </c>
    </row>
    <row r="1047" spans="1:4" x14ac:dyDescent="0.3">
      <c r="A1047" s="4" t="s">
        <v>1630</v>
      </c>
      <c r="B1047" s="1">
        <v>14.1</v>
      </c>
      <c r="C1047" s="1">
        <v>14.1</v>
      </c>
      <c r="D1047" t="str">
        <f t="shared" si="16"/>
        <v>Tier 3</v>
      </c>
    </row>
    <row r="1048" spans="1:4" x14ac:dyDescent="0.3">
      <c r="A1048" s="4" t="s">
        <v>3366</v>
      </c>
      <c r="B1048" s="1">
        <v>20.8</v>
      </c>
      <c r="C1048" s="1">
        <v>20.8</v>
      </c>
      <c r="D1048" t="str">
        <f t="shared" si="16"/>
        <v>Tier 3</v>
      </c>
    </row>
    <row r="1049" spans="1:4" x14ac:dyDescent="0.3">
      <c r="A1049" s="4" t="s">
        <v>2267</v>
      </c>
      <c r="B1049" s="1">
        <v>8.8000000000000007</v>
      </c>
      <c r="C1049" s="1">
        <v>8.8000000000000007</v>
      </c>
      <c r="D1049" t="str">
        <f t="shared" si="16"/>
        <v>Tier 3</v>
      </c>
    </row>
    <row r="1050" spans="1:4" x14ac:dyDescent="0.3">
      <c r="A1050" s="4" t="s">
        <v>2728</v>
      </c>
      <c r="B1050" s="1">
        <v>23.2</v>
      </c>
      <c r="C1050" s="1">
        <v>23.2</v>
      </c>
      <c r="D1050" t="str">
        <f t="shared" si="16"/>
        <v>Tier 3</v>
      </c>
    </row>
    <row r="1051" spans="1:4" x14ac:dyDescent="0.3">
      <c r="A1051" s="4" t="s">
        <v>4198</v>
      </c>
      <c r="B1051" s="1">
        <v>5.9</v>
      </c>
      <c r="C1051" s="1">
        <v>5.9</v>
      </c>
      <c r="D1051" t="str">
        <f t="shared" si="16"/>
        <v>Tier 3</v>
      </c>
    </row>
    <row r="1052" spans="1:4" x14ac:dyDescent="0.3">
      <c r="A1052" s="4" t="s">
        <v>3955</v>
      </c>
      <c r="B1052" s="1">
        <v>10.5</v>
      </c>
      <c r="C1052" s="1">
        <v>10.5</v>
      </c>
      <c r="D1052" t="str">
        <f t="shared" si="16"/>
        <v>Tier 3</v>
      </c>
    </row>
    <row r="1053" spans="1:4" x14ac:dyDescent="0.3">
      <c r="A1053" s="4" t="s">
        <v>1058</v>
      </c>
      <c r="B1053" s="1">
        <v>22.6</v>
      </c>
      <c r="C1053" s="1">
        <v>22.6</v>
      </c>
      <c r="D1053" t="str">
        <f t="shared" si="16"/>
        <v>Tier 3</v>
      </c>
    </row>
    <row r="1054" spans="1:4" x14ac:dyDescent="0.3">
      <c r="A1054" s="4" t="s">
        <v>1026</v>
      </c>
      <c r="B1054" s="1">
        <v>30</v>
      </c>
      <c r="C1054" s="1">
        <v>30</v>
      </c>
      <c r="D1054" t="str">
        <f t="shared" si="16"/>
        <v>Tier 3</v>
      </c>
    </row>
    <row r="1055" spans="1:4" x14ac:dyDescent="0.3">
      <c r="A1055" s="4" t="s">
        <v>891</v>
      </c>
      <c r="B1055" s="1">
        <v>58</v>
      </c>
      <c r="C1055" s="1">
        <v>58</v>
      </c>
      <c r="D1055" t="str">
        <f t="shared" si="16"/>
        <v>Tier 3</v>
      </c>
    </row>
    <row r="1056" spans="1:4" x14ac:dyDescent="0.3">
      <c r="A1056" s="4" t="s">
        <v>2509</v>
      </c>
      <c r="B1056" s="1">
        <v>25.4</v>
      </c>
      <c r="C1056" s="1">
        <v>25.4</v>
      </c>
      <c r="D1056" t="str">
        <f t="shared" si="16"/>
        <v>Tier 3</v>
      </c>
    </row>
    <row r="1057" spans="1:4" x14ac:dyDescent="0.3">
      <c r="A1057" s="4" t="s">
        <v>4496</v>
      </c>
      <c r="B1057" s="1">
        <v>0.63400000000000001</v>
      </c>
      <c r="C1057" s="1">
        <v>0.63400000000000001</v>
      </c>
      <c r="D1057" t="str">
        <f t="shared" si="16"/>
        <v>Tier 3</v>
      </c>
    </row>
    <row r="1058" spans="1:4" x14ac:dyDescent="0.3">
      <c r="A1058" s="4" t="s">
        <v>2448</v>
      </c>
      <c r="B1058" s="1">
        <v>21</v>
      </c>
      <c r="C1058" s="1">
        <v>21</v>
      </c>
      <c r="D1058" t="str">
        <f t="shared" si="16"/>
        <v>Tier 3</v>
      </c>
    </row>
    <row r="1059" spans="1:4" x14ac:dyDescent="0.3">
      <c r="A1059" s="4" t="s">
        <v>1871</v>
      </c>
      <c r="B1059" s="1">
        <v>39.200000000000003</v>
      </c>
      <c r="C1059" s="1">
        <v>39.200000000000003</v>
      </c>
      <c r="D1059" t="str">
        <f t="shared" si="16"/>
        <v>Tier 3</v>
      </c>
    </row>
    <row r="1060" spans="1:4" x14ac:dyDescent="0.3">
      <c r="A1060" s="4" t="s">
        <v>3013</v>
      </c>
      <c r="B1060" s="1">
        <v>8.9</v>
      </c>
      <c r="C1060" s="1">
        <v>8.9</v>
      </c>
      <c r="D1060" t="str">
        <f t="shared" si="16"/>
        <v>Tier 3</v>
      </c>
    </row>
    <row r="1061" spans="1:4" x14ac:dyDescent="0.3">
      <c r="A1061" s="4" t="s">
        <v>1395</v>
      </c>
      <c r="B1061" s="1">
        <v>44.6</v>
      </c>
      <c r="C1061" s="1">
        <v>44.6</v>
      </c>
      <c r="D1061" t="str">
        <f t="shared" si="16"/>
        <v>Tier 3</v>
      </c>
    </row>
    <row r="1062" spans="1:4" x14ac:dyDescent="0.3">
      <c r="A1062" s="4" t="s">
        <v>3101</v>
      </c>
      <c r="B1062" s="1">
        <v>14.9</v>
      </c>
      <c r="C1062" s="1">
        <v>14.9</v>
      </c>
      <c r="D1062" t="str">
        <f t="shared" si="16"/>
        <v>Tier 3</v>
      </c>
    </row>
    <row r="1063" spans="1:4" x14ac:dyDescent="0.3">
      <c r="A1063" s="4" t="s">
        <v>4207</v>
      </c>
      <c r="B1063" s="1">
        <v>7.4</v>
      </c>
      <c r="C1063" s="1">
        <v>7.4</v>
      </c>
      <c r="D1063" t="str">
        <f t="shared" si="16"/>
        <v>Tier 3</v>
      </c>
    </row>
    <row r="1064" spans="1:4" x14ac:dyDescent="0.3">
      <c r="A1064" s="4" t="s">
        <v>1565</v>
      </c>
      <c r="B1064" s="1">
        <v>45.8</v>
      </c>
      <c r="C1064" s="1">
        <v>45.8</v>
      </c>
      <c r="D1064" t="str">
        <f t="shared" si="16"/>
        <v>Tier 3</v>
      </c>
    </row>
    <row r="1065" spans="1:4" x14ac:dyDescent="0.3">
      <c r="A1065" s="4" t="s">
        <v>2066</v>
      </c>
      <c r="B1065" s="1">
        <v>14.5</v>
      </c>
      <c r="C1065" s="1">
        <v>14.5</v>
      </c>
      <c r="D1065" t="str">
        <f t="shared" si="16"/>
        <v>Tier 3</v>
      </c>
    </row>
    <row r="1066" spans="1:4" x14ac:dyDescent="0.3">
      <c r="A1066" s="4" t="s">
        <v>2122</v>
      </c>
      <c r="B1066" s="1">
        <v>113.7</v>
      </c>
      <c r="C1066" s="1">
        <v>113.7</v>
      </c>
      <c r="D1066" t="str">
        <f t="shared" si="16"/>
        <v>Tier 2</v>
      </c>
    </row>
    <row r="1067" spans="1:4" x14ac:dyDescent="0.3">
      <c r="A1067" s="4" t="s">
        <v>3043</v>
      </c>
      <c r="B1067" s="1">
        <v>27.5</v>
      </c>
      <c r="C1067" s="1">
        <v>27.5</v>
      </c>
      <c r="D1067" t="str">
        <f t="shared" si="16"/>
        <v>Tier 3</v>
      </c>
    </row>
    <row r="1068" spans="1:4" x14ac:dyDescent="0.3">
      <c r="A1068" s="4" t="s">
        <v>1008</v>
      </c>
      <c r="B1068" s="1">
        <v>32.6</v>
      </c>
      <c r="C1068" s="1">
        <v>32.6</v>
      </c>
      <c r="D1068" t="str">
        <f t="shared" si="16"/>
        <v>Tier 3</v>
      </c>
    </row>
    <row r="1069" spans="1:4" x14ac:dyDescent="0.3">
      <c r="A1069" s="4" t="s">
        <v>1907</v>
      </c>
      <c r="B1069" s="1">
        <v>45.2</v>
      </c>
      <c r="C1069" s="1">
        <v>45.2</v>
      </c>
      <c r="D1069" t="str">
        <f t="shared" si="16"/>
        <v>Tier 3</v>
      </c>
    </row>
    <row r="1070" spans="1:4" x14ac:dyDescent="0.3">
      <c r="A1070" s="4" t="s">
        <v>4490</v>
      </c>
      <c r="B1070" s="1">
        <v>13</v>
      </c>
      <c r="C1070" s="1">
        <v>13</v>
      </c>
      <c r="D1070" t="str">
        <f t="shared" si="16"/>
        <v>Tier 3</v>
      </c>
    </row>
    <row r="1071" spans="1:4" x14ac:dyDescent="0.3">
      <c r="A1071" s="4" t="s">
        <v>1452</v>
      </c>
      <c r="B1071" s="1">
        <v>43.7</v>
      </c>
      <c r="C1071" s="1">
        <v>43.7</v>
      </c>
      <c r="D1071" t="str">
        <f t="shared" si="16"/>
        <v>Tier 3</v>
      </c>
    </row>
    <row r="1072" spans="1:4" x14ac:dyDescent="0.3">
      <c r="A1072" s="4" t="s">
        <v>3961</v>
      </c>
      <c r="B1072" s="1">
        <v>6.2</v>
      </c>
      <c r="C1072" s="1">
        <v>6.2</v>
      </c>
      <c r="D1072" t="str">
        <f t="shared" si="16"/>
        <v>Tier 3</v>
      </c>
    </row>
    <row r="1073" spans="1:4" x14ac:dyDescent="0.3">
      <c r="A1073" s="4" t="s">
        <v>3103</v>
      </c>
      <c r="B1073" s="1">
        <v>17.7</v>
      </c>
      <c r="C1073" s="1">
        <v>17.7</v>
      </c>
      <c r="D1073" t="str">
        <f t="shared" si="16"/>
        <v>Tier 3</v>
      </c>
    </row>
    <row r="1074" spans="1:4" x14ac:dyDescent="0.3">
      <c r="A1074" s="4" t="s">
        <v>3924</v>
      </c>
      <c r="B1074" s="1">
        <v>6.4</v>
      </c>
      <c r="C1074" s="1">
        <v>6.4</v>
      </c>
      <c r="D1074" t="str">
        <f t="shared" si="16"/>
        <v>Tier 3</v>
      </c>
    </row>
    <row r="1075" spans="1:4" x14ac:dyDescent="0.3">
      <c r="A1075" s="4" t="s">
        <v>2553</v>
      </c>
      <c r="B1075" s="1">
        <v>11.7</v>
      </c>
      <c r="C1075" s="1">
        <v>11.7</v>
      </c>
      <c r="D1075" t="str">
        <f t="shared" si="16"/>
        <v>Tier 3</v>
      </c>
    </row>
    <row r="1076" spans="1:4" x14ac:dyDescent="0.3">
      <c r="A1076" s="4" t="s">
        <v>792</v>
      </c>
      <c r="B1076" s="1">
        <v>92.9</v>
      </c>
      <c r="C1076" s="1">
        <v>92.9</v>
      </c>
      <c r="D1076" t="str">
        <f t="shared" si="16"/>
        <v>Tier 3</v>
      </c>
    </row>
    <row r="1077" spans="1:4" x14ac:dyDescent="0.3">
      <c r="A1077" s="4" t="s">
        <v>2095</v>
      </c>
      <c r="B1077" s="1">
        <v>100.7</v>
      </c>
      <c r="C1077" s="1">
        <v>100.7</v>
      </c>
      <c r="D1077" t="str">
        <f t="shared" si="16"/>
        <v>Tier 2</v>
      </c>
    </row>
    <row r="1078" spans="1:4" x14ac:dyDescent="0.3">
      <c r="A1078" s="4" t="s">
        <v>3484</v>
      </c>
      <c r="B1078" s="1">
        <v>13</v>
      </c>
      <c r="C1078" s="1">
        <v>13</v>
      </c>
      <c r="D1078" t="str">
        <f t="shared" si="16"/>
        <v>Tier 3</v>
      </c>
    </row>
    <row r="1079" spans="1:4" x14ac:dyDescent="0.3">
      <c r="A1079" s="4" t="s">
        <v>1234</v>
      </c>
      <c r="B1079" s="1">
        <v>19.3</v>
      </c>
      <c r="C1079" s="1">
        <v>19.3</v>
      </c>
      <c r="D1079" t="str">
        <f t="shared" si="16"/>
        <v>Tier 3</v>
      </c>
    </row>
    <row r="1080" spans="1:4" x14ac:dyDescent="0.3">
      <c r="A1080" s="4" t="s">
        <v>2963</v>
      </c>
      <c r="B1080" s="1">
        <v>4.9000000000000004</v>
      </c>
      <c r="C1080" s="1">
        <v>4.9000000000000004</v>
      </c>
      <c r="D1080" t="str">
        <f t="shared" si="16"/>
        <v>Tier 3</v>
      </c>
    </row>
    <row r="1081" spans="1:4" x14ac:dyDescent="0.3">
      <c r="A1081" s="4" t="s">
        <v>4256</v>
      </c>
      <c r="B1081" s="1">
        <v>2.9</v>
      </c>
      <c r="C1081" s="1">
        <v>2.9</v>
      </c>
      <c r="D1081" t="str">
        <f t="shared" si="16"/>
        <v>Tier 3</v>
      </c>
    </row>
    <row r="1082" spans="1:4" x14ac:dyDescent="0.3">
      <c r="A1082" s="4" t="s">
        <v>1556</v>
      </c>
      <c r="B1082" s="1">
        <v>28</v>
      </c>
      <c r="C1082" s="1">
        <v>28</v>
      </c>
      <c r="D1082" t="str">
        <f t="shared" si="16"/>
        <v>Tier 3</v>
      </c>
    </row>
    <row r="1083" spans="1:4" x14ac:dyDescent="0.3">
      <c r="A1083" s="4" t="s">
        <v>2473</v>
      </c>
      <c r="B1083" s="1">
        <v>28.4</v>
      </c>
      <c r="C1083" s="1">
        <v>28.4</v>
      </c>
      <c r="D1083" t="str">
        <f t="shared" si="16"/>
        <v>Tier 3</v>
      </c>
    </row>
    <row r="1084" spans="1:4" x14ac:dyDescent="0.3">
      <c r="A1084" s="4" t="s">
        <v>2074</v>
      </c>
      <c r="B1084" s="1">
        <v>9.4</v>
      </c>
      <c r="C1084" s="1">
        <v>9.4</v>
      </c>
      <c r="D1084" t="str">
        <f t="shared" si="16"/>
        <v>Tier 3</v>
      </c>
    </row>
    <row r="1085" spans="1:4" x14ac:dyDescent="0.3">
      <c r="A1085" s="4" t="s">
        <v>2808</v>
      </c>
      <c r="B1085" s="1">
        <v>1.8</v>
      </c>
      <c r="C1085" s="1">
        <v>1.8</v>
      </c>
      <c r="D1085" t="str">
        <f t="shared" si="16"/>
        <v>Tier 3</v>
      </c>
    </row>
    <row r="1086" spans="1:4" x14ac:dyDescent="0.3">
      <c r="A1086" s="4" t="s">
        <v>3387</v>
      </c>
      <c r="B1086" s="1">
        <v>3</v>
      </c>
      <c r="C1086" s="1">
        <v>3</v>
      </c>
      <c r="D1086" t="str">
        <f t="shared" si="16"/>
        <v>Tier 3</v>
      </c>
    </row>
    <row r="1087" spans="1:4" x14ac:dyDescent="0.3">
      <c r="A1087" s="4" t="s">
        <v>3294</v>
      </c>
      <c r="B1087" s="1">
        <v>7</v>
      </c>
      <c r="C1087" s="1">
        <v>7</v>
      </c>
      <c r="D1087" t="str">
        <f t="shared" si="16"/>
        <v>Tier 3</v>
      </c>
    </row>
    <row r="1088" spans="1:4" x14ac:dyDescent="0.3">
      <c r="A1088" s="4" t="s">
        <v>2908</v>
      </c>
      <c r="B1088" s="1">
        <v>5.9</v>
      </c>
      <c r="C1088" s="1">
        <v>5.9</v>
      </c>
      <c r="D1088" t="str">
        <f t="shared" si="16"/>
        <v>Tier 3</v>
      </c>
    </row>
    <row r="1089" spans="1:4" x14ac:dyDescent="0.3">
      <c r="A1089" s="4" t="s">
        <v>1575</v>
      </c>
      <c r="B1089" s="1">
        <v>40.5</v>
      </c>
      <c r="C1089" s="1">
        <v>40.5</v>
      </c>
      <c r="D1089" t="str">
        <f t="shared" si="16"/>
        <v>Tier 3</v>
      </c>
    </row>
    <row r="1090" spans="1:4" x14ac:dyDescent="0.3">
      <c r="A1090" s="4" t="s">
        <v>3464</v>
      </c>
      <c r="B1090" s="1">
        <v>15</v>
      </c>
      <c r="C1090" s="1">
        <v>15</v>
      </c>
      <c r="D1090" t="str">
        <f t="shared" si="16"/>
        <v>Tier 3</v>
      </c>
    </row>
    <row r="1091" spans="1:4" x14ac:dyDescent="0.3">
      <c r="A1091" s="4" t="s">
        <v>1133</v>
      </c>
      <c r="B1091" s="1">
        <v>43.7</v>
      </c>
      <c r="C1091" s="1">
        <v>43.7</v>
      </c>
      <c r="D1091" t="str">
        <f t="shared" ref="D1091:D1154" si="17">IF(C1091&gt;500,"Tier 1",IF(C1091&lt;100,"Tier 3","Tier 2"))</f>
        <v>Tier 3</v>
      </c>
    </row>
    <row r="1092" spans="1:4" x14ac:dyDescent="0.3">
      <c r="A1092" s="4" t="s">
        <v>1185</v>
      </c>
      <c r="B1092" s="1">
        <v>39.1</v>
      </c>
      <c r="C1092" s="1">
        <v>39.1</v>
      </c>
      <c r="D1092" t="str">
        <f t="shared" si="17"/>
        <v>Tier 3</v>
      </c>
    </row>
    <row r="1093" spans="1:4" x14ac:dyDescent="0.3">
      <c r="A1093" s="4" t="s">
        <v>2821</v>
      </c>
      <c r="B1093" s="1">
        <v>6.6</v>
      </c>
      <c r="C1093" s="1">
        <v>6.6</v>
      </c>
      <c r="D1093" t="str">
        <f t="shared" si="17"/>
        <v>Tier 3</v>
      </c>
    </row>
    <row r="1094" spans="1:4" x14ac:dyDescent="0.3">
      <c r="A1094" s="4" t="s">
        <v>2558</v>
      </c>
      <c r="B1094" s="1">
        <v>6.8</v>
      </c>
      <c r="C1094" s="1">
        <v>6.8</v>
      </c>
      <c r="D1094" t="str">
        <f t="shared" si="17"/>
        <v>Tier 3</v>
      </c>
    </row>
    <row r="1095" spans="1:4" x14ac:dyDescent="0.3">
      <c r="A1095" s="4" t="s">
        <v>2301</v>
      </c>
      <c r="B1095" s="1">
        <v>32.4</v>
      </c>
      <c r="C1095" s="1">
        <v>32.4</v>
      </c>
      <c r="D1095" t="str">
        <f t="shared" si="17"/>
        <v>Tier 3</v>
      </c>
    </row>
    <row r="1096" spans="1:4" x14ac:dyDescent="0.3">
      <c r="A1096" s="4" t="s">
        <v>1857</v>
      </c>
      <c r="B1096" s="1">
        <v>17.899999999999999</v>
      </c>
      <c r="C1096" s="1">
        <v>17.899999999999999</v>
      </c>
      <c r="D1096" t="str">
        <f t="shared" si="17"/>
        <v>Tier 3</v>
      </c>
    </row>
    <row r="1097" spans="1:4" x14ac:dyDescent="0.3">
      <c r="A1097" s="4" t="s">
        <v>2094</v>
      </c>
      <c r="B1097" s="1">
        <v>32.299999999999997</v>
      </c>
      <c r="C1097" s="1">
        <v>32.299999999999997</v>
      </c>
      <c r="D1097" t="str">
        <f t="shared" si="17"/>
        <v>Tier 3</v>
      </c>
    </row>
    <row r="1098" spans="1:4" x14ac:dyDescent="0.3">
      <c r="A1098" s="4" t="s">
        <v>1665</v>
      </c>
      <c r="B1098" s="1">
        <v>40.799999999999997</v>
      </c>
      <c r="C1098" s="1">
        <v>40.799999999999997</v>
      </c>
      <c r="D1098" t="str">
        <f t="shared" si="17"/>
        <v>Tier 3</v>
      </c>
    </row>
    <row r="1099" spans="1:4" x14ac:dyDescent="0.3">
      <c r="A1099" s="4" t="s">
        <v>1120</v>
      </c>
      <c r="B1099" s="1">
        <v>298.2</v>
      </c>
      <c r="C1099" s="1">
        <v>298.2</v>
      </c>
      <c r="D1099" t="str">
        <f t="shared" si="17"/>
        <v>Tier 2</v>
      </c>
    </row>
    <row r="1100" spans="1:4" x14ac:dyDescent="0.3">
      <c r="A1100" s="4" t="s">
        <v>4423</v>
      </c>
      <c r="B1100" s="1">
        <v>6.4</v>
      </c>
      <c r="C1100" s="1">
        <v>6.4</v>
      </c>
      <c r="D1100" t="str">
        <f t="shared" si="17"/>
        <v>Tier 3</v>
      </c>
    </row>
    <row r="1101" spans="1:4" x14ac:dyDescent="0.3">
      <c r="A1101" s="4" t="s">
        <v>2337</v>
      </c>
      <c r="B1101" s="1">
        <v>16.899999999999999</v>
      </c>
      <c r="C1101" s="1">
        <v>16.899999999999999</v>
      </c>
      <c r="D1101" t="str">
        <f t="shared" si="17"/>
        <v>Tier 3</v>
      </c>
    </row>
    <row r="1102" spans="1:4" x14ac:dyDescent="0.3">
      <c r="A1102" s="4" t="s">
        <v>3869</v>
      </c>
      <c r="B1102" s="1">
        <v>1.2</v>
      </c>
      <c r="C1102" s="1">
        <v>1.2</v>
      </c>
      <c r="D1102" t="str">
        <f t="shared" si="17"/>
        <v>Tier 3</v>
      </c>
    </row>
    <row r="1103" spans="1:4" x14ac:dyDescent="0.3">
      <c r="A1103" s="4" t="s">
        <v>2472</v>
      </c>
      <c r="B1103" s="1">
        <v>5</v>
      </c>
      <c r="C1103" s="1">
        <v>5</v>
      </c>
      <c r="D1103" t="str">
        <f t="shared" si="17"/>
        <v>Tier 3</v>
      </c>
    </row>
    <row r="1104" spans="1:4" x14ac:dyDescent="0.3">
      <c r="A1104" s="4" t="s">
        <v>3760</v>
      </c>
      <c r="B1104" s="1">
        <v>2.7</v>
      </c>
      <c r="C1104" s="1">
        <v>2.7</v>
      </c>
      <c r="D1104" t="str">
        <f t="shared" si="17"/>
        <v>Tier 3</v>
      </c>
    </row>
    <row r="1105" spans="1:4" x14ac:dyDescent="0.3">
      <c r="A1105" s="4" t="s">
        <v>1697</v>
      </c>
      <c r="B1105" s="1">
        <v>42.4</v>
      </c>
      <c r="C1105" s="1">
        <v>42.4</v>
      </c>
      <c r="D1105" t="str">
        <f t="shared" si="17"/>
        <v>Tier 3</v>
      </c>
    </row>
    <row r="1106" spans="1:4" x14ac:dyDescent="0.3">
      <c r="A1106" s="4" t="s">
        <v>3071</v>
      </c>
      <c r="B1106" s="1">
        <v>17.8</v>
      </c>
      <c r="C1106" s="1">
        <v>17.8</v>
      </c>
      <c r="D1106" t="str">
        <f t="shared" si="17"/>
        <v>Tier 3</v>
      </c>
    </row>
    <row r="1107" spans="1:4" x14ac:dyDescent="0.3">
      <c r="A1107" s="4" t="s">
        <v>1791</v>
      </c>
      <c r="B1107" s="1">
        <v>119.2</v>
      </c>
      <c r="C1107" s="1">
        <v>119.2</v>
      </c>
      <c r="D1107" t="str">
        <f t="shared" si="17"/>
        <v>Tier 2</v>
      </c>
    </row>
    <row r="1108" spans="1:4" x14ac:dyDescent="0.3">
      <c r="A1108" s="4" t="s">
        <v>3326</v>
      </c>
      <c r="B1108" s="1">
        <v>12.5</v>
      </c>
      <c r="C1108" s="1">
        <v>12.5</v>
      </c>
      <c r="D1108" t="str">
        <f t="shared" si="17"/>
        <v>Tier 3</v>
      </c>
    </row>
    <row r="1109" spans="1:4" x14ac:dyDescent="0.3">
      <c r="A1109" s="4" t="s">
        <v>1472</v>
      </c>
      <c r="B1109" s="1">
        <v>56.9</v>
      </c>
      <c r="C1109" s="1">
        <v>56.9</v>
      </c>
      <c r="D1109" t="str">
        <f t="shared" si="17"/>
        <v>Tier 3</v>
      </c>
    </row>
    <row r="1110" spans="1:4" x14ac:dyDescent="0.3">
      <c r="A1110" s="4" t="s">
        <v>2100</v>
      </c>
      <c r="B1110" s="1">
        <v>35</v>
      </c>
      <c r="C1110" s="1">
        <v>35</v>
      </c>
      <c r="D1110" t="str">
        <f t="shared" si="17"/>
        <v>Tier 3</v>
      </c>
    </row>
    <row r="1111" spans="1:4" x14ac:dyDescent="0.3">
      <c r="A1111" s="4" t="s">
        <v>3909</v>
      </c>
      <c r="B1111" s="1">
        <v>25.1</v>
      </c>
      <c r="C1111" s="1">
        <v>25.1</v>
      </c>
      <c r="D1111" t="str">
        <f t="shared" si="17"/>
        <v>Tier 3</v>
      </c>
    </row>
    <row r="1112" spans="1:4" x14ac:dyDescent="0.3">
      <c r="A1112" s="4" t="s">
        <v>3271</v>
      </c>
      <c r="B1112" s="1">
        <v>9</v>
      </c>
      <c r="C1112" s="1">
        <v>9</v>
      </c>
      <c r="D1112" t="str">
        <f t="shared" si="17"/>
        <v>Tier 3</v>
      </c>
    </row>
    <row r="1113" spans="1:4" x14ac:dyDescent="0.3">
      <c r="A1113" s="4" t="s">
        <v>3999</v>
      </c>
      <c r="B1113" s="1">
        <v>17.600000000000001</v>
      </c>
      <c r="C1113" s="1">
        <v>17.600000000000001</v>
      </c>
      <c r="D1113" t="str">
        <f t="shared" si="17"/>
        <v>Tier 3</v>
      </c>
    </row>
    <row r="1114" spans="1:4" x14ac:dyDescent="0.3">
      <c r="A1114" s="4" t="s">
        <v>3384</v>
      </c>
      <c r="B1114" s="1">
        <v>7.4</v>
      </c>
      <c r="C1114" s="1">
        <v>7.4</v>
      </c>
      <c r="D1114" t="str">
        <f t="shared" si="17"/>
        <v>Tier 3</v>
      </c>
    </row>
    <row r="1115" spans="1:4" x14ac:dyDescent="0.3">
      <c r="A1115" s="4" t="s">
        <v>1707</v>
      </c>
      <c r="B1115" s="1">
        <v>19</v>
      </c>
      <c r="C1115" s="1">
        <v>19</v>
      </c>
      <c r="D1115" t="str">
        <f t="shared" si="17"/>
        <v>Tier 3</v>
      </c>
    </row>
    <row r="1116" spans="1:4" x14ac:dyDescent="0.3">
      <c r="A1116" s="4" t="s">
        <v>2421</v>
      </c>
      <c r="B1116" s="1">
        <v>1.9</v>
      </c>
      <c r="C1116" s="1">
        <v>1.9</v>
      </c>
      <c r="D1116" t="str">
        <f t="shared" si="17"/>
        <v>Tier 3</v>
      </c>
    </row>
    <row r="1117" spans="1:4" x14ac:dyDescent="0.3">
      <c r="A1117" s="4" t="s">
        <v>2443</v>
      </c>
      <c r="B1117" s="1">
        <v>28.7</v>
      </c>
      <c r="C1117" s="1">
        <v>28.7</v>
      </c>
      <c r="D1117" t="str">
        <f t="shared" si="17"/>
        <v>Tier 3</v>
      </c>
    </row>
    <row r="1118" spans="1:4" x14ac:dyDescent="0.3">
      <c r="A1118" s="4" t="s">
        <v>3096</v>
      </c>
      <c r="B1118" s="1">
        <v>20.100000000000001</v>
      </c>
      <c r="C1118" s="1">
        <v>20.100000000000001</v>
      </c>
      <c r="D1118" t="str">
        <f t="shared" si="17"/>
        <v>Tier 3</v>
      </c>
    </row>
    <row r="1119" spans="1:4" x14ac:dyDescent="0.3">
      <c r="A1119" s="4" t="s">
        <v>1283</v>
      </c>
      <c r="B1119" s="1">
        <v>46.1</v>
      </c>
      <c r="C1119" s="1">
        <v>46.1</v>
      </c>
      <c r="D1119" t="str">
        <f t="shared" si="17"/>
        <v>Tier 3</v>
      </c>
    </row>
    <row r="1120" spans="1:4" x14ac:dyDescent="0.3">
      <c r="A1120" s="4" t="s">
        <v>3785</v>
      </c>
      <c r="B1120" s="1">
        <v>17.5</v>
      </c>
      <c r="C1120" s="1">
        <v>17.5</v>
      </c>
      <c r="D1120" t="str">
        <f t="shared" si="17"/>
        <v>Tier 3</v>
      </c>
    </row>
    <row r="1121" spans="1:4" x14ac:dyDescent="0.3">
      <c r="A1121" s="4" t="s">
        <v>1885</v>
      </c>
      <c r="B1121" s="1">
        <v>16.3</v>
      </c>
      <c r="C1121" s="1">
        <v>16.3</v>
      </c>
      <c r="D1121" t="str">
        <f t="shared" si="17"/>
        <v>Tier 3</v>
      </c>
    </row>
    <row r="1122" spans="1:4" x14ac:dyDescent="0.3">
      <c r="A1122" s="4" t="s">
        <v>2271</v>
      </c>
      <c r="B1122" s="1">
        <v>14.6</v>
      </c>
      <c r="C1122" s="1">
        <v>14.6</v>
      </c>
      <c r="D1122" t="str">
        <f t="shared" si="17"/>
        <v>Tier 3</v>
      </c>
    </row>
    <row r="1123" spans="1:4" x14ac:dyDescent="0.3">
      <c r="A1123" s="4" t="s">
        <v>3447</v>
      </c>
      <c r="B1123" s="1">
        <v>9.3000000000000007</v>
      </c>
      <c r="C1123" s="1">
        <v>9.3000000000000007</v>
      </c>
      <c r="D1123" t="str">
        <f t="shared" si="17"/>
        <v>Tier 3</v>
      </c>
    </row>
    <row r="1124" spans="1:4" x14ac:dyDescent="0.3">
      <c r="A1124" s="4" t="s">
        <v>1762</v>
      </c>
      <c r="B1124" s="1">
        <v>23</v>
      </c>
      <c r="C1124" s="1">
        <v>23</v>
      </c>
      <c r="D1124" t="str">
        <f t="shared" si="17"/>
        <v>Tier 3</v>
      </c>
    </row>
    <row r="1125" spans="1:4" x14ac:dyDescent="0.3">
      <c r="A1125" s="4" t="s">
        <v>3327</v>
      </c>
      <c r="B1125" s="1">
        <v>3.8</v>
      </c>
      <c r="C1125" s="1">
        <v>3.8</v>
      </c>
      <c r="D1125" t="str">
        <f t="shared" si="17"/>
        <v>Tier 3</v>
      </c>
    </row>
    <row r="1126" spans="1:4" x14ac:dyDescent="0.3">
      <c r="A1126" s="4" t="s">
        <v>2113</v>
      </c>
      <c r="B1126" s="1">
        <v>13</v>
      </c>
      <c r="C1126" s="1">
        <v>13</v>
      </c>
      <c r="D1126" t="str">
        <f t="shared" si="17"/>
        <v>Tier 3</v>
      </c>
    </row>
    <row r="1127" spans="1:4" x14ac:dyDescent="0.3">
      <c r="A1127" s="4" t="s">
        <v>4039</v>
      </c>
      <c r="B1127" s="1">
        <v>4.2</v>
      </c>
      <c r="C1127" s="1">
        <v>4.2</v>
      </c>
      <c r="D1127" t="str">
        <f t="shared" si="17"/>
        <v>Tier 3</v>
      </c>
    </row>
    <row r="1128" spans="1:4" x14ac:dyDescent="0.3">
      <c r="A1128" s="4" t="s">
        <v>2057</v>
      </c>
      <c r="B1128" s="1">
        <v>24.4</v>
      </c>
      <c r="C1128" s="1">
        <v>24.4</v>
      </c>
      <c r="D1128" t="str">
        <f t="shared" si="17"/>
        <v>Tier 3</v>
      </c>
    </row>
    <row r="1129" spans="1:4" x14ac:dyDescent="0.3">
      <c r="A1129" s="4" t="s">
        <v>3807</v>
      </c>
      <c r="B1129" s="1">
        <v>6.8</v>
      </c>
      <c r="C1129" s="1">
        <v>6.8</v>
      </c>
      <c r="D1129" t="str">
        <f t="shared" si="17"/>
        <v>Tier 3</v>
      </c>
    </row>
    <row r="1130" spans="1:4" x14ac:dyDescent="0.3">
      <c r="A1130" s="4" t="s">
        <v>4107</v>
      </c>
      <c r="B1130" s="1">
        <v>28.3</v>
      </c>
      <c r="C1130" s="1">
        <v>28.3</v>
      </c>
      <c r="D1130" t="str">
        <f t="shared" si="17"/>
        <v>Tier 3</v>
      </c>
    </row>
    <row r="1131" spans="1:4" x14ac:dyDescent="0.3">
      <c r="A1131" s="4" t="s">
        <v>3903</v>
      </c>
      <c r="B1131" s="1">
        <v>4.3</v>
      </c>
      <c r="C1131" s="1">
        <v>4.3</v>
      </c>
      <c r="D1131" t="str">
        <f t="shared" si="17"/>
        <v>Tier 3</v>
      </c>
    </row>
    <row r="1132" spans="1:4" x14ac:dyDescent="0.3">
      <c r="A1132" s="4" t="s">
        <v>356</v>
      </c>
      <c r="B1132" s="1">
        <v>73.599999999999994</v>
      </c>
      <c r="C1132" s="1">
        <v>73.599999999999994</v>
      </c>
      <c r="D1132" t="str">
        <f t="shared" si="17"/>
        <v>Tier 3</v>
      </c>
    </row>
    <row r="1133" spans="1:4" x14ac:dyDescent="0.3">
      <c r="A1133" s="4" t="s">
        <v>2050</v>
      </c>
      <c r="B1133" s="1">
        <v>5.0999999999999996</v>
      </c>
      <c r="C1133" s="1">
        <v>5.0999999999999996</v>
      </c>
      <c r="D1133" t="str">
        <f t="shared" si="17"/>
        <v>Tier 3</v>
      </c>
    </row>
    <row r="1134" spans="1:4" x14ac:dyDescent="0.3">
      <c r="A1134" s="4" t="s">
        <v>763</v>
      </c>
      <c r="B1134" s="1">
        <v>207.9</v>
      </c>
      <c r="C1134" s="1">
        <v>207.9</v>
      </c>
      <c r="D1134" t="str">
        <f t="shared" si="17"/>
        <v>Tier 2</v>
      </c>
    </row>
    <row r="1135" spans="1:4" x14ac:dyDescent="0.3">
      <c r="A1135" s="4" t="s">
        <v>3225</v>
      </c>
      <c r="B1135" s="1">
        <v>27.3</v>
      </c>
      <c r="C1135" s="1">
        <v>27.3</v>
      </c>
      <c r="D1135" t="str">
        <f t="shared" si="17"/>
        <v>Tier 3</v>
      </c>
    </row>
    <row r="1136" spans="1:4" x14ac:dyDescent="0.3">
      <c r="A1136" s="4" t="s">
        <v>3741</v>
      </c>
      <c r="B1136" s="1">
        <v>11.9</v>
      </c>
      <c r="C1136" s="1">
        <v>11.9</v>
      </c>
      <c r="D1136" t="str">
        <f t="shared" si="17"/>
        <v>Tier 3</v>
      </c>
    </row>
    <row r="1137" spans="1:4" x14ac:dyDescent="0.3">
      <c r="A1137" s="4" t="s">
        <v>2534</v>
      </c>
      <c r="B1137" s="1">
        <v>7.4</v>
      </c>
      <c r="C1137" s="1">
        <v>7.4</v>
      </c>
      <c r="D1137" t="str">
        <f t="shared" si="17"/>
        <v>Tier 3</v>
      </c>
    </row>
    <row r="1138" spans="1:4" x14ac:dyDescent="0.3">
      <c r="A1138" s="4" t="s">
        <v>2580</v>
      </c>
      <c r="B1138" s="1">
        <v>22.2</v>
      </c>
      <c r="C1138" s="1">
        <v>22.2</v>
      </c>
      <c r="D1138" t="str">
        <f t="shared" si="17"/>
        <v>Tier 3</v>
      </c>
    </row>
    <row r="1139" spans="1:4" x14ac:dyDescent="0.3">
      <c r="A1139" s="4" t="s">
        <v>2810</v>
      </c>
      <c r="B1139" s="1">
        <v>11.9</v>
      </c>
      <c r="C1139" s="1">
        <v>11.9</v>
      </c>
      <c r="D1139" t="str">
        <f t="shared" si="17"/>
        <v>Tier 3</v>
      </c>
    </row>
    <row r="1140" spans="1:4" x14ac:dyDescent="0.3">
      <c r="A1140" s="4" t="s">
        <v>713</v>
      </c>
      <c r="B1140" s="1">
        <v>44.4</v>
      </c>
      <c r="C1140" s="1">
        <v>44.4</v>
      </c>
      <c r="D1140" t="str">
        <f t="shared" si="17"/>
        <v>Tier 3</v>
      </c>
    </row>
    <row r="1141" spans="1:4" x14ac:dyDescent="0.3">
      <c r="A1141" s="4" t="s">
        <v>776</v>
      </c>
      <c r="B1141" s="1">
        <v>111.9</v>
      </c>
      <c r="C1141" s="1">
        <v>111.9</v>
      </c>
      <c r="D1141" t="str">
        <f t="shared" si="17"/>
        <v>Tier 2</v>
      </c>
    </row>
    <row r="1142" spans="1:4" x14ac:dyDescent="0.3">
      <c r="A1142" s="4" t="s">
        <v>1779</v>
      </c>
      <c r="B1142" s="1">
        <v>17.2</v>
      </c>
      <c r="C1142" s="1">
        <v>17.2</v>
      </c>
      <c r="D1142" t="str">
        <f t="shared" si="17"/>
        <v>Tier 3</v>
      </c>
    </row>
    <row r="1143" spans="1:4" x14ac:dyDescent="0.3">
      <c r="A1143" s="4" t="s">
        <v>4363</v>
      </c>
      <c r="B1143" s="1">
        <v>0.58799999999999997</v>
      </c>
      <c r="C1143" s="1">
        <v>0.58799999999999997</v>
      </c>
      <c r="D1143" t="str">
        <f t="shared" si="17"/>
        <v>Tier 3</v>
      </c>
    </row>
    <row r="1144" spans="1:4" x14ac:dyDescent="0.3">
      <c r="A1144" s="4" t="s">
        <v>4101</v>
      </c>
      <c r="B1144" s="1">
        <v>14</v>
      </c>
      <c r="C1144" s="1">
        <v>14</v>
      </c>
      <c r="D1144" t="str">
        <f t="shared" si="17"/>
        <v>Tier 3</v>
      </c>
    </row>
    <row r="1145" spans="1:4" x14ac:dyDescent="0.3">
      <c r="A1145" s="4" t="s">
        <v>1597</v>
      </c>
      <c r="B1145" s="1">
        <v>62.8</v>
      </c>
      <c r="C1145" s="1">
        <v>62.8</v>
      </c>
      <c r="D1145" t="str">
        <f t="shared" si="17"/>
        <v>Tier 3</v>
      </c>
    </row>
    <row r="1146" spans="1:4" x14ac:dyDescent="0.3">
      <c r="A1146" s="4" t="s">
        <v>1676</v>
      </c>
      <c r="B1146" s="1">
        <v>13</v>
      </c>
      <c r="C1146" s="1">
        <v>13</v>
      </c>
      <c r="D1146" t="str">
        <f t="shared" si="17"/>
        <v>Tier 3</v>
      </c>
    </row>
    <row r="1147" spans="1:4" x14ac:dyDescent="0.3">
      <c r="A1147" s="4" t="s">
        <v>2335</v>
      </c>
      <c r="B1147" s="1">
        <v>19.5</v>
      </c>
      <c r="C1147" s="1">
        <v>19.5</v>
      </c>
      <c r="D1147" t="str">
        <f t="shared" si="17"/>
        <v>Tier 3</v>
      </c>
    </row>
    <row r="1148" spans="1:4" x14ac:dyDescent="0.3">
      <c r="A1148" s="4" t="s">
        <v>2537</v>
      </c>
      <c r="B1148" s="1">
        <v>42.1</v>
      </c>
      <c r="C1148" s="1">
        <v>42.1</v>
      </c>
      <c r="D1148" t="str">
        <f t="shared" si="17"/>
        <v>Tier 3</v>
      </c>
    </row>
    <row r="1149" spans="1:4" x14ac:dyDescent="0.3">
      <c r="A1149" s="4" t="s">
        <v>779</v>
      </c>
      <c r="B1149" s="1">
        <v>260.3</v>
      </c>
      <c r="C1149" s="1">
        <v>260.3</v>
      </c>
      <c r="D1149" t="str">
        <f t="shared" si="17"/>
        <v>Tier 2</v>
      </c>
    </row>
    <row r="1150" spans="1:4" x14ac:dyDescent="0.3">
      <c r="A1150" s="4" t="s">
        <v>4425</v>
      </c>
      <c r="B1150" s="1">
        <v>1.4</v>
      </c>
      <c r="C1150" s="1">
        <v>1.4</v>
      </c>
      <c r="D1150" t="str">
        <f t="shared" si="17"/>
        <v>Tier 3</v>
      </c>
    </row>
    <row r="1151" spans="1:4" x14ac:dyDescent="0.3">
      <c r="A1151" s="4" t="s">
        <v>3422</v>
      </c>
      <c r="B1151" s="1">
        <v>3.7</v>
      </c>
      <c r="C1151" s="1">
        <v>3.7</v>
      </c>
      <c r="D1151" t="str">
        <f t="shared" si="17"/>
        <v>Tier 3</v>
      </c>
    </row>
    <row r="1152" spans="1:4" x14ac:dyDescent="0.3">
      <c r="A1152" s="4" t="s">
        <v>3964</v>
      </c>
      <c r="B1152" s="1">
        <v>1.4</v>
      </c>
      <c r="C1152" s="1">
        <v>1.4</v>
      </c>
      <c r="D1152" t="str">
        <f t="shared" si="17"/>
        <v>Tier 3</v>
      </c>
    </row>
    <row r="1153" spans="1:4" x14ac:dyDescent="0.3">
      <c r="A1153" s="4" t="s">
        <v>825</v>
      </c>
      <c r="B1153" s="1">
        <v>132.19999999999999</v>
      </c>
      <c r="C1153" s="1">
        <v>132.19999999999999</v>
      </c>
      <c r="D1153" t="str">
        <f t="shared" si="17"/>
        <v>Tier 2</v>
      </c>
    </row>
    <row r="1154" spans="1:4" x14ac:dyDescent="0.3">
      <c r="A1154" s="4" t="s">
        <v>2678</v>
      </c>
      <c r="B1154" s="1">
        <v>20</v>
      </c>
      <c r="C1154" s="1">
        <v>20</v>
      </c>
      <c r="D1154" t="str">
        <f t="shared" si="17"/>
        <v>Tier 3</v>
      </c>
    </row>
    <row r="1155" spans="1:4" x14ac:dyDescent="0.3">
      <c r="A1155" s="4" t="s">
        <v>4186</v>
      </c>
      <c r="B1155" s="1">
        <v>3.4</v>
      </c>
      <c r="C1155" s="1">
        <v>3.4</v>
      </c>
      <c r="D1155" t="str">
        <f t="shared" ref="D1155:D1218" si="18">IF(C1155&gt;500,"Tier 1",IF(C1155&lt;100,"Tier 3","Tier 2"))</f>
        <v>Tier 3</v>
      </c>
    </row>
    <row r="1156" spans="1:4" x14ac:dyDescent="0.3">
      <c r="A1156" s="4" t="s">
        <v>2332</v>
      </c>
      <c r="B1156" s="1">
        <v>42.2</v>
      </c>
      <c r="C1156" s="1">
        <v>42.2</v>
      </c>
      <c r="D1156" t="str">
        <f t="shared" si="18"/>
        <v>Tier 3</v>
      </c>
    </row>
    <row r="1157" spans="1:4" x14ac:dyDescent="0.3">
      <c r="A1157" s="4" t="s">
        <v>3302</v>
      </c>
      <c r="B1157" s="1">
        <v>1.3</v>
      </c>
      <c r="C1157" s="1">
        <v>1.3</v>
      </c>
      <c r="D1157" t="str">
        <f t="shared" si="18"/>
        <v>Tier 3</v>
      </c>
    </row>
    <row r="1158" spans="1:4" x14ac:dyDescent="0.3">
      <c r="A1158" s="4" t="s">
        <v>3362</v>
      </c>
      <c r="B1158" s="1">
        <v>13.2</v>
      </c>
      <c r="C1158" s="1">
        <v>13.2</v>
      </c>
      <c r="D1158" t="str">
        <f t="shared" si="18"/>
        <v>Tier 3</v>
      </c>
    </row>
    <row r="1159" spans="1:4" x14ac:dyDescent="0.3">
      <c r="A1159" s="4" t="s">
        <v>1774</v>
      </c>
      <c r="B1159" s="1">
        <v>31.5</v>
      </c>
      <c r="C1159" s="1">
        <v>31.5</v>
      </c>
      <c r="D1159" t="str">
        <f t="shared" si="18"/>
        <v>Tier 3</v>
      </c>
    </row>
    <row r="1160" spans="1:4" x14ac:dyDescent="0.3">
      <c r="A1160" s="4" t="s">
        <v>4005</v>
      </c>
      <c r="B1160" s="1">
        <v>3.8</v>
      </c>
      <c r="C1160" s="1">
        <v>3.8</v>
      </c>
      <c r="D1160" t="str">
        <f t="shared" si="18"/>
        <v>Tier 3</v>
      </c>
    </row>
    <row r="1161" spans="1:4" x14ac:dyDescent="0.3">
      <c r="A1161" s="4" t="s">
        <v>2646</v>
      </c>
      <c r="B1161" s="1">
        <v>38.5</v>
      </c>
      <c r="C1161" s="1">
        <v>38.5</v>
      </c>
      <c r="D1161" t="str">
        <f t="shared" si="18"/>
        <v>Tier 3</v>
      </c>
    </row>
    <row r="1162" spans="1:4" x14ac:dyDescent="0.3">
      <c r="A1162" s="4" t="s">
        <v>247</v>
      </c>
      <c r="B1162" s="1">
        <v>423.9</v>
      </c>
      <c r="C1162" s="1">
        <v>423.9</v>
      </c>
      <c r="D1162" t="str">
        <f t="shared" si="18"/>
        <v>Tier 2</v>
      </c>
    </row>
    <row r="1163" spans="1:4" x14ac:dyDescent="0.3">
      <c r="A1163" s="4" t="s">
        <v>1479</v>
      </c>
      <c r="B1163" s="1">
        <v>32.9</v>
      </c>
      <c r="C1163" s="1">
        <v>32.9</v>
      </c>
      <c r="D1163" t="str">
        <f t="shared" si="18"/>
        <v>Tier 3</v>
      </c>
    </row>
    <row r="1164" spans="1:4" x14ac:dyDescent="0.3">
      <c r="A1164" s="4" t="s">
        <v>2703</v>
      </c>
      <c r="B1164" s="1">
        <v>6.2</v>
      </c>
      <c r="C1164" s="1">
        <v>6.2</v>
      </c>
      <c r="D1164" t="str">
        <f t="shared" si="18"/>
        <v>Tier 3</v>
      </c>
    </row>
    <row r="1165" spans="1:4" x14ac:dyDescent="0.3">
      <c r="A1165" s="4" t="s">
        <v>1484</v>
      </c>
      <c r="B1165" s="1">
        <v>25.7</v>
      </c>
      <c r="C1165" s="1">
        <v>25.7</v>
      </c>
      <c r="D1165" t="str">
        <f t="shared" si="18"/>
        <v>Tier 3</v>
      </c>
    </row>
    <row r="1166" spans="1:4" x14ac:dyDescent="0.3">
      <c r="A1166" s="4" t="s">
        <v>1316</v>
      </c>
      <c r="B1166" s="1">
        <v>26.3</v>
      </c>
      <c r="C1166" s="1">
        <v>26.3</v>
      </c>
      <c r="D1166" t="str">
        <f t="shared" si="18"/>
        <v>Tier 3</v>
      </c>
    </row>
    <row r="1167" spans="1:4" x14ac:dyDescent="0.3">
      <c r="A1167" s="4" t="s">
        <v>1107</v>
      </c>
      <c r="B1167" s="1">
        <v>46.6</v>
      </c>
      <c r="C1167" s="1">
        <v>46.6</v>
      </c>
      <c r="D1167" t="str">
        <f t="shared" si="18"/>
        <v>Tier 3</v>
      </c>
    </row>
    <row r="1168" spans="1:4" x14ac:dyDescent="0.3">
      <c r="A1168" s="4" t="s">
        <v>3548</v>
      </c>
      <c r="B1168" s="1">
        <v>5.4</v>
      </c>
      <c r="C1168" s="1">
        <v>5.4</v>
      </c>
      <c r="D1168" t="str">
        <f t="shared" si="18"/>
        <v>Tier 3</v>
      </c>
    </row>
    <row r="1169" spans="1:4" x14ac:dyDescent="0.3">
      <c r="A1169" s="4" t="s">
        <v>2001</v>
      </c>
      <c r="B1169" s="1">
        <v>13.6</v>
      </c>
      <c r="C1169" s="1">
        <v>13.6</v>
      </c>
      <c r="D1169" t="str">
        <f t="shared" si="18"/>
        <v>Tier 3</v>
      </c>
    </row>
    <row r="1170" spans="1:4" x14ac:dyDescent="0.3">
      <c r="A1170" s="4" t="s">
        <v>1869</v>
      </c>
      <c r="B1170" s="1">
        <v>37.5</v>
      </c>
      <c r="C1170" s="1">
        <v>37.5</v>
      </c>
      <c r="D1170" t="str">
        <f t="shared" si="18"/>
        <v>Tier 3</v>
      </c>
    </row>
    <row r="1171" spans="1:4" x14ac:dyDescent="0.3">
      <c r="A1171" s="4" t="s">
        <v>4406</v>
      </c>
      <c r="B1171" s="1">
        <v>7.3</v>
      </c>
      <c r="C1171" s="1">
        <v>7.3</v>
      </c>
      <c r="D1171" t="str">
        <f t="shared" si="18"/>
        <v>Tier 3</v>
      </c>
    </row>
    <row r="1172" spans="1:4" x14ac:dyDescent="0.3">
      <c r="A1172" s="4" t="s">
        <v>4170</v>
      </c>
      <c r="B1172" s="1">
        <v>3.7</v>
      </c>
      <c r="C1172" s="1">
        <v>3.7</v>
      </c>
      <c r="D1172" t="str">
        <f t="shared" si="18"/>
        <v>Tier 3</v>
      </c>
    </row>
    <row r="1173" spans="1:4" x14ac:dyDescent="0.3">
      <c r="A1173" s="4" t="s">
        <v>871</v>
      </c>
      <c r="B1173" s="1">
        <v>48.2</v>
      </c>
      <c r="C1173" s="1">
        <v>48.2</v>
      </c>
      <c r="D1173" t="str">
        <f t="shared" si="18"/>
        <v>Tier 3</v>
      </c>
    </row>
    <row r="1174" spans="1:4" x14ac:dyDescent="0.3">
      <c r="A1174" s="4" t="s">
        <v>2253</v>
      </c>
      <c r="B1174" s="1">
        <v>7.8</v>
      </c>
      <c r="C1174" s="1">
        <v>7.8</v>
      </c>
      <c r="D1174" t="str">
        <f t="shared" si="18"/>
        <v>Tier 3</v>
      </c>
    </row>
    <row r="1175" spans="1:4" x14ac:dyDescent="0.3">
      <c r="A1175" s="4" t="s">
        <v>2784</v>
      </c>
      <c r="B1175" s="1">
        <v>14.8</v>
      </c>
      <c r="C1175" s="1">
        <v>14.8</v>
      </c>
      <c r="D1175" t="str">
        <f t="shared" si="18"/>
        <v>Tier 3</v>
      </c>
    </row>
    <row r="1176" spans="1:4" x14ac:dyDescent="0.3">
      <c r="A1176" s="4" t="s">
        <v>653</v>
      </c>
      <c r="B1176" s="1">
        <v>63.3</v>
      </c>
      <c r="C1176" s="1">
        <v>63.3</v>
      </c>
      <c r="D1176" t="str">
        <f t="shared" si="18"/>
        <v>Tier 3</v>
      </c>
    </row>
    <row r="1177" spans="1:4" x14ac:dyDescent="0.3">
      <c r="A1177" s="4" t="s">
        <v>3088</v>
      </c>
      <c r="B1177" s="1">
        <v>2.1</v>
      </c>
      <c r="C1177" s="1">
        <v>2.1</v>
      </c>
      <c r="D1177" t="str">
        <f t="shared" si="18"/>
        <v>Tier 3</v>
      </c>
    </row>
    <row r="1178" spans="1:4" x14ac:dyDescent="0.3">
      <c r="A1178" s="4" t="s">
        <v>1723</v>
      </c>
      <c r="B1178" s="1">
        <v>21.6</v>
      </c>
      <c r="C1178" s="1">
        <v>21.6</v>
      </c>
      <c r="D1178" t="str">
        <f t="shared" si="18"/>
        <v>Tier 3</v>
      </c>
    </row>
    <row r="1179" spans="1:4" x14ac:dyDescent="0.3">
      <c r="A1179" s="4" t="s">
        <v>3977</v>
      </c>
      <c r="B1179" s="1">
        <v>7.2</v>
      </c>
      <c r="C1179" s="1">
        <v>7.2</v>
      </c>
      <c r="D1179" t="str">
        <f t="shared" si="18"/>
        <v>Tier 3</v>
      </c>
    </row>
    <row r="1180" spans="1:4" x14ac:dyDescent="0.3">
      <c r="A1180" s="4" t="s">
        <v>1540</v>
      </c>
      <c r="B1180" s="1">
        <v>67.900000000000006</v>
      </c>
      <c r="C1180" s="1">
        <v>67.900000000000006</v>
      </c>
      <c r="D1180" t="str">
        <f t="shared" si="18"/>
        <v>Tier 3</v>
      </c>
    </row>
    <row r="1181" spans="1:4" x14ac:dyDescent="0.3">
      <c r="A1181" s="4" t="s">
        <v>1160</v>
      </c>
      <c r="B1181" s="1">
        <v>103.5</v>
      </c>
      <c r="C1181" s="1">
        <v>103.5</v>
      </c>
      <c r="D1181" t="str">
        <f t="shared" si="18"/>
        <v>Tier 2</v>
      </c>
    </row>
    <row r="1182" spans="1:4" x14ac:dyDescent="0.3">
      <c r="A1182" s="4" t="s">
        <v>2414</v>
      </c>
      <c r="B1182" s="1">
        <v>35.799999999999997</v>
      </c>
      <c r="C1182" s="1">
        <v>35.799999999999997</v>
      </c>
      <c r="D1182" t="str">
        <f t="shared" si="18"/>
        <v>Tier 3</v>
      </c>
    </row>
    <row r="1183" spans="1:4" x14ac:dyDescent="0.3">
      <c r="A1183" s="4" t="s">
        <v>1202</v>
      </c>
      <c r="B1183" s="1">
        <v>32.200000000000003</v>
      </c>
      <c r="C1183" s="1">
        <v>32.200000000000003</v>
      </c>
      <c r="D1183" t="str">
        <f t="shared" si="18"/>
        <v>Tier 3</v>
      </c>
    </row>
    <row r="1184" spans="1:4" x14ac:dyDescent="0.3">
      <c r="A1184" s="4" t="s">
        <v>3125</v>
      </c>
      <c r="B1184" s="1">
        <v>62.2</v>
      </c>
      <c r="C1184" s="1">
        <v>62.2</v>
      </c>
      <c r="D1184" t="str">
        <f t="shared" si="18"/>
        <v>Tier 3</v>
      </c>
    </row>
    <row r="1185" spans="1:4" x14ac:dyDescent="0.3">
      <c r="A1185" s="4" t="s">
        <v>3040</v>
      </c>
      <c r="B1185" s="1">
        <v>15.5</v>
      </c>
      <c r="C1185" s="1">
        <v>15.5</v>
      </c>
      <c r="D1185" t="str">
        <f t="shared" si="18"/>
        <v>Tier 3</v>
      </c>
    </row>
    <row r="1186" spans="1:4" x14ac:dyDescent="0.3">
      <c r="A1186" s="4" t="s">
        <v>2430</v>
      </c>
      <c r="B1186" s="1">
        <v>10.3</v>
      </c>
      <c r="C1186" s="1">
        <v>10.3</v>
      </c>
      <c r="D1186" t="str">
        <f t="shared" si="18"/>
        <v>Tier 3</v>
      </c>
    </row>
    <row r="1187" spans="1:4" x14ac:dyDescent="0.3">
      <c r="A1187" s="4" t="s">
        <v>4387</v>
      </c>
      <c r="B1187" s="1">
        <v>6.2</v>
      </c>
      <c r="C1187" s="1">
        <v>6.2</v>
      </c>
      <c r="D1187" t="str">
        <f t="shared" si="18"/>
        <v>Tier 3</v>
      </c>
    </row>
    <row r="1188" spans="1:4" x14ac:dyDescent="0.3">
      <c r="A1188" s="4" t="s">
        <v>993</v>
      </c>
      <c r="B1188" s="1">
        <v>427.9</v>
      </c>
      <c r="C1188" s="1">
        <v>427.9</v>
      </c>
      <c r="D1188" t="str">
        <f t="shared" si="18"/>
        <v>Tier 2</v>
      </c>
    </row>
    <row r="1189" spans="1:4" x14ac:dyDescent="0.3">
      <c r="A1189" s="4" t="s">
        <v>1621</v>
      </c>
      <c r="B1189" s="1">
        <v>25.5</v>
      </c>
      <c r="C1189" s="1">
        <v>25.5</v>
      </c>
      <c r="D1189" t="str">
        <f t="shared" si="18"/>
        <v>Tier 3</v>
      </c>
    </row>
    <row r="1190" spans="1:4" x14ac:dyDescent="0.3">
      <c r="A1190" s="4" t="s">
        <v>2304</v>
      </c>
      <c r="B1190" s="1">
        <v>6.4</v>
      </c>
      <c r="C1190" s="1">
        <v>6.4</v>
      </c>
      <c r="D1190" t="str">
        <f t="shared" si="18"/>
        <v>Tier 3</v>
      </c>
    </row>
    <row r="1191" spans="1:4" x14ac:dyDescent="0.3">
      <c r="A1191" s="4" t="s">
        <v>4250</v>
      </c>
      <c r="B1191" s="1">
        <v>6.8</v>
      </c>
      <c r="C1191" s="1">
        <v>6.8</v>
      </c>
      <c r="D1191" t="str">
        <f t="shared" si="18"/>
        <v>Tier 3</v>
      </c>
    </row>
    <row r="1192" spans="1:4" x14ac:dyDescent="0.3">
      <c r="A1192" s="4" t="s">
        <v>3252</v>
      </c>
      <c r="B1192" s="1">
        <v>19.899999999999999</v>
      </c>
      <c r="C1192" s="1">
        <v>19.899999999999999</v>
      </c>
      <c r="D1192" t="str">
        <f t="shared" si="18"/>
        <v>Tier 3</v>
      </c>
    </row>
    <row r="1193" spans="1:4" x14ac:dyDescent="0.3">
      <c r="A1193" s="4" t="s">
        <v>959</v>
      </c>
      <c r="B1193" s="1">
        <v>196.4</v>
      </c>
      <c r="C1193" s="1">
        <v>196.4</v>
      </c>
      <c r="D1193" t="str">
        <f t="shared" si="18"/>
        <v>Tier 2</v>
      </c>
    </row>
    <row r="1194" spans="1:4" x14ac:dyDescent="0.3">
      <c r="A1194" s="4" t="s">
        <v>837</v>
      </c>
      <c r="B1194" s="1">
        <v>73.400000000000006</v>
      </c>
      <c r="C1194" s="1">
        <v>73.400000000000006</v>
      </c>
      <c r="D1194" t="str">
        <f t="shared" si="18"/>
        <v>Tier 3</v>
      </c>
    </row>
    <row r="1195" spans="1:4" x14ac:dyDescent="0.3">
      <c r="A1195" s="4" t="s">
        <v>3584</v>
      </c>
      <c r="B1195" s="1">
        <v>3.9</v>
      </c>
      <c r="C1195" s="1">
        <v>3.9</v>
      </c>
      <c r="D1195" t="str">
        <f t="shared" si="18"/>
        <v>Tier 3</v>
      </c>
    </row>
    <row r="1196" spans="1:4" x14ac:dyDescent="0.3">
      <c r="A1196" s="4" t="s">
        <v>1827</v>
      </c>
      <c r="B1196" s="1">
        <v>57.5</v>
      </c>
      <c r="C1196" s="1">
        <v>57.5</v>
      </c>
      <c r="D1196" t="str">
        <f t="shared" si="18"/>
        <v>Tier 3</v>
      </c>
    </row>
    <row r="1197" spans="1:4" x14ac:dyDescent="0.3">
      <c r="A1197" s="4" t="s">
        <v>2330</v>
      </c>
      <c r="B1197" s="1">
        <v>13.9</v>
      </c>
      <c r="C1197" s="1">
        <v>13.9</v>
      </c>
      <c r="D1197" t="str">
        <f t="shared" si="18"/>
        <v>Tier 3</v>
      </c>
    </row>
    <row r="1198" spans="1:4" x14ac:dyDescent="0.3">
      <c r="A1198" s="4" t="s">
        <v>3886</v>
      </c>
      <c r="B1198" s="1">
        <v>3</v>
      </c>
      <c r="C1198" s="1">
        <v>3</v>
      </c>
      <c r="D1198" t="str">
        <f t="shared" si="18"/>
        <v>Tier 3</v>
      </c>
    </row>
    <row r="1199" spans="1:4" x14ac:dyDescent="0.3">
      <c r="A1199" s="4" t="s">
        <v>853</v>
      </c>
      <c r="B1199" s="1">
        <v>114.1</v>
      </c>
      <c r="C1199" s="1">
        <v>114.1</v>
      </c>
      <c r="D1199" t="str">
        <f t="shared" si="18"/>
        <v>Tier 2</v>
      </c>
    </row>
    <row r="1200" spans="1:4" x14ac:dyDescent="0.3">
      <c r="A1200" s="4" t="s">
        <v>2236</v>
      </c>
      <c r="B1200" s="1">
        <v>18.3</v>
      </c>
      <c r="C1200" s="1">
        <v>18.3</v>
      </c>
      <c r="D1200" t="str">
        <f t="shared" si="18"/>
        <v>Tier 3</v>
      </c>
    </row>
    <row r="1201" spans="1:4" x14ac:dyDescent="0.3">
      <c r="A1201" s="4" t="s">
        <v>1242</v>
      </c>
      <c r="B1201" s="1">
        <v>100</v>
      </c>
      <c r="C1201" s="1">
        <v>100</v>
      </c>
      <c r="D1201" t="str">
        <f t="shared" si="18"/>
        <v>Tier 2</v>
      </c>
    </row>
    <row r="1202" spans="1:4" x14ac:dyDescent="0.3">
      <c r="A1202" s="4" t="s">
        <v>1991</v>
      </c>
      <c r="B1202" s="1">
        <v>88.7</v>
      </c>
      <c r="C1202" s="1">
        <v>88.7</v>
      </c>
      <c r="D1202" t="str">
        <f t="shared" si="18"/>
        <v>Tier 3</v>
      </c>
    </row>
    <row r="1203" spans="1:4" x14ac:dyDescent="0.3">
      <c r="A1203" s="4" t="s">
        <v>267</v>
      </c>
      <c r="B1203" s="1">
        <v>77.099999999999994</v>
      </c>
      <c r="C1203" s="1">
        <v>77.099999999999994</v>
      </c>
      <c r="D1203" t="str">
        <f t="shared" si="18"/>
        <v>Tier 3</v>
      </c>
    </row>
    <row r="1204" spans="1:4" x14ac:dyDescent="0.3">
      <c r="A1204" s="4" t="s">
        <v>742</v>
      </c>
      <c r="B1204" s="1">
        <v>332.3</v>
      </c>
      <c r="C1204" s="1">
        <v>332.3</v>
      </c>
      <c r="D1204" t="str">
        <f t="shared" si="18"/>
        <v>Tier 2</v>
      </c>
    </row>
    <row r="1205" spans="1:4" x14ac:dyDescent="0.3">
      <c r="A1205" s="4" t="s">
        <v>1237</v>
      </c>
      <c r="B1205" s="1">
        <v>79.099999999999994</v>
      </c>
      <c r="C1205" s="1">
        <v>79.099999999999994</v>
      </c>
      <c r="D1205" t="str">
        <f t="shared" si="18"/>
        <v>Tier 3</v>
      </c>
    </row>
    <row r="1206" spans="1:4" x14ac:dyDescent="0.3">
      <c r="A1206" s="4" t="s">
        <v>4277</v>
      </c>
      <c r="B1206" s="1">
        <v>0.54900000000000004</v>
      </c>
      <c r="C1206" s="1">
        <v>0.54900000000000004</v>
      </c>
      <c r="D1206" t="str">
        <f t="shared" si="18"/>
        <v>Tier 3</v>
      </c>
    </row>
    <row r="1207" spans="1:4" x14ac:dyDescent="0.3">
      <c r="A1207" s="4" t="s">
        <v>2138</v>
      </c>
      <c r="B1207" s="1">
        <v>11</v>
      </c>
      <c r="C1207" s="1">
        <v>11</v>
      </c>
      <c r="D1207" t="str">
        <f t="shared" si="18"/>
        <v>Tier 3</v>
      </c>
    </row>
    <row r="1208" spans="1:4" x14ac:dyDescent="0.3">
      <c r="A1208" s="4" t="s">
        <v>127</v>
      </c>
      <c r="B1208" s="1">
        <v>1197</v>
      </c>
      <c r="C1208" s="1">
        <v>1197</v>
      </c>
      <c r="D1208" t="str">
        <f t="shared" si="18"/>
        <v>Tier 1</v>
      </c>
    </row>
    <row r="1209" spans="1:4" x14ac:dyDescent="0.3">
      <c r="A1209" s="4" t="s">
        <v>1937</v>
      </c>
      <c r="B1209" s="1">
        <v>4.7</v>
      </c>
      <c r="C1209" s="1">
        <v>4.7</v>
      </c>
      <c r="D1209" t="str">
        <f t="shared" si="18"/>
        <v>Tier 3</v>
      </c>
    </row>
    <row r="1210" spans="1:4" x14ac:dyDescent="0.3">
      <c r="A1210" s="4" t="s">
        <v>4175</v>
      </c>
      <c r="B1210" s="1">
        <v>2.2999999999999998</v>
      </c>
      <c r="C1210" s="1">
        <v>2.2999999999999998</v>
      </c>
      <c r="D1210" t="str">
        <f t="shared" si="18"/>
        <v>Tier 3</v>
      </c>
    </row>
    <row r="1211" spans="1:4" x14ac:dyDescent="0.3">
      <c r="A1211" s="4" t="s">
        <v>723</v>
      </c>
      <c r="B1211" s="1">
        <v>52.8</v>
      </c>
      <c r="C1211" s="1">
        <v>52.8</v>
      </c>
      <c r="D1211" t="str">
        <f t="shared" si="18"/>
        <v>Tier 3</v>
      </c>
    </row>
    <row r="1212" spans="1:4" x14ac:dyDescent="0.3">
      <c r="A1212" s="4" t="s">
        <v>2892</v>
      </c>
      <c r="B1212" s="1">
        <v>12.5</v>
      </c>
      <c r="C1212" s="1">
        <v>12.5</v>
      </c>
      <c r="D1212" t="str">
        <f t="shared" si="18"/>
        <v>Tier 3</v>
      </c>
    </row>
    <row r="1213" spans="1:4" x14ac:dyDescent="0.3">
      <c r="A1213" s="4" t="s">
        <v>3688</v>
      </c>
      <c r="B1213" s="1">
        <v>2</v>
      </c>
      <c r="C1213" s="1">
        <v>2</v>
      </c>
      <c r="D1213" t="str">
        <f t="shared" si="18"/>
        <v>Tier 3</v>
      </c>
    </row>
    <row r="1214" spans="1:4" x14ac:dyDescent="0.3">
      <c r="A1214" s="4" t="s">
        <v>3183</v>
      </c>
      <c r="B1214" s="1">
        <v>5.5</v>
      </c>
      <c r="C1214" s="1">
        <v>5.5</v>
      </c>
      <c r="D1214" t="str">
        <f t="shared" si="18"/>
        <v>Tier 3</v>
      </c>
    </row>
    <row r="1215" spans="1:4" x14ac:dyDescent="0.3">
      <c r="A1215" s="4" t="s">
        <v>3111</v>
      </c>
      <c r="B1215" s="1">
        <v>32.5</v>
      </c>
      <c r="C1215" s="1">
        <v>32.5</v>
      </c>
      <c r="D1215" t="str">
        <f t="shared" si="18"/>
        <v>Tier 3</v>
      </c>
    </row>
    <row r="1216" spans="1:4" x14ac:dyDescent="0.3">
      <c r="A1216" s="4" t="s">
        <v>2149</v>
      </c>
      <c r="B1216" s="1">
        <v>12.9</v>
      </c>
      <c r="C1216" s="1">
        <v>12.9</v>
      </c>
      <c r="D1216" t="str">
        <f t="shared" si="18"/>
        <v>Tier 3</v>
      </c>
    </row>
    <row r="1217" spans="1:4" x14ac:dyDescent="0.3">
      <c r="A1217" s="4" t="s">
        <v>1554</v>
      </c>
      <c r="B1217" s="1">
        <v>29</v>
      </c>
      <c r="C1217" s="1">
        <v>29</v>
      </c>
      <c r="D1217" t="str">
        <f t="shared" si="18"/>
        <v>Tier 3</v>
      </c>
    </row>
    <row r="1218" spans="1:4" x14ac:dyDescent="0.3">
      <c r="A1218" s="4" t="s">
        <v>2286</v>
      </c>
      <c r="B1218" s="1">
        <v>51</v>
      </c>
      <c r="C1218" s="1">
        <v>51</v>
      </c>
      <c r="D1218" t="str">
        <f t="shared" si="18"/>
        <v>Tier 3</v>
      </c>
    </row>
    <row r="1219" spans="1:4" x14ac:dyDescent="0.3">
      <c r="A1219" s="4" t="s">
        <v>1944</v>
      </c>
      <c r="B1219" s="1">
        <v>138.69999999999999</v>
      </c>
      <c r="C1219" s="1">
        <v>138.69999999999999</v>
      </c>
      <c r="D1219" t="str">
        <f t="shared" ref="D1219:D1282" si="19">IF(C1219&gt;500,"Tier 1",IF(C1219&lt;100,"Tier 3","Tier 2"))</f>
        <v>Tier 2</v>
      </c>
    </row>
    <row r="1220" spans="1:4" x14ac:dyDescent="0.3">
      <c r="A1220" s="4" t="s">
        <v>44</v>
      </c>
      <c r="B1220" s="1">
        <v>3123.1</v>
      </c>
      <c r="C1220" s="1">
        <v>3123.1</v>
      </c>
      <c r="D1220" t="str">
        <f t="shared" si="19"/>
        <v>Tier 1</v>
      </c>
    </row>
    <row r="1221" spans="1:4" x14ac:dyDescent="0.3">
      <c r="A1221" s="4" t="s">
        <v>4111</v>
      </c>
      <c r="B1221" s="1">
        <v>28.1</v>
      </c>
      <c r="C1221" s="1">
        <v>28.1</v>
      </c>
      <c r="D1221" t="str">
        <f t="shared" si="19"/>
        <v>Tier 3</v>
      </c>
    </row>
    <row r="1222" spans="1:4" x14ac:dyDescent="0.3">
      <c r="A1222" s="4" t="s">
        <v>4081</v>
      </c>
      <c r="B1222" s="1">
        <v>16.100000000000001</v>
      </c>
      <c r="C1222" s="1">
        <v>16.100000000000001</v>
      </c>
      <c r="D1222" t="str">
        <f t="shared" si="19"/>
        <v>Tier 3</v>
      </c>
    </row>
    <row r="1223" spans="1:4" x14ac:dyDescent="0.3">
      <c r="A1223" s="4" t="s">
        <v>897</v>
      </c>
      <c r="B1223" s="1">
        <v>65.7</v>
      </c>
      <c r="C1223" s="1">
        <v>65.7</v>
      </c>
      <c r="D1223" t="str">
        <f t="shared" si="19"/>
        <v>Tier 3</v>
      </c>
    </row>
    <row r="1224" spans="1:4" x14ac:dyDescent="0.3">
      <c r="A1224" s="4" t="s">
        <v>3725</v>
      </c>
      <c r="B1224" s="1">
        <v>1</v>
      </c>
      <c r="C1224" s="1">
        <v>1</v>
      </c>
      <c r="D1224" t="str">
        <f t="shared" si="19"/>
        <v>Tier 3</v>
      </c>
    </row>
    <row r="1225" spans="1:4" x14ac:dyDescent="0.3">
      <c r="A1225" s="4" t="s">
        <v>3612</v>
      </c>
      <c r="B1225" s="1">
        <v>1.3</v>
      </c>
      <c r="C1225" s="1">
        <v>1.3</v>
      </c>
      <c r="D1225" t="str">
        <f t="shared" si="19"/>
        <v>Tier 3</v>
      </c>
    </row>
    <row r="1226" spans="1:4" x14ac:dyDescent="0.3">
      <c r="A1226" s="4" t="s">
        <v>3395</v>
      </c>
      <c r="B1226" s="1">
        <v>4.8</v>
      </c>
      <c r="C1226" s="1">
        <v>4.8</v>
      </c>
      <c r="D1226" t="str">
        <f t="shared" si="19"/>
        <v>Tier 3</v>
      </c>
    </row>
    <row r="1227" spans="1:4" x14ac:dyDescent="0.3">
      <c r="A1227" s="4" t="s">
        <v>3698</v>
      </c>
      <c r="B1227" s="1">
        <v>3.4</v>
      </c>
      <c r="C1227" s="1">
        <v>3.4</v>
      </c>
      <c r="D1227" t="str">
        <f t="shared" si="19"/>
        <v>Tier 3</v>
      </c>
    </row>
    <row r="1228" spans="1:4" x14ac:dyDescent="0.3">
      <c r="A1228" s="4" t="s">
        <v>391</v>
      </c>
      <c r="B1228" s="1">
        <v>88.9</v>
      </c>
      <c r="C1228" s="1">
        <v>88.9</v>
      </c>
      <c r="D1228" t="str">
        <f t="shared" si="19"/>
        <v>Tier 3</v>
      </c>
    </row>
    <row r="1229" spans="1:4" x14ac:dyDescent="0.3">
      <c r="A1229" s="4" t="s">
        <v>2328</v>
      </c>
      <c r="B1229" s="1">
        <v>7.5</v>
      </c>
      <c r="C1229" s="1">
        <v>7.5</v>
      </c>
      <c r="D1229" t="str">
        <f t="shared" si="19"/>
        <v>Tier 3</v>
      </c>
    </row>
    <row r="1230" spans="1:4" x14ac:dyDescent="0.3">
      <c r="A1230" s="4" t="s">
        <v>1445</v>
      </c>
      <c r="B1230" s="1">
        <v>37.9</v>
      </c>
      <c r="C1230" s="1">
        <v>37.9</v>
      </c>
      <c r="D1230" t="str">
        <f t="shared" si="19"/>
        <v>Tier 3</v>
      </c>
    </row>
    <row r="1231" spans="1:4" x14ac:dyDescent="0.3">
      <c r="A1231" s="4" t="s">
        <v>2055</v>
      </c>
      <c r="B1231" s="1">
        <v>22.3</v>
      </c>
      <c r="C1231" s="1">
        <v>22.3</v>
      </c>
      <c r="D1231" t="str">
        <f t="shared" si="19"/>
        <v>Tier 3</v>
      </c>
    </row>
    <row r="1232" spans="1:4" x14ac:dyDescent="0.3">
      <c r="A1232" s="4" t="s">
        <v>1585</v>
      </c>
      <c r="B1232" s="1">
        <v>29.6</v>
      </c>
      <c r="C1232" s="1">
        <v>29.6</v>
      </c>
      <c r="D1232" t="str">
        <f t="shared" si="19"/>
        <v>Tier 3</v>
      </c>
    </row>
    <row r="1233" spans="1:4" x14ac:dyDescent="0.3">
      <c r="A1233" s="4" t="s">
        <v>2879</v>
      </c>
      <c r="B1233" s="1">
        <v>4.2</v>
      </c>
      <c r="C1233" s="1">
        <v>4.2</v>
      </c>
      <c r="D1233" t="str">
        <f t="shared" si="19"/>
        <v>Tier 3</v>
      </c>
    </row>
    <row r="1234" spans="1:4" x14ac:dyDescent="0.3">
      <c r="A1234" s="4" t="s">
        <v>204</v>
      </c>
      <c r="B1234" s="1">
        <v>117.2</v>
      </c>
      <c r="C1234" s="1">
        <v>117.2</v>
      </c>
      <c r="D1234" t="str">
        <f t="shared" si="19"/>
        <v>Tier 2</v>
      </c>
    </row>
    <row r="1235" spans="1:4" x14ac:dyDescent="0.3">
      <c r="A1235" s="4" t="s">
        <v>2262</v>
      </c>
      <c r="B1235" s="1">
        <v>9.5</v>
      </c>
      <c r="C1235" s="1">
        <v>9.5</v>
      </c>
      <c r="D1235" t="str">
        <f t="shared" si="19"/>
        <v>Tier 3</v>
      </c>
    </row>
    <row r="1236" spans="1:4" x14ac:dyDescent="0.3">
      <c r="A1236" s="4" t="s">
        <v>528</v>
      </c>
      <c r="B1236" s="1">
        <v>76.8</v>
      </c>
      <c r="C1236" s="1">
        <v>76.8</v>
      </c>
      <c r="D1236" t="str">
        <f t="shared" si="19"/>
        <v>Tier 3</v>
      </c>
    </row>
    <row r="1237" spans="1:4" x14ac:dyDescent="0.3">
      <c r="A1237" s="4" t="s">
        <v>1687</v>
      </c>
      <c r="B1237" s="1">
        <v>26.2</v>
      </c>
      <c r="C1237" s="1">
        <v>26.2</v>
      </c>
      <c r="D1237" t="str">
        <f t="shared" si="19"/>
        <v>Tier 3</v>
      </c>
    </row>
    <row r="1238" spans="1:4" x14ac:dyDescent="0.3">
      <c r="A1238" s="4" t="s">
        <v>2303</v>
      </c>
      <c r="B1238" s="1">
        <v>11.8</v>
      </c>
      <c r="C1238" s="1">
        <v>11.8</v>
      </c>
      <c r="D1238" t="str">
        <f t="shared" si="19"/>
        <v>Tier 3</v>
      </c>
    </row>
    <row r="1239" spans="1:4" x14ac:dyDescent="0.3">
      <c r="A1239" s="4" t="s">
        <v>2366</v>
      </c>
      <c r="B1239" s="1">
        <v>9.3000000000000007</v>
      </c>
      <c r="C1239" s="1">
        <v>9.3000000000000007</v>
      </c>
      <c r="D1239" t="str">
        <f t="shared" si="19"/>
        <v>Tier 3</v>
      </c>
    </row>
    <row r="1240" spans="1:4" x14ac:dyDescent="0.3">
      <c r="A1240" s="4" t="s">
        <v>514</v>
      </c>
      <c r="B1240" s="1">
        <v>51.1</v>
      </c>
      <c r="C1240" s="1">
        <v>51.1</v>
      </c>
      <c r="D1240" t="str">
        <f t="shared" si="19"/>
        <v>Tier 3</v>
      </c>
    </row>
    <row r="1241" spans="1:4" x14ac:dyDescent="0.3">
      <c r="A1241" s="4" t="s">
        <v>4097</v>
      </c>
      <c r="B1241" s="1">
        <v>23</v>
      </c>
      <c r="C1241" s="1">
        <v>23</v>
      </c>
      <c r="D1241" t="str">
        <f t="shared" si="19"/>
        <v>Tier 3</v>
      </c>
    </row>
    <row r="1242" spans="1:4" x14ac:dyDescent="0.3">
      <c r="A1242" s="4" t="s">
        <v>3424</v>
      </c>
      <c r="B1242" s="1">
        <v>50.9</v>
      </c>
      <c r="C1242" s="1">
        <v>50.9</v>
      </c>
      <c r="D1242" t="str">
        <f t="shared" si="19"/>
        <v>Tier 3</v>
      </c>
    </row>
    <row r="1243" spans="1:4" x14ac:dyDescent="0.3">
      <c r="A1243" s="4" t="s">
        <v>2479</v>
      </c>
      <c r="B1243" s="1">
        <v>5.5</v>
      </c>
      <c r="C1243" s="1">
        <v>5.5</v>
      </c>
      <c r="D1243" t="str">
        <f t="shared" si="19"/>
        <v>Tier 3</v>
      </c>
    </row>
    <row r="1244" spans="1:4" x14ac:dyDescent="0.3">
      <c r="A1244" s="4" t="s">
        <v>2155</v>
      </c>
      <c r="B1244" s="1">
        <v>20.399999999999999</v>
      </c>
      <c r="C1244" s="1">
        <v>20.399999999999999</v>
      </c>
      <c r="D1244" t="str">
        <f t="shared" si="19"/>
        <v>Tier 3</v>
      </c>
    </row>
    <row r="1245" spans="1:4" x14ac:dyDescent="0.3">
      <c r="A1245" s="4" t="s">
        <v>2431</v>
      </c>
      <c r="B1245" s="1">
        <v>12</v>
      </c>
      <c r="C1245" s="1">
        <v>12</v>
      </c>
      <c r="D1245" t="str">
        <f t="shared" si="19"/>
        <v>Tier 3</v>
      </c>
    </row>
    <row r="1246" spans="1:4" x14ac:dyDescent="0.3">
      <c r="A1246" s="4" t="s">
        <v>4260</v>
      </c>
      <c r="B1246" s="1">
        <v>1.6</v>
      </c>
      <c r="C1246" s="1">
        <v>1.6</v>
      </c>
      <c r="D1246" t="str">
        <f t="shared" si="19"/>
        <v>Tier 3</v>
      </c>
    </row>
    <row r="1247" spans="1:4" x14ac:dyDescent="0.3">
      <c r="A1247" s="4" t="s">
        <v>3620</v>
      </c>
      <c r="B1247" s="1">
        <v>18.8</v>
      </c>
      <c r="C1247" s="1">
        <v>18.8</v>
      </c>
      <c r="D1247" t="str">
        <f t="shared" si="19"/>
        <v>Tier 3</v>
      </c>
    </row>
    <row r="1248" spans="1:4" x14ac:dyDescent="0.3">
      <c r="A1248" s="4" t="s">
        <v>878</v>
      </c>
      <c r="B1248" s="1">
        <v>95.5</v>
      </c>
      <c r="C1248" s="1">
        <v>95.5</v>
      </c>
      <c r="D1248" t="str">
        <f t="shared" si="19"/>
        <v>Tier 3</v>
      </c>
    </row>
    <row r="1249" spans="1:4" x14ac:dyDescent="0.3">
      <c r="A1249" s="4" t="s">
        <v>4071</v>
      </c>
      <c r="B1249" s="1">
        <v>8.9</v>
      </c>
      <c r="C1249" s="1">
        <v>8.9</v>
      </c>
      <c r="D1249" t="str">
        <f t="shared" si="19"/>
        <v>Tier 3</v>
      </c>
    </row>
    <row r="1250" spans="1:4" x14ac:dyDescent="0.3">
      <c r="A1250" s="4" t="s">
        <v>4156</v>
      </c>
      <c r="B1250" s="1">
        <v>27</v>
      </c>
      <c r="C1250" s="1">
        <v>27</v>
      </c>
      <c r="D1250" t="str">
        <f t="shared" si="19"/>
        <v>Tier 3</v>
      </c>
    </row>
    <row r="1251" spans="1:4" x14ac:dyDescent="0.3">
      <c r="A1251" s="4" t="s">
        <v>3774</v>
      </c>
      <c r="B1251" s="1">
        <v>35.5</v>
      </c>
      <c r="C1251" s="1">
        <v>35.5</v>
      </c>
      <c r="D1251" t="str">
        <f t="shared" si="19"/>
        <v>Tier 3</v>
      </c>
    </row>
    <row r="1252" spans="1:4" x14ac:dyDescent="0.3">
      <c r="A1252" s="4" t="s">
        <v>2390</v>
      </c>
      <c r="B1252" s="1">
        <v>56.4</v>
      </c>
      <c r="C1252" s="1">
        <v>56.4</v>
      </c>
      <c r="D1252" t="str">
        <f t="shared" si="19"/>
        <v>Tier 3</v>
      </c>
    </row>
    <row r="1253" spans="1:4" x14ac:dyDescent="0.3">
      <c r="A1253" s="4" t="s">
        <v>2433</v>
      </c>
      <c r="B1253" s="1">
        <v>75.599999999999994</v>
      </c>
      <c r="C1253" s="1">
        <v>75.599999999999994</v>
      </c>
      <c r="D1253" t="str">
        <f t="shared" si="19"/>
        <v>Tier 3</v>
      </c>
    </row>
    <row r="1254" spans="1:4" x14ac:dyDescent="0.3">
      <c r="A1254" s="4" t="s">
        <v>138</v>
      </c>
      <c r="B1254" s="1">
        <v>162.9</v>
      </c>
      <c r="C1254" s="1">
        <v>162.9</v>
      </c>
      <c r="D1254" t="str">
        <f t="shared" si="19"/>
        <v>Tier 2</v>
      </c>
    </row>
    <row r="1255" spans="1:4" x14ac:dyDescent="0.3">
      <c r="A1255" s="4" t="s">
        <v>3300</v>
      </c>
      <c r="B1255" s="1">
        <v>3.3</v>
      </c>
      <c r="C1255" s="1">
        <v>3.3</v>
      </c>
      <c r="D1255" t="str">
        <f t="shared" si="19"/>
        <v>Tier 3</v>
      </c>
    </row>
    <row r="1256" spans="1:4" x14ac:dyDescent="0.3">
      <c r="A1256" s="4" t="s">
        <v>2287</v>
      </c>
      <c r="B1256" s="1">
        <v>61.3</v>
      </c>
      <c r="C1256" s="1">
        <v>61.3</v>
      </c>
      <c r="D1256" t="str">
        <f t="shared" si="19"/>
        <v>Tier 3</v>
      </c>
    </row>
    <row r="1257" spans="1:4" x14ac:dyDescent="0.3">
      <c r="A1257" s="4" t="s">
        <v>1068</v>
      </c>
      <c r="B1257" s="1">
        <v>28.4</v>
      </c>
      <c r="C1257" s="1">
        <v>28.4</v>
      </c>
      <c r="D1257" t="str">
        <f t="shared" si="19"/>
        <v>Tier 3</v>
      </c>
    </row>
    <row r="1258" spans="1:4" x14ac:dyDescent="0.3">
      <c r="A1258" s="4" t="s">
        <v>2834</v>
      </c>
      <c r="B1258" s="1">
        <v>40</v>
      </c>
      <c r="C1258" s="1">
        <v>40</v>
      </c>
      <c r="D1258" t="str">
        <f t="shared" si="19"/>
        <v>Tier 3</v>
      </c>
    </row>
    <row r="1259" spans="1:4" x14ac:dyDescent="0.3">
      <c r="A1259" s="4" t="s">
        <v>3530</v>
      </c>
      <c r="B1259" s="1">
        <v>8.6</v>
      </c>
      <c r="C1259" s="1">
        <v>8.6</v>
      </c>
      <c r="D1259" t="str">
        <f t="shared" si="19"/>
        <v>Tier 3</v>
      </c>
    </row>
    <row r="1260" spans="1:4" x14ac:dyDescent="0.3">
      <c r="A1260" s="4" t="s">
        <v>2244</v>
      </c>
      <c r="B1260" s="1">
        <v>23.2</v>
      </c>
      <c r="C1260" s="1">
        <v>23.2</v>
      </c>
      <c r="D1260" t="str">
        <f t="shared" si="19"/>
        <v>Tier 3</v>
      </c>
    </row>
    <row r="1261" spans="1:4" x14ac:dyDescent="0.3">
      <c r="A1261" s="4" t="s">
        <v>480</v>
      </c>
      <c r="B1261" s="1">
        <v>65.099999999999994</v>
      </c>
      <c r="C1261" s="1">
        <v>65.099999999999994</v>
      </c>
      <c r="D1261" t="str">
        <f t="shared" si="19"/>
        <v>Tier 3</v>
      </c>
    </row>
    <row r="1262" spans="1:4" x14ac:dyDescent="0.3">
      <c r="A1262" s="4" t="s">
        <v>2180</v>
      </c>
      <c r="B1262" s="1">
        <v>34.799999999999997</v>
      </c>
      <c r="C1262" s="1">
        <v>34.799999999999997</v>
      </c>
      <c r="D1262" t="str">
        <f t="shared" si="19"/>
        <v>Tier 3</v>
      </c>
    </row>
    <row r="1263" spans="1:4" x14ac:dyDescent="0.3">
      <c r="A1263" s="4" t="s">
        <v>3281</v>
      </c>
      <c r="B1263" s="1">
        <v>9.1999999999999993</v>
      </c>
      <c r="C1263" s="1">
        <v>9.1999999999999993</v>
      </c>
      <c r="D1263" t="str">
        <f t="shared" si="19"/>
        <v>Tier 3</v>
      </c>
    </row>
    <row r="1264" spans="1:4" x14ac:dyDescent="0.3">
      <c r="A1264" s="4" t="s">
        <v>2424</v>
      </c>
      <c r="B1264" s="1">
        <v>34.6</v>
      </c>
      <c r="C1264" s="1">
        <v>34.6</v>
      </c>
      <c r="D1264" t="str">
        <f t="shared" si="19"/>
        <v>Tier 3</v>
      </c>
    </row>
    <row r="1265" spans="1:4" x14ac:dyDescent="0.3">
      <c r="A1265" s="4" t="s">
        <v>604</v>
      </c>
      <c r="B1265" s="1">
        <v>71.5</v>
      </c>
      <c r="C1265" s="1">
        <v>71.5</v>
      </c>
      <c r="D1265" t="str">
        <f t="shared" si="19"/>
        <v>Tier 3</v>
      </c>
    </row>
    <row r="1266" spans="1:4" x14ac:dyDescent="0.3">
      <c r="A1266" s="4" t="s">
        <v>3540</v>
      </c>
      <c r="B1266" s="1">
        <v>13.9</v>
      </c>
      <c r="C1266" s="1">
        <v>13.9</v>
      </c>
      <c r="D1266" t="str">
        <f t="shared" si="19"/>
        <v>Tier 3</v>
      </c>
    </row>
    <row r="1267" spans="1:4" x14ac:dyDescent="0.3">
      <c r="A1267" s="4" t="s">
        <v>4439</v>
      </c>
      <c r="B1267" s="1">
        <v>0.68500000000000005</v>
      </c>
      <c r="C1267" s="1">
        <v>0.68500000000000005</v>
      </c>
      <c r="D1267" t="str">
        <f t="shared" si="19"/>
        <v>Tier 3</v>
      </c>
    </row>
    <row r="1268" spans="1:4" x14ac:dyDescent="0.3">
      <c r="A1268" s="4" t="s">
        <v>2826</v>
      </c>
      <c r="B1268" s="1">
        <v>25.5</v>
      </c>
      <c r="C1268" s="1">
        <v>25.5</v>
      </c>
      <c r="D1268" t="str">
        <f t="shared" si="19"/>
        <v>Tier 3</v>
      </c>
    </row>
    <row r="1269" spans="1:4" x14ac:dyDescent="0.3">
      <c r="A1269" s="4" t="s">
        <v>2354</v>
      </c>
      <c r="B1269" s="1">
        <v>36.200000000000003</v>
      </c>
      <c r="C1269" s="1">
        <v>36.200000000000003</v>
      </c>
      <c r="D1269" t="str">
        <f t="shared" si="19"/>
        <v>Tier 3</v>
      </c>
    </row>
    <row r="1270" spans="1:4" x14ac:dyDescent="0.3">
      <c r="A1270" s="4" t="s">
        <v>1905</v>
      </c>
      <c r="B1270" s="1">
        <v>38.299999999999997</v>
      </c>
      <c r="C1270" s="1">
        <v>38.299999999999997</v>
      </c>
      <c r="D1270" t="str">
        <f t="shared" si="19"/>
        <v>Tier 3</v>
      </c>
    </row>
    <row r="1271" spans="1:4" x14ac:dyDescent="0.3">
      <c r="A1271" s="4" t="s">
        <v>1273</v>
      </c>
      <c r="B1271" s="1">
        <v>28.8</v>
      </c>
      <c r="C1271" s="1">
        <v>28.8</v>
      </c>
      <c r="D1271" t="str">
        <f t="shared" si="19"/>
        <v>Tier 3</v>
      </c>
    </row>
    <row r="1272" spans="1:4" x14ac:dyDescent="0.3">
      <c r="A1272" s="4" t="s">
        <v>2686</v>
      </c>
      <c r="B1272" s="1">
        <v>8.4</v>
      </c>
      <c r="C1272" s="1">
        <v>8.4</v>
      </c>
      <c r="D1272" t="str">
        <f t="shared" si="19"/>
        <v>Tier 3</v>
      </c>
    </row>
    <row r="1273" spans="1:4" x14ac:dyDescent="0.3">
      <c r="A1273" s="4" t="s">
        <v>1873</v>
      </c>
      <c r="B1273" s="1">
        <v>23.7</v>
      </c>
      <c r="C1273" s="1">
        <v>23.7</v>
      </c>
      <c r="D1273" t="str">
        <f t="shared" si="19"/>
        <v>Tier 3</v>
      </c>
    </row>
    <row r="1274" spans="1:4" x14ac:dyDescent="0.3">
      <c r="A1274" s="4" t="s">
        <v>895</v>
      </c>
      <c r="B1274" s="1">
        <v>53.7</v>
      </c>
      <c r="C1274" s="1">
        <v>53.7</v>
      </c>
      <c r="D1274" t="str">
        <f t="shared" si="19"/>
        <v>Tier 3</v>
      </c>
    </row>
    <row r="1275" spans="1:4" x14ac:dyDescent="0.3">
      <c r="A1275" s="4" t="s">
        <v>1611</v>
      </c>
      <c r="B1275" s="1">
        <v>26.1</v>
      </c>
      <c r="C1275" s="1">
        <v>26.1</v>
      </c>
      <c r="D1275" t="str">
        <f t="shared" si="19"/>
        <v>Tier 3</v>
      </c>
    </row>
    <row r="1276" spans="1:4" x14ac:dyDescent="0.3">
      <c r="A1276" s="4" t="s">
        <v>798</v>
      </c>
      <c r="B1276" s="1">
        <v>35.5</v>
      </c>
      <c r="C1276" s="1">
        <v>35.5</v>
      </c>
      <c r="D1276" t="str">
        <f t="shared" si="19"/>
        <v>Tier 3</v>
      </c>
    </row>
    <row r="1277" spans="1:4" x14ac:dyDescent="0.3">
      <c r="A1277" s="4" t="s">
        <v>3576</v>
      </c>
      <c r="B1277" s="1">
        <v>21.4</v>
      </c>
      <c r="C1277" s="1">
        <v>21.4</v>
      </c>
      <c r="D1277" t="str">
        <f t="shared" si="19"/>
        <v>Tier 3</v>
      </c>
    </row>
    <row r="1278" spans="1:4" x14ac:dyDescent="0.3">
      <c r="A1278" s="4" t="s">
        <v>2400</v>
      </c>
      <c r="B1278" s="1">
        <v>20.9</v>
      </c>
      <c r="C1278" s="1">
        <v>20.9</v>
      </c>
      <c r="D1278" t="str">
        <f t="shared" si="19"/>
        <v>Tier 3</v>
      </c>
    </row>
    <row r="1279" spans="1:4" x14ac:dyDescent="0.3">
      <c r="A1279" s="4" t="s">
        <v>4102</v>
      </c>
      <c r="B1279" s="1">
        <v>1.7</v>
      </c>
      <c r="C1279" s="1">
        <v>1.7</v>
      </c>
      <c r="D1279" t="str">
        <f t="shared" si="19"/>
        <v>Tier 3</v>
      </c>
    </row>
    <row r="1280" spans="1:4" x14ac:dyDescent="0.3">
      <c r="A1280" s="4" t="s">
        <v>2042</v>
      </c>
      <c r="B1280" s="1">
        <v>18.8</v>
      </c>
      <c r="C1280" s="1">
        <v>18.8</v>
      </c>
      <c r="D1280" t="str">
        <f t="shared" si="19"/>
        <v>Tier 3</v>
      </c>
    </row>
    <row r="1281" spans="1:4" x14ac:dyDescent="0.3">
      <c r="A1281" s="4" t="s">
        <v>2700</v>
      </c>
      <c r="B1281" s="1">
        <v>6.1</v>
      </c>
      <c r="C1281" s="1">
        <v>6.1</v>
      </c>
      <c r="D1281" t="str">
        <f t="shared" si="19"/>
        <v>Tier 3</v>
      </c>
    </row>
    <row r="1282" spans="1:4" x14ac:dyDescent="0.3">
      <c r="A1282" s="4" t="s">
        <v>2156</v>
      </c>
      <c r="B1282" s="1">
        <v>15.8</v>
      </c>
      <c r="C1282" s="1">
        <v>15.8</v>
      </c>
      <c r="D1282" t="str">
        <f t="shared" si="19"/>
        <v>Tier 3</v>
      </c>
    </row>
    <row r="1283" spans="1:4" x14ac:dyDescent="0.3">
      <c r="A1283" s="4" t="s">
        <v>258</v>
      </c>
      <c r="B1283" s="1">
        <v>272.10000000000002</v>
      </c>
      <c r="C1283" s="1">
        <v>272.10000000000002</v>
      </c>
      <c r="D1283" t="str">
        <f t="shared" ref="D1283:D1346" si="20">IF(C1283&gt;500,"Tier 1",IF(C1283&lt;100,"Tier 3","Tier 2"))</f>
        <v>Tier 2</v>
      </c>
    </row>
    <row r="1284" spans="1:4" x14ac:dyDescent="0.3">
      <c r="A1284" s="4" t="s">
        <v>3080</v>
      </c>
      <c r="B1284" s="1">
        <v>22.8</v>
      </c>
      <c r="C1284" s="1">
        <v>22.8</v>
      </c>
      <c r="D1284" t="str">
        <f t="shared" si="20"/>
        <v>Tier 3</v>
      </c>
    </row>
    <row r="1285" spans="1:4" x14ac:dyDescent="0.3">
      <c r="A1285" s="4" t="s">
        <v>1644</v>
      </c>
      <c r="B1285" s="1">
        <v>65</v>
      </c>
      <c r="C1285" s="1">
        <v>65</v>
      </c>
      <c r="D1285" t="str">
        <f t="shared" si="20"/>
        <v>Tier 3</v>
      </c>
    </row>
    <row r="1286" spans="1:4" x14ac:dyDescent="0.3">
      <c r="A1286" s="4" t="s">
        <v>924</v>
      </c>
      <c r="B1286" s="1">
        <v>267.7</v>
      </c>
      <c r="C1286" s="1">
        <v>267.7</v>
      </c>
      <c r="D1286" t="str">
        <f t="shared" si="20"/>
        <v>Tier 2</v>
      </c>
    </row>
    <row r="1287" spans="1:4" x14ac:dyDescent="0.3">
      <c r="A1287" s="4" t="s">
        <v>1957</v>
      </c>
      <c r="B1287" s="1">
        <v>7.3</v>
      </c>
      <c r="C1287" s="1">
        <v>7.3</v>
      </c>
      <c r="D1287" t="str">
        <f t="shared" si="20"/>
        <v>Tier 3</v>
      </c>
    </row>
    <row r="1288" spans="1:4" x14ac:dyDescent="0.3">
      <c r="A1288" s="4" t="s">
        <v>3715</v>
      </c>
      <c r="B1288" s="1">
        <v>6.1</v>
      </c>
      <c r="C1288" s="1">
        <v>6.1</v>
      </c>
      <c r="D1288" t="str">
        <f t="shared" si="20"/>
        <v>Tier 3</v>
      </c>
    </row>
    <row r="1289" spans="1:4" x14ac:dyDescent="0.3">
      <c r="A1289" s="4" t="s">
        <v>3328</v>
      </c>
      <c r="B1289" s="1">
        <v>3.2</v>
      </c>
      <c r="C1289" s="1">
        <v>3.2</v>
      </c>
      <c r="D1289" t="str">
        <f t="shared" si="20"/>
        <v>Tier 3</v>
      </c>
    </row>
    <row r="1290" spans="1:4" x14ac:dyDescent="0.3">
      <c r="A1290" s="4" t="s">
        <v>3416</v>
      </c>
      <c r="B1290" s="1">
        <v>3</v>
      </c>
      <c r="C1290" s="1">
        <v>3</v>
      </c>
      <c r="D1290" t="str">
        <f t="shared" si="20"/>
        <v>Tier 3</v>
      </c>
    </row>
    <row r="1291" spans="1:4" x14ac:dyDescent="0.3">
      <c r="A1291" s="4" t="s">
        <v>2185</v>
      </c>
      <c r="B1291" s="1">
        <v>50.4</v>
      </c>
      <c r="C1291" s="1">
        <v>50.4</v>
      </c>
      <c r="D1291" t="str">
        <f t="shared" si="20"/>
        <v>Tier 3</v>
      </c>
    </row>
    <row r="1292" spans="1:4" x14ac:dyDescent="0.3">
      <c r="A1292" s="4" t="s">
        <v>3520</v>
      </c>
      <c r="B1292" s="1">
        <v>15</v>
      </c>
      <c r="C1292" s="1">
        <v>15</v>
      </c>
      <c r="D1292" t="str">
        <f t="shared" si="20"/>
        <v>Tier 3</v>
      </c>
    </row>
    <row r="1293" spans="1:4" x14ac:dyDescent="0.3">
      <c r="A1293" s="4" t="s">
        <v>4225</v>
      </c>
      <c r="B1293" s="1">
        <v>9</v>
      </c>
      <c r="C1293" s="1">
        <v>9</v>
      </c>
      <c r="D1293" t="str">
        <f t="shared" si="20"/>
        <v>Tier 3</v>
      </c>
    </row>
    <row r="1294" spans="1:4" x14ac:dyDescent="0.3">
      <c r="A1294" s="4" t="s">
        <v>3188</v>
      </c>
      <c r="B1294" s="1">
        <v>14.5</v>
      </c>
      <c r="C1294" s="1">
        <v>14.5</v>
      </c>
      <c r="D1294" t="str">
        <f t="shared" si="20"/>
        <v>Tier 3</v>
      </c>
    </row>
    <row r="1295" spans="1:4" x14ac:dyDescent="0.3">
      <c r="A1295" s="4" t="s">
        <v>700</v>
      </c>
      <c r="B1295" s="1">
        <v>156.30000000000001</v>
      </c>
      <c r="C1295" s="1">
        <v>156.30000000000001</v>
      </c>
      <c r="D1295" t="str">
        <f t="shared" si="20"/>
        <v>Tier 2</v>
      </c>
    </row>
    <row r="1296" spans="1:4" x14ac:dyDescent="0.3">
      <c r="A1296" s="4" t="s">
        <v>4105</v>
      </c>
      <c r="B1296" s="1">
        <v>3.3</v>
      </c>
      <c r="C1296" s="1">
        <v>3.3</v>
      </c>
      <c r="D1296" t="str">
        <f t="shared" si="20"/>
        <v>Tier 3</v>
      </c>
    </row>
    <row r="1297" spans="1:4" x14ac:dyDescent="0.3">
      <c r="A1297" s="4" t="s">
        <v>2191</v>
      </c>
      <c r="B1297" s="1">
        <v>27.1</v>
      </c>
      <c r="C1297" s="1">
        <v>27.1</v>
      </c>
      <c r="D1297" t="str">
        <f t="shared" si="20"/>
        <v>Tier 3</v>
      </c>
    </row>
    <row r="1298" spans="1:4" x14ac:dyDescent="0.3">
      <c r="A1298" s="4" t="s">
        <v>1021</v>
      </c>
      <c r="B1298" s="1">
        <v>139.1</v>
      </c>
      <c r="C1298" s="1">
        <v>139.1</v>
      </c>
      <c r="D1298" t="str">
        <f t="shared" si="20"/>
        <v>Tier 2</v>
      </c>
    </row>
    <row r="1299" spans="1:4" x14ac:dyDescent="0.3">
      <c r="A1299" s="4" t="s">
        <v>4475</v>
      </c>
      <c r="B1299" s="1">
        <v>1.3</v>
      </c>
      <c r="C1299" s="1">
        <v>1.3</v>
      </c>
      <c r="D1299" t="str">
        <f t="shared" si="20"/>
        <v>Tier 3</v>
      </c>
    </row>
    <row r="1300" spans="1:4" x14ac:dyDescent="0.3">
      <c r="A1300" s="4" t="s">
        <v>3460</v>
      </c>
      <c r="B1300" s="1">
        <v>17.2</v>
      </c>
      <c r="C1300" s="1">
        <v>17.2</v>
      </c>
      <c r="D1300" t="str">
        <f t="shared" si="20"/>
        <v>Tier 3</v>
      </c>
    </row>
    <row r="1301" spans="1:4" x14ac:dyDescent="0.3">
      <c r="A1301" s="4" t="s">
        <v>1870</v>
      </c>
      <c r="B1301" s="1">
        <v>63.7</v>
      </c>
      <c r="C1301" s="1">
        <v>63.7</v>
      </c>
      <c r="D1301" t="str">
        <f t="shared" si="20"/>
        <v>Tier 3</v>
      </c>
    </row>
    <row r="1302" spans="1:4" x14ac:dyDescent="0.3">
      <c r="A1302" s="4" t="s">
        <v>4332</v>
      </c>
      <c r="B1302" s="1">
        <v>11.1</v>
      </c>
      <c r="C1302" s="1">
        <v>11.1</v>
      </c>
      <c r="D1302" t="str">
        <f t="shared" si="20"/>
        <v>Tier 3</v>
      </c>
    </row>
    <row r="1303" spans="1:4" x14ac:dyDescent="0.3">
      <c r="A1303" s="4" t="s">
        <v>4370</v>
      </c>
      <c r="B1303" s="1">
        <v>4.2</v>
      </c>
      <c r="C1303" s="1">
        <v>4.2</v>
      </c>
      <c r="D1303" t="str">
        <f t="shared" si="20"/>
        <v>Tier 3</v>
      </c>
    </row>
    <row r="1304" spans="1:4" x14ac:dyDescent="0.3">
      <c r="A1304" s="4" t="s">
        <v>2604</v>
      </c>
      <c r="B1304" s="1">
        <v>17.600000000000001</v>
      </c>
      <c r="C1304" s="1">
        <v>17.600000000000001</v>
      </c>
      <c r="D1304" t="str">
        <f t="shared" si="20"/>
        <v>Tier 3</v>
      </c>
    </row>
    <row r="1305" spans="1:4" x14ac:dyDescent="0.3">
      <c r="A1305" s="4" t="s">
        <v>1281</v>
      </c>
      <c r="B1305" s="1">
        <v>19.399999999999999</v>
      </c>
      <c r="C1305" s="1">
        <v>19.399999999999999</v>
      </c>
      <c r="D1305" t="str">
        <f t="shared" si="20"/>
        <v>Tier 3</v>
      </c>
    </row>
    <row r="1306" spans="1:4" x14ac:dyDescent="0.3">
      <c r="A1306" s="4" t="s">
        <v>366</v>
      </c>
      <c r="B1306" s="1">
        <v>82.1</v>
      </c>
      <c r="C1306" s="1">
        <v>82.1</v>
      </c>
      <c r="D1306" t="str">
        <f t="shared" si="20"/>
        <v>Tier 3</v>
      </c>
    </row>
    <row r="1307" spans="1:4" x14ac:dyDescent="0.3">
      <c r="A1307" s="4" t="s">
        <v>2092</v>
      </c>
      <c r="B1307" s="1">
        <v>14.6</v>
      </c>
      <c r="C1307" s="1">
        <v>14.6</v>
      </c>
      <c r="D1307" t="str">
        <f t="shared" si="20"/>
        <v>Tier 3</v>
      </c>
    </row>
    <row r="1308" spans="1:4" x14ac:dyDescent="0.3">
      <c r="A1308" s="4" t="s">
        <v>3762</v>
      </c>
      <c r="B1308" s="1">
        <v>1.8</v>
      </c>
      <c r="C1308" s="1">
        <v>1.8</v>
      </c>
      <c r="D1308" t="str">
        <f t="shared" si="20"/>
        <v>Tier 3</v>
      </c>
    </row>
    <row r="1309" spans="1:4" x14ac:dyDescent="0.3">
      <c r="A1309" s="4" t="s">
        <v>3025</v>
      </c>
      <c r="B1309" s="1">
        <v>13.1</v>
      </c>
      <c r="C1309" s="1">
        <v>13.1</v>
      </c>
      <c r="D1309" t="str">
        <f t="shared" si="20"/>
        <v>Tier 3</v>
      </c>
    </row>
    <row r="1310" spans="1:4" x14ac:dyDescent="0.3">
      <c r="A1310" s="4" t="s">
        <v>1321</v>
      </c>
      <c r="B1310" s="1">
        <v>12.9</v>
      </c>
      <c r="C1310" s="1">
        <v>12.9</v>
      </c>
      <c r="D1310" t="str">
        <f t="shared" si="20"/>
        <v>Tier 3</v>
      </c>
    </row>
    <row r="1311" spans="1:4" x14ac:dyDescent="0.3">
      <c r="A1311" s="4" t="s">
        <v>4034</v>
      </c>
      <c r="B1311" s="1">
        <v>13.4</v>
      </c>
      <c r="C1311" s="1">
        <v>13.4</v>
      </c>
      <c r="D1311" t="str">
        <f t="shared" si="20"/>
        <v>Tier 3</v>
      </c>
    </row>
    <row r="1312" spans="1:4" x14ac:dyDescent="0.3">
      <c r="A1312" s="4" t="s">
        <v>4017</v>
      </c>
      <c r="B1312" s="1">
        <v>11.1</v>
      </c>
      <c r="C1312" s="1">
        <v>11.1</v>
      </c>
      <c r="D1312" t="str">
        <f t="shared" si="20"/>
        <v>Tier 3</v>
      </c>
    </row>
    <row r="1313" spans="1:4" x14ac:dyDescent="0.3">
      <c r="A1313" s="4" t="s">
        <v>4432</v>
      </c>
      <c r="B1313" s="1">
        <v>9.6999999999999993</v>
      </c>
      <c r="C1313" s="1">
        <v>9.6999999999999993</v>
      </c>
      <c r="D1313" t="str">
        <f t="shared" si="20"/>
        <v>Tier 3</v>
      </c>
    </row>
    <row r="1314" spans="1:4" x14ac:dyDescent="0.3">
      <c r="A1314" s="4" t="s">
        <v>1705</v>
      </c>
      <c r="B1314" s="1">
        <v>13.5</v>
      </c>
      <c r="C1314" s="1">
        <v>13.5</v>
      </c>
      <c r="D1314" t="str">
        <f t="shared" si="20"/>
        <v>Tier 3</v>
      </c>
    </row>
    <row r="1315" spans="1:4" x14ac:dyDescent="0.3">
      <c r="A1315" s="4" t="s">
        <v>1893</v>
      </c>
      <c r="B1315" s="1">
        <v>21.6</v>
      </c>
      <c r="C1315" s="1">
        <v>21.6</v>
      </c>
      <c r="D1315" t="str">
        <f t="shared" si="20"/>
        <v>Tier 3</v>
      </c>
    </row>
    <row r="1316" spans="1:4" x14ac:dyDescent="0.3">
      <c r="A1316" s="4" t="s">
        <v>1532</v>
      </c>
      <c r="B1316" s="1">
        <v>17.5</v>
      </c>
      <c r="C1316" s="1">
        <v>17.5</v>
      </c>
      <c r="D1316" t="str">
        <f t="shared" si="20"/>
        <v>Tier 3</v>
      </c>
    </row>
    <row r="1317" spans="1:4" x14ac:dyDescent="0.3">
      <c r="A1317" s="4" t="s">
        <v>4121</v>
      </c>
      <c r="B1317" s="1">
        <v>15.9</v>
      </c>
      <c r="C1317" s="1">
        <v>15.9</v>
      </c>
      <c r="D1317" t="str">
        <f t="shared" si="20"/>
        <v>Tier 3</v>
      </c>
    </row>
    <row r="1318" spans="1:4" x14ac:dyDescent="0.3">
      <c r="A1318" s="4" t="s">
        <v>2546</v>
      </c>
      <c r="B1318" s="1">
        <v>66.900000000000006</v>
      </c>
      <c r="C1318" s="1">
        <v>66.900000000000006</v>
      </c>
      <c r="D1318" t="str">
        <f t="shared" si="20"/>
        <v>Tier 3</v>
      </c>
    </row>
    <row r="1319" spans="1:4" x14ac:dyDescent="0.3">
      <c r="A1319" s="4" t="s">
        <v>783</v>
      </c>
      <c r="B1319" s="1">
        <v>43.5</v>
      </c>
      <c r="C1319" s="1">
        <v>43.5</v>
      </c>
      <c r="D1319" t="str">
        <f t="shared" si="20"/>
        <v>Tier 3</v>
      </c>
    </row>
    <row r="1320" spans="1:4" x14ac:dyDescent="0.3">
      <c r="A1320" s="4" t="s">
        <v>4469</v>
      </c>
      <c r="B1320" s="1">
        <v>15.5</v>
      </c>
      <c r="C1320" s="1">
        <v>15.5</v>
      </c>
      <c r="D1320" t="str">
        <f t="shared" si="20"/>
        <v>Tier 3</v>
      </c>
    </row>
    <row r="1321" spans="1:4" x14ac:dyDescent="0.3">
      <c r="A1321" s="4" t="s">
        <v>1801</v>
      </c>
      <c r="B1321" s="1">
        <v>52.3</v>
      </c>
      <c r="C1321" s="1">
        <v>52.3</v>
      </c>
      <c r="D1321" t="str">
        <f t="shared" si="20"/>
        <v>Tier 3</v>
      </c>
    </row>
    <row r="1322" spans="1:4" x14ac:dyDescent="0.3">
      <c r="A1322" s="4" t="s">
        <v>2996</v>
      </c>
      <c r="B1322" s="1">
        <v>12.6</v>
      </c>
      <c r="C1322" s="1">
        <v>12.6</v>
      </c>
      <c r="D1322" t="str">
        <f t="shared" si="20"/>
        <v>Tier 3</v>
      </c>
    </row>
    <row r="1323" spans="1:4" x14ac:dyDescent="0.3">
      <c r="A1323" s="4" t="s">
        <v>3781</v>
      </c>
      <c r="B1323" s="1">
        <v>1.4</v>
      </c>
      <c r="C1323" s="1">
        <v>1.4</v>
      </c>
      <c r="D1323" t="str">
        <f t="shared" si="20"/>
        <v>Tier 3</v>
      </c>
    </row>
    <row r="1324" spans="1:4" x14ac:dyDescent="0.3">
      <c r="A1324" s="4" t="s">
        <v>1887</v>
      </c>
      <c r="B1324" s="1">
        <v>17.5</v>
      </c>
      <c r="C1324" s="1">
        <v>17.5</v>
      </c>
      <c r="D1324" t="str">
        <f t="shared" si="20"/>
        <v>Tier 3</v>
      </c>
    </row>
    <row r="1325" spans="1:4" x14ac:dyDescent="0.3">
      <c r="A1325" s="4" t="s">
        <v>1221</v>
      </c>
      <c r="B1325" s="1">
        <v>69.599999999999994</v>
      </c>
      <c r="C1325" s="1">
        <v>69.599999999999994</v>
      </c>
      <c r="D1325" t="str">
        <f t="shared" si="20"/>
        <v>Tier 3</v>
      </c>
    </row>
    <row r="1326" spans="1:4" x14ac:dyDescent="0.3">
      <c r="A1326" s="4" t="s">
        <v>4057</v>
      </c>
      <c r="B1326" s="1">
        <v>2.5</v>
      </c>
      <c r="C1326" s="1">
        <v>2.5</v>
      </c>
      <c r="D1326" t="str">
        <f t="shared" si="20"/>
        <v>Tier 3</v>
      </c>
    </row>
    <row r="1327" spans="1:4" x14ac:dyDescent="0.3">
      <c r="A1327" s="4" t="s">
        <v>489</v>
      </c>
      <c r="B1327" s="1">
        <v>201.4</v>
      </c>
      <c r="C1327" s="1">
        <v>201.4</v>
      </c>
      <c r="D1327" t="str">
        <f t="shared" si="20"/>
        <v>Tier 2</v>
      </c>
    </row>
    <row r="1328" spans="1:4" x14ac:dyDescent="0.3">
      <c r="A1328" s="4" t="s">
        <v>4116</v>
      </c>
      <c r="B1328" s="1">
        <v>11.4</v>
      </c>
      <c r="C1328" s="1">
        <v>11.4</v>
      </c>
      <c r="D1328" t="str">
        <f t="shared" si="20"/>
        <v>Tier 3</v>
      </c>
    </row>
    <row r="1329" spans="1:4" x14ac:dyDescent="0.3">
      <c r="A1329" s="4" t="s">
        <v>899</v>
      </c>
      <c r="B1329" s="1">
        <v>581.1</v>
      </c>
      <c r="C1329" s="1">
        <v>581.1</v>
      </c>
      <c r="D1329" t="str">
        <f t="shared" si="20"/>
        <v>Tier 1</v>
      </c>
    </row>
    <row r="1330" spans="1:4" x14ac:dyDescent="0.3">
      <c r="A1330" s="4" t="s">
        <v>3822</v>
      </c>
      <c r="B1330" s="1">
        <v>29.5</v>
      </c>
      <c r="C1330" s="1">
        <v>29.5</v>
      </c>
      <c r="D1330" t="str">
        <f t="shared" si="20"/>
        <v>Tier 3</v>
      </c>
    </row>
    <row r="1331" spans="1:4" x14ac:dyDescent="0.3">
      <c r="A1331" s="4" t="s">
        <v>1933</v>
      </c>
      <c r="B1331" s="1">
        <v>17.2</v>
      </c>
      <c r="C1331" s="1">
        <v>17.2</v>
      </c>
      <c r="D1331" t="str">
        <f t="shared" si="20"/>
        <v>Tier 3</v>
      </c>
    </row>
    <row r="1332" spans="1:4" x14ac:dyDescent="0.3">
      <c r="A1332" s="4" t="s">
        <v>1405</v>
      </c>
      <c r="B1332" s="1">
        <v>42.5</v>
      </c>
      <c r="C1332" s="1">
        <v>42.5</v>
      </c>
      <c r="D1332" t="str">
        <f t="shared" si="20"/>
        <v>Tier 3</v>
      </c>
    </row>
    <row r="1333" spans="1:4" x14ac:dyDescent="0.3">
      <c r="A1333" s="4" t="s">
        <v>1971</v>
      </c>
      <c r="B1333" s="1">
        <v>55.6</v>
      </c>
      <c r="C1333" s="1">
        <v>55.6</v>
      </c>
      <c r="D1333" t="str">
        <f t="shared" si="20"/>
        <v>Tier 3</v>
      </c>
    </row>
    <row r="1334" spans="1:4" x14ac:dyDescent="0.3">
      <c r="A1334" s="4" t="s">
        <v>1360</v>
      </c>
      <c r="B1334" s="1">
        <v>41.3</v>
      </c>
      <c r="C1334" s="1">
        <v>41.3</v>
      </c>
      <c r="D1334" t="str">
        <f t="shared" si="20"/>
        <v>Tier 3</v>
      </c>
    </row>
    <row r="1335" spans="1:4" x14ac:dyDescent="0.3">
      <c r="A1335" s="4" t="s">
        <v>1743</v>
      </c>
      <c r="B1335" s="1">
        <v>28.6</v>
      </c>
      <c r="C1335" s="1">
        <v>28.6</v>
      </c>
      <c r="D1335" t="str">
        <f t="shared" si="20"/>
        <v>Tier 3</v>
      </c>
    </row>
    <row r="1336" spans="1:4" x14ac:dyDescent="0.3">
      <c r="A1336" s="4" t="s">
        <v>4288</v>
      </c>
      <c r="B1336" s="1">
        <v>13.3</v>
      </c>
      <c r="C1336" s="1">
        <v>13.3</v>
      </c>
      <c r="D1336" t="str">
        <f t="shared" si="20"/>
        <v>Tier 3</v>
      </c>
    </row>
    <row r="1337" spans="1:4" x14ac:dyDescent="0.3">
      <c r="A1337" s="4" t="s">
        <v>540</v>
      </c>
      <c r="B1337" s="1">
        <v>2312</v>
      </c>
      <c r="C1337" s="1">
        <v>2312</v>
      </c>
      <c r="D1337" t="str">
        <f t="shared" si="20"/>
        <v>Tier 1</v>
      </c>
    </row>
    <row r="1338" spans="1:4" x14ac:dyDescent="0.3">
      <c r="A1338" s="4" t="s">
        <v>2492</v>
      </c>
      <c r="B1338" s="1">
        <v>24</v>
      </c>
      <c r="C1338" s="1">
        <v>24</v>
      </c>
      <c r="D1338" t="str">
        <f t="shared" si="20"/>
        <v>Tier 3</v>
      </c>
    </row>
    <row r="1339" spans="1:4" x14ac:dyDescent="0.3">
      <c r="A1339" s="4" t="s">
        <v>1789</v>
      </c>
      <c r="B1339" s="1">
        <v>68.5</v>
      </c>
      <c r="C1339" s="1">
        <v>68.5</v>
      </c>
      <c r="D1339" t="str">
        <f t="shared" si="20"/>
        <v>Tier 3</v>
      </c>
    </row>
    <row r="1340" spans="1:4" x14ac:dyDescent="0.3">
      <c r="A1340" s="4" t="s">
        <v>3197</v>
      </c>
      <c r="B1340" s="1">
        <v>8.3000000000000007</v>
      </c>
      <c r="C1340" s="1">
        <v>8.3000000000000007</v>
      </c>
      <c r="D1340" t="str">
        <f t="shared" si="20"/>
        <v>Tier 3</v>
      </c>
    </row>
    <row r="1341" spans="1:4" x14ac:dyDescent="0.3">
      <c r="A1341" s="4" t="s">
        <v>1046</v>
      </c>
      <c r="B1341" s="1">
        <v>56.2</v>
      </c>
      <c r="C1341" s="1">
        <v>56.2</v>
      </c>
      <c r="D1341" t="str">
        <f t="shared" si="20"/>
        <v>Tier 3</v>
      </c>
    </row>
    <row r="1342" spans="1:4" x14ac:dyDescent="0.3">
      <c r="A1342" s="4" t="s">
        <v>4462</v>
      </c>
      <c r="B1342" s="1">
        <v>0.56899999999999995</v>
      </c>
      <c r="C1342" s="1">
        <v>0.56899999999999995</v>
      </c>
      <c r="D1342" t="str">
        <f t="shared" si="20"/>
        <v>Tier 3</v>
      </c>
    </row>
    <row r="1343" spans="1:4" x14ac:dyDescent="0.3">
      <c r="A1343" s="4" t="s">
        <v>904</v>
      </c>
      <c r="B1343" s="1">
        <v>41.9</v>
      </c>
      <c r="C1343" s="1">
        <v>41.9</v>
      </c>
      <c r="D1343" t="str">
        <f t="shared" si="20"/>
        <v>Tier 3</v>
      </c>
    </row>
    <row r="1344" spans="1:4" x14ac:dyDescent="0.3">
      <c r="A1344" s="4" t="s">
        <v>3014</v>
      </c>
      <c r="B1344" s="1">
        <v>3.3</v>
      </c>
      <c r="C1344" s="1">
        <v>3.3</v>
      </c>
      <c r="D1344" t="str">
        <f t="shared" si="20"/>
        <v>Tier 3</v>
      </c>
    </row>
    <row r="1345" spans="1:4" x14ac:dyDescent="0.3">
      <c r="A1345" s="4" t="s">
        <v>2790</v>
      </c>
      <c r="B1345" s="1">
        <v>39.799999999999997</v>
      </c>
      <c r="C1345" s="1">
        <v>39.799999999999997</v>
      </c>
      <c r="D1345" t="str">
        <f t="shared" si="20"/>
        <v>Tier 3</v>
      </c>
    </row>
    <row r="1346" spans="1:4" x14ac:dyDescent="0.3">
      <c r="A1346" s="4" t="s">
        <v>3073</v>
      </c>
      <c r="B1346" s="1">
        <v>2.7</v>
      </c>
      <c r="C1346" s="1">
        <v>2.7</v>
      </c>
      <c r="D1346" t="str">
        <f t="shared" si="20"/>
        <v>Tier 3</v>
      </c>
    </row>
    <row r="1347" spans="1:4" x14ac:dyDescent="0.3">
      <c r="A1347" s="4" t="s">
        <v>3624</v>
      </c>
      <c r="B1347" s="1">
        <v>5.6</v>
      </c>
      <c r="C1347" s="1">
        <v>5.6</v>
      </c>
      <c r="D1347" t="str">
        <f t="shared" ref="D1347:D1410" si="21">IF(C1347&gt;500,"Tier 1",IF(C1347&lt;100,"Tier 3","Tier 2"))</f>
        <v>Tier 3</v>
      </c>
    </row>
    <row r="1348" spans="1:4" x14ac:dyDescent="0.3">
      <c r="A1348" s="4" t="s">
        <v>3418</v>
      </c>
      <c r="B1348" s="1">
        <v>8.8000000000000007</v>
      </c>
      <c r="C1348" s="1">
        <v>8.8000000000000007</v>
      </c>
      <c r="D1348" t="str">
        <f t="shared" si="21"/>
        <v>Tier 3</v>
      </c>
    </row>
    <row r="1349" spans="1:4" x14ac:dyDescent="0.3">
      <c r="A1349" s="4" t="s">
        <v>2903</v>
      </c>
      <c r="B1349" s="1">
        <v>18.399999999999999</v>
      </c>
      <c r="C1349" s="1">
        <v>18.399999999999999</v>
      </c>
      <c r="D1349" t="str">
        <f t="shared" si="21"/>
        <v>Tier 3</v>
      </c>
    </row>
    <row r="1350" spans="1:4" x14ac:dyDescent="0.3">
      <c r="A1350" s="4" t="s">
        <v>2079</v>
      </c>
      <c r="B1350" s="1">
        <v>18.8</v>
      </c>
      <c r="C1350" s="1">
        <v>18.8</v>
      </c>
      <c r="D1350" t="str">
        <f t="shared" si="21"/>
        <v>Tier 3</v>
      </c>
    </row>
    <row r="1351" spans="1:4" x14ac:dyDescent="0.3">
      <c r="A1351" s="4" t="s">
        <v>1639</v>
      </c>
      <c r="B1351" s="1">
        <v>16.899999999999999</v>
      </c>
      <c r="C1351" s="1">
        <v>16.899999999999999</v>
      </c>
      <c r="D1351" t="str">
        <f t="shared" si="21"/>
        <v>Tier 3</v>
      </c>
    </row>
    <row r="1352" spans="1:4" x14ac:dyDescent="0.3">
      <c r="A1352" s="4" t="s">
        <v>2395</v>
      </c>
      <c r="B1352" s="1">
        <v>31.5</v>
      </c>
      <c r="C1352" s="1">
        <v>31.5</v>
      </c>
      <c r="D1352" t="str">
        <f t="shared" si="21"/>
        <v>Tier 3</v>
      </c>
    </row>
    <row r="1353" spans="1:4" x14ac:dyDescent="0.3">
      <c r="A1353" s="4" t="s">
        <v>4323</v>
      </c>
      <c r="B1353" s="1">
        <v>6</v>
      </c>
      <c r="C1353" s="1">
        <v>6</v>
      </c>
      <c r="D1353" t="str">
        <f t="shared" si="21"/>
        <v>Tier 3</v>
      </c>
    </row>
    <row r="1354" spans="1:4" x14ac:dyDescent="0.3">
      <c r="A1354" s="4" t="s">
        <v>1518</v>
      </c>
      <c r="B1354" s="1">
        <v>48.2</v>
      </c>
      <c r="C1354" s="1">
        <v>48.2</v>
      </c>
      <c r="D1354" t="str">
        <f t="shared" si="21"/>
        <v>Tier 3</v>
      </c>
    </row>
    <row r="1355" spans="1:4" x14ac:dyDescent="0.3">
      <c r="A1355" s="4" t="s">
        <v>3990</v>
      </c>
      <c r="B1355" s="1">
        <v>8.6999999999999993</v>
      </c>
      <c r="C1355" s="1">
        <v>8.6999999999999993</v>
      </c>
      <c r="D1355" t="str">
        <f t="shared" si="21"/>
        <v>Tier 3</v>
      </c>
    </row>
    <row r="1356" spans="1:4" x14ac:dyDescent="0.3">
      <c r="A1356" s="4" t="s">
        <v>4333</v>
      </c>
      <c r="B1356" s="1">
        <v>3.5</v>
      </c>
      <c r="C1356" s="1">
        <v>3.5</v>
      </c>
      <c r="D1356" t="str">
        <f t="shared" si="21"/>
        <v>Tier 3</v>
      </c>
    </row>
    <row r="1357" spans="1:4" x14ac:dyDescent="0.3">
      <c r="A1357" s="4" t="s">
        <v>386</v>
      </c>
      <c r="B1357" s="1">
        <v>339.4</v>
      </c>
      <c r="C1357" s="1">
        <v>339.4</v>
      </c>
      <c r="D1357" t="str">
        <f t="shared" si="21"/>
        <v>Tier 2</v>
      </c>
    </row>
    <row r="1358" spans="1:4" x14ac:dyDescent="0.3">
      <c r="A1358" s="4" t="s">
        <v>1082</v>
      </c>
      <c r="B1358" s="1">
        <v>31.2</v>
      </c>
      <c r="C1358" s="1">
        <v>31.2</v>
      </c>
      <c r="D1358" t="str">
        <f t="shared" si="21"/>
        <v>Tier 3</v>
      </c>
    </row>
    <row r="1359" spans="1:4" x14ac:dyDescent="0.3">
      <c r="A1359" s="4" t="s">
        <v>2012</v>
      </c>
      <c r="B1359" s="1">
        <v>59.6</v>
      </c>
      <c r="C1359" s="1">
        <v>59.6</v>
      </c>
      <c r="D1359" t="str">
        <f t="shared" si="21"/>
        <v>Tier 3</v>
      </c>
    </row>
    <row r="1360" spans="1:4" x14ac:dyDescent="0.3">
      <c r="A1360" s="4" t="s">
        <v>4325</v>
      </c>
      <c r="B1360" s="1">
        <v>5.6</v>
      </c>
      <c r="C1360" s="1">
        <v>5.6</v>
      </c>
      <c r="D1360" t="str">
        <f t="shared" si="21"/>
        <v>Tier 3</v>
      </c>
    </row>
    <row r="1361" spans="1:4" x14ac:dyDescent="0.3">
      <c r="A1361" s="4" t="s">
        <v>4182</v>
      </c>
      <c r="B1361" s="1">
        <v>3.9</v>
      </c>
      <c r="C1361" s="1">
        <v>3.9</v>
      </c>
      <c r="D1361" t="str">
        <f t="shared" si="21"/>
        <v>Tier 3</v>
      </c>
    </row>
    <row r="1362" spans="1:4" x14ac:dyDescent="0.3">
      <c r="A1362" s="4" t="s">
        <v>2945</v>
      </c>
      <c r="B1362" s="1">
        <v>48.2</v>
      </c>
      <c r="C1362" s="1">
        <v>48.2</v>
      </c>
      <c r="D1362" t="str">
        <f t="shared" si="21"/>
        <v>Tier 3</v>
      </c>
    </row>
    <row r="1363" spans="1:4" x14ac:dyDescent="0.3">
      <c r="A1363" s="4" t="s">
        <v>2985</v>
      </c>
      <c r="B1363" s="1">
        <v>11.4</v>
      </c>
      <c r="C1363" s="1">
        <v>11.4</v>
      </c>
      <c r="D1363" t="str">
        <f t="shared" si="21"/>
        <v>Tier 3</v>
      </c>
    </row>
    <row r="1364" spans="1:4" x14ac:dyDescent="0.3">
      <c r="A1364" s="4" t="s">
        <v>1425</v>
      </c>
      <c r="B1364" s="1">
        <v>25.2</v>
      </c>
      <c r="C1364" s="1">
        <v>25.2</v>
      </c>
      <c r="D1364" t="str">
        <f t="shared" si="21"/>
        <v>Tier 3</v>
      </c>
    </row>
    <row r="1365" spans="1:4" x14ac:dyDescent="0.3">
      <c r="A1365" s="4" t="s">
        <v>1486</v>
      </c>
      <c r="B1365" s="1">
        <v>10.5</v>
      </c>
      <c r="C1365" s="1">
        <v>10.5</v>
      </c>
      <c r="D1365" t="str">
        <f t="shared" si="21"/>
        <v>Tier 3</v>
      </c>
    </row>
    <row r="1366" spans="1:4" x14ac:dyDescent="0.3">
      <c r="A1366" s="4" t="s">
        <v>3928</v>
      </c>
      <c r="B1366" s="1">
        <v>2.2999999999999998</v>
      </c>
      <c r="C1366" s="1">
        <v>2.2999999999999998</v>
      </c>
      <c r="D1366" t="str">
        <f t="shared" si="21"/>
        <v>Tier 3</v>
      </c>
    </row>
    <row r="1367" spans="1:4" x14ac:dyDescent="0.3">
      <c r="A1367" s="4" t="s">
        <v>2661</v>
      </c>
      <c r="B1367" s="1">
        <v>25.7</v>
      </c>
      <c r="C1367" s="1">
        <v>25.7</v>
      </c>
      <c r="D1367" t="str">
        <f t="shared" si="21"/>
        <v>Tier 3</v>
      </c>
    </row>
    <row r="1368" spans="1:4" x14ac:dyDescent="0.3">
      <c r="A1368" s="4" t="s">
        <v>2725</v>
      </c>
      <c r="B1368" s="1">
        <v>9.3000000000000007</v>
      </c>
      <c r="C1368" s="1">
        <v>9.3000000000000007</v>
      </c>
      <c r="D1368" t="str">
        <f t="shared" si="21"/>
        <v>Tier 3</v>
      </c>
    </row>
    <row r="1369" spans="1:4" x14ac:dyDescent="0.3">
      <c r="A1369" s="4" t="s">
        <v>4003</v>
      </c>
      <c r="B1369" s="1">
        <v>7.6</v>
      </c>
      <c r="C1369" s="1">
        <v>7.6</v>
      </c>
      <c r="D1369" t="str">
        <f t="shared" si="21"/>
        <v>Tier 3</v>
      </c>
    </row>
    <row r="1370" spans="1:4" x14ac:dyDescent="0.3">
      <c r="A1370" s="4" t="s">
        <v>2216</v>
      </c>
      <c r="B1370" s="1">
        <v>39.1</v>
      </c>
      <c r="C1370" s="1">
        <v>39.1</v>
      </c>
      <c r="D1370" t="str">
        <f t="shared" si="21"/>
        <v>Tier 3</v>
      </c>
    </row>
    <row r="1371" spans="1:4" x14ac:dyDescent="0.3">
      <c r="A1371" s="4" t="s">
        <v>1809</v>
      </c>
      <c r="B1371" s="1">
        <v>13.6</v>
      </c>
      <c r="C1371" s="1">
        <v>13.6</v>
      </c>
      <c r="D1371" t="str">
        <f t="shared" si="21"/>
        <v>Tier 3</v>
      </c>
    </row>
    <row r="1372" spans="1:4" x14ac:dyDescent="0.3">
      <c r="A1372" s="4" t="s">
        <v>2210</v>
      </c>
      <c r="B1372" s="1">
        <v>22.7</v>
      </c>
      <c r="C1372" s="1">
        <v>22.7</v>
      </c>
      <c r="D1372" t="str">
        <f t="shared" si="21"/>
        <v>Tier 3</v>
      </c>
    </row>
    <row r="1373" spans="1:4" x14ac:dyDescent="0.3">
      <c r="A1373" s="4" t="s">
        <v>950</v>
      </c>
      <c r="B1373" s="1">
        <v>48.3</v>
      </c>
      <c r="C1373" s="1">
        <v>48.3</v>
      </c>
      <c r="D1373" t="str">
        <f t="shared" si="21"/>
        <v>Tier 3</v>
      </c>
    </row>
    <row r="1374" spans="1:4" x14ac:dyDescent="0.3">
      <c r="A1374" s="4" t="s">
        <v>2396</v>
      </c>
      <c r="B1374" s="1">
        <v>13.3</v>
      </c>
      <c r="C1374" s="1">
        <v>13.3</v>
      </c>
      <c r="D1374" t="str">
        <f t="shared" si="21"/>
        <v>Tier 3</v>
      </c>
    </row>
    <row r="1375" spans="1:4" x14ac:dyDescent="0.3">
      <c r="A1375" s="4" t="s">
        <v>2838</v>
      </c>
      <c r="B1375" s="1">
        <v>15.3</v>
      </c>
      <c r="C1375" s="1">
        <v>15.3</v>
      </c>
      <c r="D1375" t="str">
        <f t="shared" si="21"/>
        <v>Tier 3</v>
      </c>
    </row>
    <row r="1376" spans="1:4" x14ac:dyDescent="0.3">
      <c r="A1376" s="4" t="s">
        <v>1168</v>
      </c>
      <c r="B1376" s="1">
        <v>55.6</v>
      </c>
      <c r="C1376" s="1">
        <v>55.6</v>
      </c>
      <c r="D1376" t="str">
        <f t="shared" si="21"/>
        <v>Tier 3</v>
      </c>
    </row>
    <row r="1377" spans="1:4" x14ac:dyDescent="0.3">
      <c r="A1377" s="4" t="s">
        <v>3214</v>
      </c>
      <c r="B1377" s="1">
        <v>16.399999999999999</v>
      </c>
      <c r="C1377" s="1">
        <v>16.399999999999999</v>
      </c>
      <c r="D1377" t="str">
        <f t="shared" si="21"/>
        <v>Tier 3</v>
      </c>
    </row>
    <row r="1378" spans="1:4" x14ac:dyDescent="0.3">
      <c r="A1378" s="4" t="s">
        <v>3692</v>
      </c>
      <c r="B1378" s="1">
        <v>48.5</v>
      </c>
      <c r="C1378" s="1">
        <v>48.5</v>
      </c>
      <c r="D1378" t="str">
        <f t="shared" si="21"/>
        <v>Tier 3</v>
      </c>
    </row>
    <row r="1379" spans="1:4" x14ac:dyDescent="0.3">
      <c r="A1379" s="4" t="s">
        <v>2119</v>
      </c>
      <c r="B1379" s="1">
        <v>102.7</v>
      </c>
      <c r="C1379" s="1">
        <v>102.7</v>
      </c>
      <c r="D1379" t="str">
        <f t="shared" si="21"/>
        <v>Tier 2</v>
      </c>
    </row>
    <row r="1380" spans="1:4" x14ac:dyDescent="0.3">
      <c r="A1380" s="4" t="s">
        <v>2973</v>
      </c>
      <c r="B1380" s="1">
        <v>14.7</v>
      </c>
      <c r="C1380" s="1">
        <v>14.7</v>
      </c>
      <c r="D1380" t="str">
        <f t="shared" si="21"/>
        <v>Tier 3</v>
      </c>
    </row>
    <row r="1381" spans="1:4" x14ac:dyDescent="0.3">
      <c r="A1381" s="4" t="s">
        <v>1325</v>
      </c>
      <c r="B1381" s="1">
        <v>19.899999999999999</v>
      </c>
      <c r="C1381" s="1">
        <v>19.899999999999999</v>
      </c>
      <c r="D1381" t="str">
        <f t="shared" si="21"/>
        <v>Tier 3</v>
      </c>
    </row>
    <row r="1382" spans="1:4" x14ac:dyDescent="0.3">
      <c r="A1382" s="4" t="s">
        <v>3992</v>
      </c>
      <c r="B1382" s="1">
        <v>12.8</v>
      </c>
      <c r="C1382" s="1">
        <v>12.8</v>
      </c>
      <c r="D1382" t="str">
        <f t="shared" si="21"/>
        <v>Tier 3</v>
      </c>
    </row>
    <row r="1383" spans="1:4" x14ac:dyDescent="0.3">
      <c r="A1383" s="4" t="s">
        <v>2664</v>
      </c>
      <c r="B1383" s="1">
        <v>8</v>
      </c>
      <c r="C1383" s="1">
        <v>8</v>
      </c>
      <c r="D1383" t="str">
        <f t="shared" si="21"/>
        <v>Tier 3</v>
      </c>
    </row>
    <row r="1384" spans="1:4" x14ac:dyDescent="0.3">
      <c r="A1384" s="4" t="s">
        <v>1523</v>
      </c>
      <c r="B1384" s="1">
        <v>70.099999999999994</v>
      </c>
      <c r="C1384" s="1">
        <v>70.099999999999994</v>
      </c>
      <c r="D1384" t="str">
        <f t="shared" si="21"/>
        <v>Tier 3</v>
      </c>
    </row>
    <row r="1385" spans="1:4" x14ac:dyDescent="0.3">
      <c r="A1385" s="4" t="s">
        <v>3944</v>
      </c>
      <c r="B1385" s="1">
        <v>5.0999999999999996</v>
      </c>
      <c r="C1385" s="1">
        <v>5.0999999999999996</v>
      </c>
      <c r="D1385" t="str">
        <f t="shared" si="21"/>
        <v>Tier 3</v>
      </c>
    </row>
    <row r="1386" spans="1:4" x14ac:dyDescent="0.3">
      <c r="A1386" s="4" t="s">
        <v>2894</v>
      </c>
      <c r="B1386" s="1">
        <v>36</v>
      </c>
      <c r="C1386" s="1">
        <v>36</v>
      </c>
      <c r="D1386" t="str">
        <f t="shared" si="21"/>
        <v>Tier 3</v>
      </c>
    </row>
    <row r="1387" spans="1:4" x14ac:dyDescent="0.3">
      <c r="A1387" s="4" t="s">
        <v>2655</v>
      </c>
      <c r="B1387" s="1">
        <v>45.2</v>
      </c>
      <c r="C1387" s="1">
        <v>45.2</v>
      </c>
      <c r="D1387" t="str">
        <f t="shared" si="21"/>
        <v>Tier 3</v>
      </c>
    </row>
    <row r="1388" spans="1:4" x14ac:dyDescent="0.3">
      <c r="A1388" s="4" t="s">
        <v>972</v>
      </c>
      <c r="B1388" s="1">
        <v>67.400000000000006</v>
      </c>
      <c r="C1388" s="1">
        <v>67.400000000000006</v>
      </c>
      <c r="D1388" t="str">
        <f t="shared" si="21"/>
        <v>Tier 3</v>
      </c>
    </row>
    <row r="1389" spans="1:4" x14ac:dyDescent="0.3">
      <c r="A1389" s="4" t="s">
        <v>2571</v>
      </c>
      <c r="B1389" s="1">
        <v>6.1</v>
      </c>
      <c r="C1389" s="1">
        <v>6.1</v>
      </c>
      <c r="D1389" t="str">
        <f t="shared" si="21"/>
        <v>Tier 3</v>
      </c>
    </row>
    <row r="1390" spans="1:4" x14ac:dyDescent="0.3">
      <c r="A1390" s="4" t="s">
        <v>917</v>
      </c>
      <c r="B1390" s="1">
        <v>194.2</v>
      </c>
      <c r="C1390" s="1">
        <v>194.2</v>
      </c>
      <c r="D1390" t="str">
        <f t="shared" si="21"/>
        <v>Tier 2</v>
      </c>
    </row>
    <row r="1391" spans="1:4" x14ac:dyDescent="0.3">
      <c r="A1391" s="4" t="s">
        <v>3010</v>
      </c>
      <c r="B1391" s="1">
        <v>8.6</v>
      </c>
      <c r="C1391" s="1">
        <v>8.6</v>
      </c>
      <c r="D1391" t="str">
        <f t="shared" si="21"/>
        <v>Tier 3</v>
      </c>
    </row>
    <row r="1392" spans="1:4" x14ac:dyDescent="0.3">
      <c r="A1392" s="4" t="s">
        <v>2521</v>
      </c>
      <c r="B1392" s="1">
        <v>20.3</v>
      </c>
      <c r="C1392" s="1">
        <v>20.3</v>
      </c>
      <c r="D1392" t="str">
        <f t="shared" si="21"/>
        <v>Tier 3</v>
      </c>
    </row>
    <row r="1393" spans="1:4" x14ac:dyDescent="0.3">
      <c r="A1393" s="4" t="s">
        <v>2493</v>
      </c>
      <c r="B1393" s="1">
        <v>10.4</v>
      </c>
      <c r="C1393" s="1">
        <v>10.4</v>
      </c>
      <c r="D1393" t="str">
        <f t="shared" si="21"/>
        <v>Tier 3</v>
      </c>
    </row>
    <row r="1394" spans="1:4" x14ac:dyDescent="0.3">
      <c r="A1394" s="4" t="s">
        <v>4063</v>
      </c>
      <c r="B1394" s="1">
        <v>13.9</v>
      </c>
      <c r="C1394" s="1">
        <v>13.9</v>
      </c>
      <c r="D1394" t="str">
        <f t="shared" si="21"/>
        <v>Tier 3</v>
      </c>
    </row>
    <row r="1395" spans="1:4" x14ac:dyDescent="0.3">
      <c r="A1395" s="4" t="s">
        <v>378</v>
      </c>
      <c r="B1395" s="1">
        <v>250.5</v>
      </c>
      <c r="C1395" s="1">
        <v>250.5</v>
      </c>
      <c r="D1395" t="str">
        <f t="shared" si="21"/>
        <v>Tier 2</v>
      </c>
    </row>
    <row r="1396" spans="1:4" x14ac:dyDescent="0.3">
      <c r="A1396" s="4" t="s">
        <v>2951</v>
      </c>
      <c r="B1396" s="1">
        <v>11.5</v>
      </c>
      <c r="C1396" s="1">
        <v>11.5</v>
      </c>
      <c r="D1396" t="str">
        <f t="shared" si="21"/>
        <v>Tier 3</v>
      </c>
    </row>
    <row r="1397" spans="1:4" x14ac:dyDescent="0.3">
      <c r="A1397" s="4" t="s">
        <v>1715</v>
      </c>
      <c r="B1397" s="1">
        <v>40.799999999999997</v>
      </c>
      <c r="C1397" s="1">
        <v>40.799999999999997</v>
      </c>
      <c r="D1397" t="str">
        <f t="shared" si="21"/>
        <v>Tier 3</v>
      </c>
    </row>
    <row r="1398" spans="1:4" x14ac:dyDescent="0.3">
      <c r="A1398" s="4" t="s">
        <v>276</v>
      </c>
      <c r="B1398" s="1">
        <v>92.6</v>
      </c>
      <c r="C1398" s="1">
        <v>92.6</v>
      </c>
      <c r="D1398" t="str">
        <f t="shared" si="21"/>
        <v>Tier 3</v>
      </c>
    </row>
    <row r="1399" spans="1:4" x14ac:dyDescent="0.3">
      <c r="A1399" s="4" t="s">
        <v>96</v>
      </c>
      <c r="B1399" s="1">
        <v>177.6</v>
      </c>
      <c r="C1399" s="1">
        <v>177.6</v>
      </c>
      <c r="D1399" t="str">
        <f t="shared" si="21"/>
        <v>Tier 2</v>
      </c>
    </row>
    <row r="1400" spans="1:4" x14ac:dyDescent="0.3">
      <c r="A1400" s="4" t="s">
        <v>1558</v>
      </c>
      <c r="B1400" s="1">
        <v>162.30000000000001</v>
      </c>
      <c r="C1400" s="1">
        <v>162.30000000000001</v>
      </c>
      <c r="D1400" t="str">
        <f t="shared" si="21"/>
        <v>Tier 2</v>
      </c>
    </row>
    <row r="1401" spans="1:4" x14ac:dyDescent="0.3">
      <c r="A1401" s="4" t="s">
        <v>1175</v>
      </c>
      <c r="B1401" s="1">
        <v>39.799999999999997</v>
      </c>
      <c r="C1401" s="1">
        <v>39.799999999999997</v>
      </c>
      <c r="D1401" t="str">
        <f t="shared" si="21"/>
        <v>Tier 3</v>
      </c>
    </row>
    <row r="1402" spans="1:4" x14ac:dyDescent="0.3">
      <c r="A1402" s="4" t="s">
        <v>3098</v>
      </c>
      <c r="B1402" s="1">
        <v>4.3</v>
      </c>
      <c r="C1402" s="1">
        <v>4.3</v>
      </c>
      <c r="D1402" t="str">
        <f t="shared" si="21"/>
        <v>Tier 3</v>
      </c>
    </row>
    <row r="1403" spans="1:4" x14ac:dyDescent="0.3">
      <c r="A1403" s="4" t="s">
        <v>795</v>
      </c>
      <c r="B1403" s="1">
        <v>155.19999999999999</v>
      </c>
      <c r="C1403" s="1">
        <v>155.19999999999999</v>
      </c>
      <c r="D1403" t="str">
        <f t="shared" si="21"/>
        <v>Tier 2</v>
      </c>
    </row>
    <row r="1404" spans="1:4" x14ac:dyDescent="0.3">
      <c r="A1404" s="4" t="s">
        <v>2319</v>
      </c>
      <c r="B1404" s="1">
        <v>26.4</v>
      </c>
      <c r="C1404" s="1">
        <v>26.4</v>
      </c>
      <c r="D1404" t="str">
        <f t="shared" si="21"/>
        <v>Tier 3</v>
      </c>
    </row>
    <row r="1405" spans="1:4" x14ac:dyDescent="0.3">
      <c r="A1405" s="4" t="s">
        <v>720</v>
      </c>
      <c r="B1405" s="1">
        <v>62.4</v>
      </c>
      <c r="C1405" s="1">
        <v>62.4</v>
      </c>
      <c r="D1405" t="str">
        <f t="shared" si="21"/>
        <v>Tier 3</v>
      </c>
    </row>
    <row r="1406" spans="1:4" x14ac:dyDescent="0.3">
      <c r="A1406" s="4" t="s">
        <v>2357</v>
      </c>
      <c r="B1406" s="1">
        <v>6.5</v>
      </c>
      <c r="C1406" s="1">
        <v>6.5</v>
      </c>
      <c r="D1406" t="str">
        <f t="shared" si="21"/>
        <v>Tier 3</v>
      </c>
    </row>
    <row r="1407" spans="1:4" x14ac:dyDescent="0.3">
      <c r="A1407" s="4" t="s">
        <v>4158</v>
      </c>
      <c r="B1407" s="1">
        <v>2.5</v>
      </c>
      <c r="C1407" s="1">
        <v>2.5</v>
      </c>
      <c r="D1407" t="str">
        <f t="shared" si="21"/>
        <v>Tier 3</v>
      </c>
    </row>
    <row r="1408" spans="1:4" x14ac:dyDescent="0.3">
      <c r="A1408" s="4" t="s">
        <v>920</v>
      </c>
      <c r="B1408" s="1">
        <v>30.3</v>
      </c>
      <c r="C1408" s="1">
        <v>30.3</v>
      </c>
      <c r="D1408" t="str">
        <f t="shared" si="21"/>
        <v>Tier 3</v>
      </c>
    </row>
    <row r="1409" spans="1:4" x14ac:dyDescent="0.3">
      <c r="A1409" s="4" t="s">
        <v>154</v>
      </c>
      <c r="B1409" s="1">
        <v>105.5</v>
      </c>
      <c r="C1409" s="1">
        <v>105.5</v>
      </c>
      <c r="D1409" t="str">
        <f t="shared" si="21"/>
        <v>Tier 2</v>
      </c>
    </row>
    <row r="1410" spans="1:4" x14ac:dyDescent="0.3">
      <c r="A1410" s="4" t="s">
        <v>3660</v>
      </c>
      <c r="B1410" s="1">
        <v>6.4</v>
      </c>
      <c r="C1410" s="1">
        <v>6.4</v>
      </c>
      <c r="D1410" t="str">
        <f t="shared" si="21"/>
        <v>Tier 3</v>
      </c>
    </row>
    <row r="1411" spans="1:4" x14ac:dyDescent="0.3">
      <c r="A1411" s="4" t="s">
        <v>4142</v>
      </c>
      <c r="B1411" s="1">
        <v>8.9</v>
      </c>
      <c r="C1411" s="1">
        <v>8.9</v>
      </c>
      <c r="D1411" t="str">
        <f t="shared" ref="D1411:D1474" si="22">IF(C1411&gt;500,"Tier 1",IF(C1411&lt;100,"Tier 3","Tier 2"))</f>
        <v>Tier 3</v>
      </c>
    </row>
    <row r="1412" spans="1:4" x14ac:dyDescent="0.3">
      <c r="A1412" s="4" t="s">
        <v>4087</v>
      </c>
      <c r="B1412" s="1">
        <v>29</v>
      </c>
      <c r="C1412" s="1">
        <v>29</v>
      </c>
      <c r="D1412" t="str">
        <f t="shared" si="22"/>
        <v>Tier 3</v>
      </c>
    </row>
    <row r="1413" spans="1:4" x14ac:dyDescent="0.3">
      <c r="A1413" s="4" t="s">
        <v>2949</v>
      </c>
      <c r="B1413" s="1">
        <v>5.2</v>
      </c>
      <c r="C1413" s="1">
        <v>5.2</v>
      </c>
      <c r="D1413" t="str">
        <f t="shared" si="22"/>
        <v>Tier 3</v>
      </c>
    </row>
    <row r="1414" spans="1:4" x14ac:dyDescent="0.3">
      <c r="A1414" s="4" t="s">
        <v>1895</v>
      </c>
      <c r="B1414" s="1">
        <v>18.2</v>
      </c>
      <c r="C1414" s="1">
        <v>18.2</v>
      </c>
      <c r="D1414" t="str">
        <f t="shared" si="22"/>
        <v>Tier 3</v>
      </c>
    </row>
    <row r="1415" spans="1:4" x14ac:dyDescent="0.3">
      <c r="A1415" s="4" t="s">
        <v>658</v>
      </c>
      <c r="B1415" s="1">
        <v>63.8</v>
      </c>
      <c r="C1415" s="1">
        <v>63.8</v>
      </c>
      <c r="D1415" t="str">
        <f t="shared" si="22"/>
        <v>Tier 3</v>
      </c>
    </row>
    <row r="1416" spans="1:4" x14ac:dyDescent="0.3">
      <c r="A1416" s="4" t="s">
        <v>1349</v>
      </c>
      <c r="B1416" s="1">
        <v>18.5</v>
      </c>
      <c r="C1416" s="1">
        <v>18.5</v>
      </c>
      <c r="D1416" t="str">
        <f t="shared" si="22"/>
        <v>Tier 3</v>
      </c>
    </row>
    <row r="1417" spans="1:4" x14ac:dyDescent="0.3">
      <c r="A1417" s="4" t="s">
        <v>3600</v>
      </c>
      <c r="B1417" s="1">
        <v>6.6</v>
      </c>
      <c r="C1417" s="1">
        <v>6.6</v>
      </c>
      <c r="D1417" t="str">
        <f t="shared" si="22"/>
        <v>Tier 3</v>
      </c>
    </row>
    <row r="1418" spans="1:4" x14ac:dyDescent="0.3">
      <c r="A1418" s="4" t="s">
        <v>2096</v>
      </c>
      <c r="B1418" s="1">
        <v>16.5</v>
      </c>
      <c r="C1418" s="1">
        <v>16.5</v>
      </c>
      <c r="D1418" t="str">
        <f t="shared" si="22"/>
        <v>Tier 3</v>
      </c>
    </row>
    <row r="1419" spans="1:4" x14ac:dyDescent="0.3">
      <c r="A1419" s="4" t="s">
        <v>1506</v>
      </c>
      <c r="B1419" s="1">
        <v>22.3</v>
      </c>
      <c r="C1419" s="1">
        <v>22.3</v>
      </c>
      <c r="D1419" t="str">
        <f t="shared" si="22"/>
        <v>Tier 3</v>
      </c>
    </row>
    <row r="1420" spans="1:4" x14ac:dyDescent="0.3">
      <c r="A1420" s="4" t="s">
        <v>292</v>
      </c>
      <c r="B1420" s="1">
        <v>58.1</v>
      </c>
      <c r="C1420" s="1">
        <v>58.1</v>
      </c>
      <c r="D1420" t="str">
        <f t="shared" si="22"/>
        <v>Tier 3</v>
      </c>
    </row>
    <row r="1421" spans="1:4" x14ac:dyDescent="0.3">
      <c r="A1421" s="4" t="s">
        <v>1442</v>
      </c>
      <c r="B1421" s="1">
        <v>17.399999999999999</v>
      </c>
      <c r="C1421" s="1">
        <v>17.399999999999999</v>
      </c>
      <c r="D1421" t="str">
        <f t="shared" si="22"/>
        <v>Tier 3</v>
      </c>
    </row>
    <row r="1422" spans="1:4" x14ac:dyDescent="0.3">
      <c r="A1422" s="4" t="s">
        <v>3824</v>
      </c>
      <c r="B1422" s="1">
        <v>12.8</v>
      </c>
      <c r="C1422" s="1">
        <v>12.8</v>
      </c>
      <c r="D1422" t="str">
        <f t="shared" si="22"/>
        <v>Tier 3</v>
      </c>
    </row>
    <row r="1423" spans="1:4" x14ac:dyDescent="0.3">
      <c r="A1423" s="4" t="s">
        <v>1433</v>
      </c>
      <c r="B1423" s="1">
        <v>12.7</v>
      </c>
      <c r="C1423" s="1">
        <v>12.7</v>
      </c>
      <c r="D1423" t="str">
        <f t="shared" si="22"/>
        <v>Tier 3</v>
      </c>
    </row>
    <row r="1424" spans="1:4" x14ac:dyDescent="0.3">
      <c r="A1424" s="4" t="s">
        <v>1295</v>
      </c>
      <c r="B1424" s="1">
        <v>19</v>
      </c>
      <c r="C1424" s="1">
        <v>19</v>
      </c>
      <c r="D1424" t="str">
        <f t="shared" si="22"/>
        <v>Tier 3</v>
      </c>
    </row>
    <row r="1425" spans="1:4" x14ac:dyDescent="0.3">
      <c r="A1425" s="4" t="s">
        <v>1756</v>
      </c>
      <c r="B1425" s="1">
        <v>18.5</v>
      </c>
      <c r="C1425" s="1">
        <v>18.5</v>
      </c>
      <c r="D1425" t="str">
        <f t="shared" si="22"/>
        <v>Tier 3</v>
      </c>
    </row>
    <row r="1426" spans="1:4" x14ac:dyDescent="0.3">
      <c r="A1426" s="4" t="s">
        <v>2252</v>
      </c>
      <c r="B1426" s="1">
        <v>35</v>
      </c>
      <c r="C1426" s="1">
        <v>35</v>
      </c>
      <c r="D1426" t="str">
        <f t="shared" si="22"/>
        <v>Tier 3</v>
      </c>
    </row>
    <row r="1427" spans="1:4" x14ac:dyDescent="0.3">
      <c r="A1427" s="4" t="s">
        <v>1985</v>
      </c>
      <c r="B1427" s="1">
        <v>31.5</v>
      </c>
      <c r="C1427" s="1">
        <v>31.5</v>
      </c>
      <c r="D1427" t="str">
        <f t="shared" si="22"/>
        <v>Tier 3</v>
      </c>
    </row>
    <row r="1428" spans="1:4" x14ac:dyDescent="0.3">
      <c r="A1428" s="4" t="s">
        <v>2321</v>
      </c>
      <c r="B1428" s="1">
        <v>21.8</v>
      </c>
      <c r="C1428" s="1">
        <v>21.8</v>
      </c>
      <c r="D1428" t="str">
        <f t="shared" si="22"/>
        <v>Tier 3</v>
      </c>
    </row>
    <row r="1429" spans="1:4" x14ac:dyDescent="0.3">
      <c r="A1429" s="4" t="s">
        <v>3474</v>
      </c>
      <c r="B1429" s="1">
        <v>19.8</v>
      </c>
      <c r="C1429" s="1">
        <v>19.8</v>
      </c>
      <c r="D1429" t="str">
        <f t="shared" si="22"/>
        <v>Tier 3</v>
      </c>
    </row>
    <row r="1430" spans="1:4" x14ac:dyDescent="0.3">
      <c r="A1430" s="4" t="s">
        <v>1646</v>
      </c>
      <c r="B1430" s="1">
        <v>20</v>
      </c>
      <c r="C1430" s="1">
        <v>20</v>
      </c>
      <c r="D1430" t="str">
        <f t="shared" si="22"/>
        <v>Tier 3</v>
      </c>
    </row>
    <row r="1431" spans="1:4" x14ac:dyDescent="0.3">
      <c r="A1431" s="4" t="s">
        <v>301</v>
      </c>
      <c r="B1431" s="1">
        <v>395.7</v>
      </c>
      <c r="C1431" s="1">
        <v>395.7</v>
      </c>
      <c r="D1431" t="str">
        <f t="shared" si="22"/>
        <v>Tier 2</v>
      </c>
    </row>
    <row r="1432" spans="1:4" x14ac:dyDescent="0.3">
      <c r="A1432" s="4" t="s">
        <v>646</v>
      </c>
      <c r="B1432" s="1">
        <v>122.5</v>
      </c>
      <c r="C1432" s="1">
        <v>122.5</v>
      </c>
      <c r="D1432" t="str">
        <f t="shared" si="22"/>
        <v>Tier 2</v>
      </c>
    </row>
    <row r="1433" spans="1:4" x14ac:dyDescent="0.3">
      <c r="A1433" s="4" t="s">
        <v>1514</v>
      </c>
      <c r="B1433" s="1">
        <v>104.1</v>
      </c>
      <c r="C1433" s="1">
        <v>104.1</v>
      </c>
      <c r="D1433" t="str">
        <f t="shared" si="22"/>
        <v>Tier 2</v>
      </c>
    </row>
    <row r="1434" spans="1:4" x14ac:dyDescent="0.3">
      <c r="A1434" s="4" t="s">
        <v>1649</v>
      </c>
      <c r="B1434" s="1">
        <v>28.5</v>
      </c>
      <c r="C1434" s="1">
        <v>28.5</v>
      </c>
      <c r="D1434" t="str">
        <f t="shared" si="22"/>
        <v>Tier 3</v>
      </c>
    </row>
    <row r="1435" spans="1:4" x14ac:dyDescent="0.3">
      <c r="A1435" s="4" t="s">
        <v>822</v>
      </c>
      <c r="B1435" s="1">
        <v>43.5</v>
      </c>
      <c r="C1435" s="1">
        <v>43.5</v>
      </c>
      <c r="D1435" t="str">
        <f t="shared" si="22"/>
        <v>Tier 3</v>
      </c>
    </row>
    <row r="1436" spans="1:4" x14ac:dyDescent="0.3">
      <c r="A1436" s="4" t="s">
        <v>2831</v>
      </c>
      <c r="B1436" s="1">
        <v>16.8</v>
      </c>
      <c r="C1436" s="1">
        <v>16.8</v>
      </c>
      <c r="D1436" t="str">
        <f t="shared" si="22"/>
        <v>Tier 3</v>
      </c>
    </row>
    <row r="1437" spans="1:4" x14ac:dyDescent="0.3">
      <c r="A1437" s="4" t="s">
        <v>3987</v>
      </c>
      <c r="B1437" s="1">
        <v>5.6</v>
      </c>
      <c r="C1437" s="1">
        <v>5.6</v>
      </c>
      <c r="D1437" t="str">
        <f t="shared" si="22"/>
        <v>Tier 3</v>
      </c>
    </row>
    <row r="1438" spans="1:4" x14ac:dyDescent="0.3">
      <c r="A1438" s="4" t="s">
        <v>3708</v>
      </c>
      <c r="B1438" s="1">
        <v>46.6</v>
      </c>
      <c r="C1438" s="1">
        <v>46.6</v>
      </c>
      <c r="D1438" t="str">
        <f t="shared" si="22"/>
        <v>Tier 3</v>
      </c>
    </row>
    <row r="1439" spans="1:4" x14ac:dyDescent="0.3">
      <c r="A1439" s="4" t="s">
        <v>4414</v>
      </c>
      <c r="B1439" s="1">
        <v>22.1</v>
      </c>
      <c r="C1439" s="1">
        <v>22.1</v>
      </c>
      <c r="D1439" t="str">
        <f t="shared" si="22"/>
        <v>Tier 3</v>
      </c>
    </row>
    <row r="1440" spans="1:4" x14ac:dyDescent="0.3">
      <c r="A1440" s="4" t="s">
        <v>1032</v>
      </c>
      <c r="B1440" s="1">
        <v>26.6</v>
      </c>
      <c r="C1440" s="1">
        <v>26.6</v>
      </c>
      <c r="D1440" t="str">
        <f t="shared" si="22"/>
        <v>Tier 3</v>
      </c>
    </row>
    <row r="1441" spans="1:4" x14ac:dyDescent="0.3">
      <c r="A1441" s="4" t="s">
        <v>3542</v>
      </c>
      <c r="B1441" s="1">
        <v>4.7</v>
      </c>
      <c r="C1441" s="1">
        <v>4.7</v>
      </c>
      <c r="D1441" t="str">
        <f t="shared" si="22"/>
        <v>Tier 3</v>
      </c>
    </row>
    <row r="1442" spans="1:4" x14ac:dyDescent="0.3">
      <c r="A1442" s="4" t="s">
        <v>2198</v>
      </c>
      <c r="B1442" s="1">
        <v>17.399999999999999</v>
      </c>
      <c r="C1442" s="1">
        <v>17.399999999999999</v>
      </c>
      <c r="D1442" t="str">
        <f t="shared" si="22"/>
        <v>Tier 3</v>
      </c>
    </row>
    <row r="1443" spans="1:4" x14ac:dyDescent="0.3">
      <c r="A1443" s="4" t="s">
        <v>4408</v>
      </c>
      <c r="B1443" s="1">
        <v>4.8</v>
      </c>
      <c r="C1443" s="1">
        <v>4.8</v>
      </c>
      <c r="D1443" t="str">
        <f t="shared" si="22"/>
        <v>Tier 3</v>
      </c>
    </row>
    <row r="1444" spans="1:4" x14ac:dyDescent="0.3">
      <c r="A1444" s="4" t="s">
        <v>1842</v>
      </c>
      <c r="B1444" s="1">
        <v>37.1</v>
      </c>
      <c r="C1444" s="1">
        <v>37.1</v>
      </c>
      <c r="D1444" t="str">
        <f t="shared" si="22"/>
        <v>Tier 3</v>
      </c>
    </row>
    <row r="1445" spans="1:4" x14ac:dyDescent="0.3">
      <c r="A1445" s="4" t="s">
        <v>2327</v>
      </c>
      <c r="B1445" s="1">
        <v>50.7</v>
      </c>
      <c r="C1445" s="1">
        <v>50.7</v>
      </c>
      <c r="D1445" t="str">
        <f t="shared" si="22"/>
        <v>Tier 3</v>
      </c>
    </row>
    <row r="1446" spans="1:4" x14ac:dyDescent="0.3">
      <c r="A1446" s="4" t="s">
        <v>1825</v>
      </c>
      <c r="B1446" s="1">
        <v>28.8</v>
      </c>
      <c r="C1446" s="1">
        <v>28.8</v>
      </c>
      <c r="D1446" t="str">
        <f t="shared" si="22"/>
        <v>Tier 3</v>
      </c>
    </row>
    <row r="1447" spans="1:4" x14ac:dyDescent="0.3">
      <c r="A1447" s="4" t="s">
        <v>4492</v>
      </c>
      <c r="B1447" s="1">
        <v>14.8</v>
      </c>
      <c r="C1447" s="1">
        <v>14.8</v>
      </c>
      <c r="D1447" t="str">
        <f t="shared" si="22"/>
        <v>Tier 3</v>
      </c>
    </row>
    <row r="1448" spans="1:4" x14ac:dyDescent="0.3">
      <c r="A1448" s="4" t="s">
        <v>2070</v>
      </c>
      <c r="B1448" s="1">
        <v>25</v>
      </c>
      <c r="C1448" s="1">
        <v>25</v>
      </c>
      <c r="D1448" t="str">
        <f t="shared" si="22"/>
        <v>Tier 3</v>
      </c>
    </row>
    <row r="1449" spans="1:4" x14ac:dyDescent="0.3">
      <c r="A1449" s="4" t="s">
        <v>1824</v>
      </c>
      <c r="B1449" s="1">
        <v>16.5</v>
      </c>
      <c r="C1449" s="1">
        <v>16.5</v>
      </c>
      <c r="D1449" t="str">
        <f t="shared" si="22"/>
        <v>Tier 3</v>
      </c>
    </row>
    <row r="1450" spans="1:4" x14ac:dyDescent="0.3">
      <c r="A1450" s="4" t="s">
        <v>4252</v>
      </c>
      <c r="B1450" s="1">
        <v>6.6</v>
      </c>
      <c r="C1450" s="1">
        <v>6.6</v>
      </c>
      <c r="D1450" t="str">
        <f t="shared" si="22"/>
        <v>Tier 3</v>
      </c>
    </row>
    <row r="1451" spans="1:4" x14ac:dyDescent="0.3">
      <c r="A1451" s="4" t="s">
        <v>3207</v>
      </c>
      <c r="B1451" s="1">
        <v>6.4</v>
      </c>
      <c r="C1451" s="1">
        <v>6.4</v>
      </c>
      <c r="D1451" t="str">
        <f t="shared" si="22"/>
        <v>Tier 3</v>
      </c>
    </row>
    <row r="1452" spans="1:4" x14ac:dyDescent="0.3">
      <c r="A1452" s="4" t="s">
        <v>2618</v>
      </c>
      <c r="B1452" s="1">
        <v>11.4</v>
      </c>
      <c r="C1452" s="1">
        <v>11.4</v>
      </c>
      <c r="D1452" t="str">
        <f t="shared" si="22"/>
        <v>Tier 3</v>
      </c>
    </row>
    <row r="1453" spans="1:4" x14ac:dyDescent="0.3">
      <c r="A1453" s="4" t="s">
        <v>931</v>
      </c>
      <c r="B1453" s="1">
        <v>35.5</v>
      </c>
      <c r="C1453" s="1">
        <v>35.5</v>
      </c>
      <c r="D1453" t="str">
        <f t="shared" si="22"/>
        <v>Tier 3</v>
      </c>
    </row>
    <row r="1454" spans="1:4" x14ac:dyDescent="0.3">
      <c r="A1454" s="4" t="s">
        <v>1915</v>
      </c>
      <c r="B1454" s="1">
        <v>17.600000000000001</v>
      </c>
      <c r="C1454" s="1">
        <v>17.600000000000001</v>
      </c>
      <c r="D1454" t="str">
        <f t="shared" si="22"/>
        <v>Tier 3</v>
      </c>
    </row>
    <row r="1455" spans="1:4" x14ac:dyDescent="0.3">
      <c r="A1455" s="4" t="s">
        <v>3229</v>
      </c>
      <c r="B1455" s="1">
        <v>3.5</v>
      </c>
      <c r="C1455" s="1">
        <v>3.5</v>
      </c>
      <c r="D1455" t="str">
        <f t="shared" si="22"/>
        <v>Tier 3</v>
      </c>
    </row>
    <row r="1456" spans="1:4" x14ac:dyDescent="0.3">
      <c r="A1456" s="4" t="s">
        <v>4008</v>
      </c>
      <c r="B1456" s="1">
        <v>2.2000000000000002</v>
      </c>
      <c r="C1456" s="1">
        <v>2.2000000000000002</v>
      </c>
      <c r="D1456" t="str">
        <f t="shared" si="22"/>
        <v>Tier 3</v>
      </c>
    </row>
    <row r="1457" spans="1:4" x14ac:dyDescent="0.3">
      <c r="A1457" s="4" t="s">
        <v>3568</v>
      </c>
      <c r="B1457" s="1">
        <v>13.2</v>
      </c>
      <c r="C1457" s="1">
        <v>13.2</v>
      </c>
      <c r="D1457" t="str">
        <f t="shared" si="22"/>
        <v>Tier 3</v>
      </c>
    </row>
    <row r="1458" spans="1:4" x14ac:dyDescent="0.3">
      <c r="A1458" s="4" t="s">
        <v>845</v>
      </c>
      <c r="B1458" s="1">
        <v>216.3</v>
      </c>
      <c r="C1458" s="1">
        <v>216.3</v>
      </c>
      <c r="D1458" t="str">
        <f t="shared" si="22"/>
        <v>Tier 2</v>
      </c>
    </row>
    <row r="1459" spans="1:4" x14ac:dyDescent="0.3">
      <c r="A1459" s="4" t="s">
        <v>1783</v>
      </c>
      <c r="B1459" s="1">
        <v>34.200000000000003</v>
      </c>
      <c r="C1459" s="1">
        <v>34.200000000000003</v>
      </c>
      <c r="D1459" t="str">
        <f t="shared" si="22"/>
        <v>Tier 3</v>
      </c>
    </row>
    <row r="1460" spans="1:4" x14ac:dyDescent="0.3">
      <c r="A1460" s="4" t="s">
        <v>2218</v>
      </c>
      <c r="B1460" s="1">
        <v>38.700000000000003</v>
      </c>
      <c r="C1460" s="1">
        <v>38.700000000000003</v>
      </c>
      <c r="D1460" t="str">
        <f t="shared" si="22"/>
        <v>Tier 3</v>
      </c>
    </row>
    <row r="1461" spans="1:4" x14ac:dyDescent="0.3">
      <c r="A1461" s="4" t="s">
        <v>2965</v>
      </c>
      <c r="B1461" s="1">
        <v>16</v>
      </c>
      <c r="C1461" s="1">
        <v>16</v>
      </c>
      <c r="D1461" t="str">
        <f t="shared" si="22"/>
        <v>Tier 3</v>
      </c>
    </row>
    <row r="1462" spans="1:4" x14ac:dyDescent="0.3">
      <c r="A1462" s="4" t="s">
        <v>3968</v>
      </c>
      <c r="B1462" s="1">
        <v>1.9</v>
      </c>
      <c r="C1462" s="1">
        <v>1.9</v>
      </c>
      <c r="D1462" t="str">
        <f t="shared" si="22"/>
        <v>Tier 3</v>
      </c>
    </row>
    <row r="1463" spans="1:4" x14ac:dyDescent="0.3">
      <c r="A1463" s="4" t="s">
        <v>2364</v>
      </c>
      <c r="B1463" s="1">
        <v>5.8</v>
      </c>
      <c r="C1463" s="1">
        <v>5.8</v>
      </c>
      <c r="D1463" t="str">
        <f t="shared" si="22"/>
        <v>Tier 3</v>
      </c>
    </row>
    <row r="1464" spans="1:4" x14ac:dyDescent="0.3">
      <c r="A1464" s="4" t="s">
        <v>1962</v>
      </c>
      <c r="B1464" s="1">
        <v>6.3</v>
      </c>
      <c r="C1464" s="1">
        <v>6.3</v>
      </c>
      <c r="D1464" t="str">
        <f t="shared" si="22"/>
        <v>Tier 3</v>
      </c>
    </row>
    <row r="1465" spans="1:4" x14ac:dyDescent="0.3">
      <c r="A1465" s="4" t="s">
        <v>2469</v>
      </c>
      <c r="B1465" s="1">
        <v>6</v>
      </c>
      <c r="C1465" s="1">
        <v>6</v>
      </c>
      <c r="D1465" t="str">
        <f t="shared" si="22"/>
        <v>Tier 3</v>
      </c>
    </row>
    <row r="1466" spans="1:4" x14ac:dyDescent="0.3">
      <c r="A1466" s="4" t="s">
        <v>3626</v>
      </c>
      <c r="B1466" s="1">
        <v>1.1000000000000001</v>
      </c>
      <c r="C1466" s="1">
        <v>1.1000000000000001</v>
      </c>
      <c r="D1466" t="str">
        <f t="shared" si="22"/>
        <v>Tier 3</v>
      </c>
    </row>
    <row r="1467" spans="1:4" x14ac:dyDescent="0.3">
      <c r="A1467" s="4" t="s">
        <v>2444</v>
      </c>
      <c r="B1467" s="1">
        <v>11</v>
      </c>
      <c r="C1467" s="1">
        <v>11</v>
      </c>
      <c r="D1467" t="str">
        <f t="shared" si="22"/>
        <v>Tier 3</v>
      </c>
    </row>
    <row r="1468" spans="1:4" x14ac:dyDescent="0.3">
      <c r="A1468" s="4" t="s">
        <v>3764</v>
      </c>
      <c r="B1468" s="1">
        <v>3.3</v>
      </c>
      <c r="C1468" s="1">
        <v>3.3</v>
      </c>
      <c r="D1468" t="str">
        <f t="shared" si="22"/>
        <v>Tier 3</v>
      </c>
    </row>
    <row r="1469" spans="1:4" x14ac:dyDescent="0.3">
      <c r="A1469" s="4" t="s">
        <v>4373</v>
      </c>
      <c r="B1469" s="1">
        <v>10.7</v>
      </c>
      <c r="C1469" s="1">
        <v>10.7</v>
      </c>
      <c r="D1469" t="str">
        <f t="shared" si="22"/>
        <v>Tier 3</v>
      </c>
    </row>
    <row r="1470" spans="1:4" x14ac:dyDescent="0.3">
      <c r="A1470" s="4" t="s">
        <v>4234</v>
      </c>
      <c r="B1470" s="1">
        <v>7.6</v>
      </c>
      <c r="C1470" s="1">
        <v>7.6</v>
      </c>
      <c r="D1470" t="str">
        <f t="shared" si="22"/>
        <v>Tier 3</v>
      </c>
    </row>
    <row r="1471" spans="1:4" x14ac:dyDescent="0.3">
      <c r="A1471" s="4" t="s">
        <v>2983</v>
      </c>
      <c r="B1471" s="1">
        <v>9.8000000000000007</v>
      </c>
      <c r="C1471" s="1">
        <v>9.8000000000000007</v>
      </c>
      <c r="D1471" t="str">
        <f t="shared" si="22"/>
        <v>Tier 3</v>
      </c>
    </row>
    <row r="1472" spans="1:4" x14ac:dyDescent="0.3">
      <c r="A1472" s="4" t="s">
        <v>1668</v>
      </c>
      <c r="B1472" s="1">
        <v>26.2</v>
      </c>
      <c r="C1472" s="1">
        <v>26.2</v>
      </c>
      <c r="D1472" t="str">
        <f t="shared" si="22"/>
        <v>Tier 3</v>
      </c>
    </row>
    <row r="1473" spans="1:4" x14ac:dyDescent="0.3">
      <c r="A1473" s="4" t="s">
        <v>143</v>
      </c>
      <c r="B1473" s="1">
        <v>150.4</v>
      </c>
      <c r="C1473" s="1">
        <v>150.4</v>
      </c>
      <c r="D1473" t="str">
        <f t="shared" si="22"/>
        <v>Tier 2</v>
      </c>
    </row>
    <row r="1474" spans="1:4" x14ac:dyDescent="0.3">
      <c r="A1474" s="4" t="s">
        <v>2225</v>
      </c>
      <c r="B1474" s="1">
        <v>48</v>
      </c>
      <c r="C1474" s="1">
        <v>48</v>
      </c>
      <c r="D1474" t="str">
        <f t="shared" si="22"/>
        <v>Tier 3</v>
      </c>
    </row>
    <row r="1475" spans="1:4" x14ac:dyDescent="0.3">
      <c r="A1475" s="4" t="s">
        <v>1670</v>
      </c>
      <c r="B1475" s="1">
        <v>41.1</v>
      </c>
      <c r="C1475" s="1">
        <v>41.1</v>
      </c>
      <c r="D1475" t="str">
        <f t="shared" ref="D1475:D1538" si="23">IF(C1475&gt;500,"Tier 1",IF(C1475&lt;100,"Tier 3","Tier 2"))</f>
        <v>Tier 3</v>
      </c>
    </row>
    <row r="1476" spans="1:4" x14ac:dyDescent="0.3">
      <c r="A1476" s="4" t="s">
        <v>1657</v>
      </c>
      <c r="B1476" s="1">
        <v>76.5</v>
      </c>
      <c r="C1476" s="1">
        <v>76.5</v>
      </c>
      <c r="D1476" t="str">
        <f t="shared" si="23"/>
        <v>Tier 3</v>
      </c>
    </row>
    <row r="1477" spans="1:4" x14ac:dyDescent="0.3">
      <c r="A1477" s="4" t="s">
        <v>3195</v>
      </c>
      <c r="B1477" s="1">
        <v>13.7</v>
      </c>
      <c r="C1477" s="1">
        <v>13.7</v>
      </c>
      <c r="D1477" t="str">
        <f t="shared" si="23"/>
        <v>Tier 3</v>
      </c>
    </row>
    <row r="1478" spans="1:4" x14ac:dyDescent="0.3">
      <c r="A1478" s="4" t="s">
        <v>4118</v>
      </c>
      <c r="B1478" s="1">
        <v>9.8000000000000007</v>
      </c>
      <c r="C1478" s="1">
        <v>9.8000000000000007</v>
      </c>
      <c r="D1478" t="str">
        <f t="shared" si="23"/>
        <v>Tier 3</v>
      </c>
    </row>
    <row r="1479" spans="1:4" x14ac:dyDescent="0.3">
      <c r="A1479" s="4" t="s">
        <v>1541</v>
      </c>
      <c r="B1479" s="1">
        <v>108.2</v>
      </c>
      <c r="C1479" s="1">
        <v>108.2</v>
      </c>
      <c r="D1479" t="str">
        <f t="shared" si="23"/>
        <v>Tier 2</v>
      </c>
    </row>
    <row r="1480" spans="1:4" x14ac:dyDescent="0.3">
      <c r="A1480" s="4" t="s">
        <v>1859</v>
      </c>
      <c r="B1480" s="1">
        <v>18.5</v>
      </c>
      <c r="C1480" s="1">
        <v>18.5</v>
      </c>
      <c r="D1480" t="str">
        <f t="shared" si="23"/>
        <v>Tier 3</v>
      </c>
    </row>
    <row r="1481" spans="1:4" x14ac:dyDescent="0.3">
      <c r="A1481" s="4" t="s">
        <v>1890</v>
      </c>
      <c r="B1481" s="1">
        <v>14</v>
      </c>
      <c r="C1481" s="1">
        <v>14</v>
      </c>
      <c r="D1481" t="str">
        <f t="shared" si="23"/>
        <v>Tier 3</v>
      </c>
    </row>
    <row r="1482" spans="1:4" x14ac:dyDescent="0.3">
      <c r="A1482" s="4" t="s">
        <v>252</v>
      </c>
      <c r="B1482" s="1">
        <v>233.1</v>
      </c>
      <c r="C1482" s="1">
        <v>233.1</v>
      </c>
      <c r="D1482" t="str">
        <f t="shared" si="23"/>
        <v>Tier 2</v>
      </c>
    </row>
    <row r="1483" spans="1:4" x14ac:dyDescent="0.3">
      <c r="A1483" s="4" t="s">
        <v>2489</v>
      </c>
      <c r="B1483" s="1">
        <v>17.100000000000001</v>
      </c>
      <c r="C1483" s="1">
        <v>17.100000000000001</v>
      </c>
      <c r="D1483" t="str">
        <f t="shared" si="23"/>
        <v>Tier 3</v>
      </c>
    </row>
    <row r="1484" spans="1:4" x14ac:dyDescent="0.3">
      <c r="A1484" s="4" t="s">
        <v>1961</v>
      </c>
      <c r="B1484" s="1">
        <v>82</v>
      </c>
      <c r="C1484" s="1">
        <v>82</v>
      </c>
      <c r="D1484" t="str">
        <f t="shared" si="23"/>
        <v>Tier 3</v>
      </c>
    </row>
    <row r="1485" spans="1:4" x14ac:dyDescent="0.3">
      <c r="A1485" s="4" t="s">
        <v>2151</v>
      </c>
      <c r="B1485" s="1">
        <v>12.1</v>
      </c>
      <c r="C1485" s="1">
        <v>12.1</v>
      </c>
      <c r="D1485" t="str">
        <f t="shared" si="23"/>
        <v>Tier 3</v>
      </c>
    </row>
    <row r="1486" spans="1:4" x14ac:dyDescent="0.3">
      <c r="A1486" s="4" t="s">
        <v>1318</v>
      </c>
      <c r="B1486" s="1">
        <v>15.9</v>
      </c>
      <c r="C1486" s="1">
        <v>15.9</v>
      </c>
      <c r="D1486" t="str">
        <f t="shared" si="23"/>
        <v>Tier 3</v>
      </c>
    </row>
    <row r="1487" spans="1:4" x14ac:dyDescent="0.3">
      <c r="A1487" s="4" t="s">
        <v>2105</v>
      </c>
      <c r="B1487" s="1">
        <v>31.2</v>
      </c>
      <c r="C1487" s="1">
        <v>31.2</v>
      </c>
      <c r="D1487" t="str">
        <f t="shared" si="23"/>
        <v>Tier 3</v>
      </c>
    </row>
    <row r="1488" spans="1:4" x14ac:dyDescent="0.3">
      <c r="A1488" s="4" t="s">
        <v>4280</v>
      </c>
      <c r="B1488" s="1">
        <v>13.5</v>
      </c>
      <c r="C1488" s="1">
        <v>13.5</v>
      </c>
      <c r="D1488" t="str">
        <f t="shared" si="23"/>
        <v>Tier 3</v>
      </c>
    </row>
    <row r="1489" spans="1:4" x14ac:dyDescent="0.3">
      <c r="A1489" s="4" t="s">
        <v>1298</v>
      </c>
      <c r="B1489" s="1">
        <v>19.7</v>
      </c>
      <c r="C1489" s="1">
        <v>19.7</v>
      </c>
      <c r="D1489" t="str">
        <f t="shared" si="23"/>
        <v>Tier 3</v>
      </c>
    </row>
    <row r="1490" spans="1:4" x14ac:dyDescent="0.3">
      <c r="A1490" s="4" t="s">
        <v>1710</v>
      </c>
      <c r="B1490" s="1">
        <v>59.3</v>
      </c>
      <c r="C1490" s="1">
        <v>59.3</v>
      </c>
      <c r="D1490" t="str">
        <f t="shared" si="23"/>
        <v>Tier 3</v>
      </c>
    </row>
    <row r="1491" spans="1:4" x14ac:dyDescent="0.3">
      <c r="A1491" s="4" t="s">
        <v>2988</v>
      </c>
      <c r="B1491" s="1">
        <v>32.1</v>
      </c>
      <c r="C1491" s="1">
        <v>32.1</v>
      </c>
      <c r="D1491" t="str">
        <f t="shared" si="23"/>
        <v>Tier 3</v>
      </c>
    </row>
    <row r="1492" spans="1:4" x14ac:dyDescent="0.3">
      <c r="A1492" s="4" t="s">
        <v>2167</v>
      </c>
      <c r="B1492" s="1">
        <v>15.2</v>
      </c>
      <c r="C1492" s="1">
        <v>15.2</v>
      </c>
      <c r="D1492" t="str">
        <f t="shared" si="23"/>
        <v>Tier 3</v>
      </c>
    </row>
    <row r="1493" spans="1:4" x14ac:dyDescent="0.3">
      <c r="A1493" s="4" t="s">
        <v>2435</v>
      </c>
      <c r="B1493" s="1">
        <v>22.4</v>
      </c>
      <c r="C1493" s="1">
        <v>22.4</v>
      </c>
      <c r="D1493" t="str">
        <f t="shared" si="23"/>
        <v>Tier 3</v>
      </c>
    </row>
    <row r="1494" spans="1:4" x14ac:dyDescent="0.3">
      <c r="A1494" s="4" t="s">
        <v>2859</v>
      </c>
      <c r="B1494" s="1">
        <v>8.9</v>
      </c>
      <c r="C1494" s="1">
        <v>8.9</v>
      </c>
      <c r="D1494" t="str">
        <f t="shared" si="23"/>
        <v>Tier 3</v>
      </c>
    </row>
    <row r="1495" spans="1:4" x14ac:dyDescent="0.3">
      <c r="A1495" s="4" t="s">
        <v>3305</v>
      </c>
      <c r="B1495" s="1">
        <v>5.0999999999999996</v>
      </c>
      <c r="C1495" s="1">
        <v>5.0999999999999996</v>
      </c>
      <c r="D1495" t="str">
        <f t="shared" si="23"/>
        <v>Tier 3</v>
      </c>
    </row>
    <row r="1496" spans="1:4" x14ac:dyDescent="0.3">
      <c r="A1496" s="4" t="s">
        <v>3152</v>
      </c>
      <c r="B1496" s="1">
        <v>24.2</v>
      </c>
      <c r="C1496" s="1">
        <v>24.2</v>
      </c>
      <c r="D1496" t="str">
        <f t="shared" si="23"/>
        <v>Tier 3</v>
      </c>
    </row>
    <row r="1497" spans="1:4" x14ac:dyDescent="0.3">
      <c r="A1497" s="4" t="s">
        <v>1289</v>
      </c>
      <c r="B1497" s="1">
        <v>94.4</v>
      </c>
      <c r="C1497" s="1">
        <v>94.4</v>
      </c>
      <c r="D1497" t="str">
        <f t="shared" si="23"/>
        <v>Tier 3</v>
      </c>
    </row>
    <row r="1498" spans="1:4" x14ac:dyDescent="0.3">
      <c r="A1498" s="4" t="s">
        <v>4152</v>
      </c>
      <c r="B1498" s="1">
        <v>4.9000000000000004</v>
      </c>
      <c r="C1498" s="1">
        <v>4.9000000000000004</v>
      </c>
      <c r="D1498" t="str">
        <f t="shared" si="23"/>
        <v>Tier 3</v>
      </c>
    </row>
    <row r="1499" spans="1:4" x14ac:dyDescent="0.3">
      <c r="A1499" s="4" t="s">
        <v>545</v>
      </c>
      <c r="B1499" s="1">
        <v>119.2</v>
      </c>
      <c r="C1499" s="1">
        <v>119.2</v>
      </c>
      <c r="D1499" t="str">
        <f t="shared" si="23"/>
        <v>Tier 2</v>
      </c>
    </row>
    <row r="1500" spans="1:4" x14ac:dyDescent="0.3">
      <c r="A1500" s="4" t="s">
        <v>4073</v>
      </c>
      <c r="B1500" s="1">
        <v>1.2</v>
      </c>
      <c r="C1500" s="1">
        <v>1.2</v>
      </c>
      <c r="D1500" t="str">
        <f t="shared" si="23"/>
        <v>Tier 3</v>
      </c>
    </row>
    <row r="1501" spans="1:4" x14ac:dyDescent="0.3">
      <c r="A1501" s="4" t="s">
        <v>3926</v>
      </c>
      <c r="B1501" s="1">
        <v>7.0000000000000001E-3</v>
      </c>
      <c r="C1501" s="1">
        <v>7.0000000000000001E-3</v>
      </c>
      <c r="D1501" t="str">
        <f t="shared" si="23"/>
        <v>Tier 3</v>
      </c>
    </row>
    <row r="1502" spans="1:4" x14ac:dyDescent="0.3">
      <c r="A1502" s="4" t="s">
        <v>3334</v>
      </c>
      <c r="B1502" s="1">
        <v>5.5</v>
      </c>
      <c r="C1502" s="1">
        <v>5.5</v>
      </c>
      <c r="D1502" t="str">
        <f t="shared" si="23"/>
        <v>Tier 3</v>
      </c>
    </row>
    <row r="1503" spans="1:4" x14ac:dyDescent="0.3">
      <c r="A1503" s="4" t="s">
        <v>1916</v>
      </c>
      <c r="B1503" s="1">
        <v>21.3</v>
      </c>
      <c r="C1503" s="1">
        <v>21.3</v>
      </c>
      <c r="D1503" t="str">
        <f t="shared" si="23"/>
        <v>Tier 3</v>
      </c>
    </row>
    <row r="1504" spans="1:4" x14ac:dyDescent="0.3">
      <c r="A1504" s="4" t="s">
        <v>3161</v>
      </c>
      <c r="B1504" s="1">
        <v>17.7</v>
      </c>
      <c r="C1504" s="1">
        <v>17.7</v>
      </c>
      <c r="D1504" t="str">
        <f t="shared" si="23"/>
        <v>Tier 3</v>
      </c>
    </row>
    <row r="1505" spans="1:4" x14ac:dyDescent="0.3">
      <c r="A1505" s="4" t="s">
        <v>4502</v>
      </c>
      <c r="B1505" s="1">
        <v>21.1</v>
      </c>
      <c r="C1505" s="1">
        <v>21.1</v>
      </c>
      <c r="D1505" t="str">
        <f t="shared" si="23"/>
        <v>Tier 3</v>
      </c>
    </row>
    <row r="1506" spans="1:4" x14ac:dyDescent="0.3">
      <c r="A1506" s="4" t="s">
        <v>394</v>
      </c>
      <c r="B1506" s="1">
        <v>208.4</v>
      </c>
      <c r="C1506" s="1">
        <v>208.4</v>
      </c>
      <c r="D1506" t="str">
        <f t="shared" si="23"/>
        <v>Tier 2</v>
      </c>
    </row>
    <row r="1507" spans="1:4" x14ac:dyDescent="0.3">
      <c r="A1507" s="4" t="s">
        <v>2551</v>
      </c>
      <c r="B1507" s="1">
        <v>30.8</v>
      </c>
      <c r="C1507" s="1">
        <v>30.8</v>
      </c>
      <c r="D1507" t="str">
        <f t="shared" si="23"/>
        <v>Tier 3</v>
      </c>
    </row>
    <row r="1508" spans="1:4" x14ac:dyDescent="0.3">
      <c r="A1508" s="4" t="s">
        <v>2281</v>
      </c>
      <c r="B1508" s="1">
        <v>21.2</v>
      </c>
      <c r="C1508" s="1">
        <v>21.2</v>
      </c>
      <c r="D1508" t="str">
        <f t="shared" si="23"/>
        <v>Tier 3</v>
      </c>
    </row>
    <row r="1509" spans="1:4" x14ac:dyDescent="0.3">
      <c r="A1509" s="4" t="s">
        <v>3248</v>
      </c>
      <c r="B1509" s="1">
        <v>9.1</v>
      </c>
      <c r="C1509" s="1">
        <v>9.1</v>
      </c>
      <c r="D1509" t="str">
        <f t="shared" si="23"/>
        <v>Tier 3</v>
      </c>
    </row>
    <row r="1510" spans="1:4" x14ac:dyDescent="0.3">
      <c r="A1510" s="4" t="s">
        <v>4089</v>
      </c>
      <c r="B1510" s="1">
        <v>22.3</v>
      </c>
      <c r="C1510" s="1">
        <v>22.3</v>
      </c>
      <c r="D1510" t="str">
        <f t="shared" si="23"/>
        <v>Tier 3</v>
      </c>
    </row>
    <row r="1511" spans="1:4" x14ac:dyDescent="0.3">
      <c r="A1511" s="4" t="s">
        <v>1457</v>
      </c>
      <c r="B1511" s="1">
        <v>44.7</v>
      </c>
      <c r="C1511" s="1">
        <v>44.7</v>
      </c>
      <c r="D1511" t="str">
        <f t="shared" si="23"/>
        <v>Tier 3</v>
      </c>
    </row>
    <row r="1512" spans="1:4" x14ac:dyDescent="0.3">
      <c r="A1512" s="4" t="s">
        <v>2165</v>
      </c>
      <c r="B1512" s="1">
        <v>14.6</v>
      </c>
      <c r="C1512" s="1">
        <v>14.6</v>
      </c>
      <c r="D1512" t="str">
        <f t="shared" si="23"/>
        <v>Tier 3</v>
      </c>
    </row>
    <row r="1513" spans="1:4" x14ac:dyDescent="0.3">
      <c r="A1513" s="4" t="s">
        <v>2145</v>
      </c>
      <c r="B1513" s="1">
        <v>58</v>
      </c>
      <c r="C1513" s="1">
        <v>58</v>
      </c>
      <c r="D1513" t="str">
        <f t="shared" si="23"/>
        <v>Tier 3</v>
      </c>
    </row>
    <row r="1514" spans="1:4" x14ac:dyDescent="0.3">
      <c r="A1514" s="4" t="s">
        <v>1989</v>
      </c>
      <c r="B1514" s="1">
        <v>44.4</v>
      </c>
      <c r="C1514" s="1">
        <v>44.4</v>
      </c>
      <c r="D1514" t="str">
        <f t="shared" si="23"/>
        <v>Tier 3</v>
      </c>
    </row>
    <row r="1515" spans="1:4" x14ac:dyDescent="0.3">
      <c r="A1515" s="4" t="s">
        <v>1282</v>
      </c>
      <c r="B1515" s="1">
        <v>29.8</v>
      </c>
      <c r="C1515" s="1">
        <v>29.8</v>
      </c>
      <c r="D1515" t="str">
        <f t="shared" si="23"/>
        <v>Tier 3</v>
      </c>
    </row>
    <row r="1516" spans="1:4" x14ac:dyDescent="0.3">
      <c r="A1516" s="4" t="s">
        <v>1757</v>
      </c>
      <c r="B1516" s="1">
        <v>36.5</v>
      </c>
      <c r="C1516" s="1">
        <v>36.5</v>
      </c>
      <c r="D1516" t="str">
        <f t="shared" si="23"/>
        <v>Tier 3</v>
      </c>
    </row>
    <row r="1517" spans="1:4" x14ac:dyDescent="0.3">
      <c r="A1517" s="4" t="s">
        <v>3587</v>
      </c>
      <c r="B1517" s="1">
        <v>12.3</v>
      </c>
      <c r="C1517" s="1">
        <v>12.3</v>
      </c>
      <c r="D1517" t="str">
        <f t="shared" si="23"/>
        <v>Tier 3</v>
      </c>
    </row>
    <row r="1518" spans="1:4" x14ac:dyDescent="0.3">
      <c r="A1518" s="4" t="s">
        <v>3658</v>
      </c>
      <c r="B1518" s="1">
        <v>14.6</v>
      </c>
      <c r="C1518" s="1">
        <v>14.6</v>
      </c>
      <c r="D1518" t="str">
        <f t="shared" si="23"/>
        <v>Tier 3</v>
      </c>
    </row>
    <row r="1519" spans="1:4" x14ac:dyDescent="0.3">
      <c r="A1519" s="4" t="s">
        <v>553</v>
      </c>
      <c r="B1519" s="1">
        <v>138.5</v>
      </c>
      <c r="C1519" s="1">
        <v>138.5</v>
      </c>
      <c r="D1519" t="str">
        <f t="shared" si="23"/>
        <v>Tier 2</v>
      </c>
    </row>
    <row r="1520" spans="1:4" x14ac:dyDescent="0.3">
      <c r="A1520" s="4" t="s">
        <v>1309</v>
      </c>
      <c r="B1520" s="1">
        <v>28.1</v>
      </c>
      <c r="C1520" s="1">
        <v>28.1</v>
      </c>
      <c r="D1520" t="str">
        <f t="shared" si="23"/>
        <v>Tier 3</v>
      </c>
    </row>
    <row r="1521" spans="1:4" x14ac:dyDescent="0.3">
      <c r="A1521" s="4" t="s">
        <v>2142</v>
      </c>
      <c r="B1521" s="1">
        <v>22.7</v>
      </c>
      <c r="C1521" s="1">
        <v>22.7</v>
      </c>
      <c r="D1521" t="str">
        <f t="shared" si="23"/>
        <v>Tier 3</v>
      </c>
    </row>
    <row r="1522" spans="1:4" x14ac:dyDescent="0.3">
      <c r="A1522" s="4" t="s">
        <v>1381</v>
      </c>
      <c r="B1522" s="1">
        <v>138.30000000000001</v>
      </c>
      <c r="C1522" s="1">
        <v>138.30000000000001</v>
      </c>
      <c r="D1522" t="str">
        <f t="shared" si="23"/>
        <v>Tier 2</v>
      </c>
    </row>
    <row r="1523" spans="1:4" x14ac:dyDescent="0.3">
      <c r="A1523" s="4" t="s">
        <v>1799</v>
      </c>
      <c r="B1523" s="1">
        <v>25.4</v>
      </c>
      <c r="C1523" s="1">
        <v>25.4</v>
      </c>
      <c r="D1523" t="str">
        <f t="shared" si="23"/>
        <v>Tier 3</v>
      </c>
    </row>
    <row r="1524" spans="1:4" x14ac:dyDescent="0.3">
      <c r="A1524" s="4" t="s">
        <v>4093</v>
      </c>
      <c r="B1524" s="1">
        <v>3.1</v>
      </c>
      <c r="C1524" s="1">
        <v>3.1</v>
      </c>
      <c r="D1524" t="str">
        <f t="shared" si="23"/>
        <v>Tier 3</v>
      </c>
    </row>
    <row r="1525" spans="1:4" x14ac:dyDescent="0.3">
      <c r="A1525" s="4" t="s">
        <v>2345</v>
      </c>
      <c r="B1525" s="1">
        <v>6.6</v>
      </c>
      <c r="C1525" s="1">
        <v>6.6</v>
      </c>
      <c r="D1525" t="str">
        <f t="shared" si="23"/>
        <v>Tier 3</v>
      </c>
    </row>
    <row r="1526" spans="1:4" x14ac:dyDescent="0.3">
      <c r="A1526" s="4" t="s">
        <v>4340</v>
      </c>
      <c r="B1526" s="1">
        <v>10.5</v>
      </c>
      <c r="C1526" s="1">
        <v>10.5</v>
      </c>
      <c r="D1526" t="str">
        <f t="shared" si="23"/>
        <v>Tier 3</v>
      </c>
    </row>
    <row r="1527" spans="1:4" x14ac:dyDescent="0.3">
      <c r="A1527" s="4" t="s">
        <v>1086</v>
      </c>
      <c r="B1527" s="1">
        <v>93.8</v>
      </c>
      <c r="C1527" s="1">
        <v>93.8</v>
      </c>
      <c r="D1527" t="str">
        <f t="shared" si="23"/>
        <v>Tier 3</v>
      </c>
    </row>
    <row r="1528" spans="1:4" x14ac:dyDescent="0.3">
      <c r="A1528" s="4" t="s">
        <v>1127</v>
      </c>
      <c r="B1528" s="1">
        <v>23.1</v>
      </c>
      <c r="C1528" s="1">
        <v>23.1</v>
      </c>
      <c r="D1528" t="str">
        <f t="shared" si="23"/>
        <v>Tier 3</v>
      </c>
    </row>
    <row r="1529" spans="1:4" x14ac:dyDescent="0.3">
      <c r="A1529" s="4" t="s">
        <v>1101</v>
      </c>
      <c r="B1529" s="1">
        <v>44.4</v>
      </c>
      <c r="C1529" s="1">
        <v>44.4</v>
      </c>
      <c r="D1529" t="str">
        <f t="shared" si="23"/>
        <v>Tier 3</v>
      </c>
    </row>
    <row r="1530" spans="1:4" x14ac:dyDescent="0.3">
      <c r="A1530" s="4" t="s">
        <v>727</v>
      </c>
      <c r="B1530" s="1">
        <v>277.10000000000002</v>
      </c>
      <c r="C1530" s="1">
        <v>277.10000000000002</v>
      </c>
      <c r="D1530" t="str">
        <f t="shared" si="23"/>
        <v>Tier 2</v>
      </c>
    </row>
    <row r="1531" spans="1:4" x14ac:dyDescent="0.3">
      <c r="A1531" s="4" t="s">
        <v>2202</v>
      </c>
      <c r="B1531" s="1">
        <v>22.1</v>
      </c>
      <c r="C1531" s="1">
        <v>22.1</v>
      </c>
      <c r="D1531" t="str">
        <f t="shared" si="23"/>
        <v>Tier 3</v>
      </c>
    </row>
    <row r="1532" spans="1:4" x14ac:dyDescent="0.3">
      <c r="A1532" s="4" t="s">
        <v>4391</v>
      </c>
      <c r="B1532" s="1">
        <v>22.5</v>
      </c>
      <c r="C1532" s="1">
        <v>22.5</v>
      </c>
      <c r="D1532" t="str">
        <f t="shared" si="23"/>
        <v>Tier 3</v>
      </c>
    </row>
    <row r="1533" spans="1:4" x14ac:dyDescent="0.3">
      <c r="A1533" s="4" t="s">
        <v>1674</v>
      </c>
      <c r="B1533" s="1">
        <v>17.5</v>
      </c>
      <c r="C1533" s="1">
        <v>17.5</v>
      </c>
      <c r="D1533" t="str">
        <f t="shared" si="23"/>
        <v>Tier 3</v>
      </c>
    </row>
    <row r="1534" spans="1:4" x14ac:dyDescent="0.3">
      <c r="A1534" s="4" t="s">
        <v>111</v>
      </c>
      <c r="B1534" s="1">
        <v>388</v>
      </c>
      <c r="C1534" s="1">
        <v>388</v>
      </c>
      <c r="D1534" t="str">
        <f t="shared" si="23"/>
        <v>Tier 2</v>
      </c>
    </row>
    <row r="1535" spans="1:4" x14ac:dyDescent="0.3">
      <c r="A1535" s="4" t="s">
        <v>2061</v>
      </c>
      <c r="B1535" s="1">
        <v>11.6</v>
      </c>
      <c r="C1535" s="1">
        <v>11.6</v>
      </c>
      <c r="D1535" t="str">
        <f t="shared" si="23"/>
        <v>Tier 3</v>
      </c>
    </row>
    <row r="1536" spans="1:4" x14ac:dyDescent="0.3">
      <c r="A1536" s="4" t="s">
        <v>1819</v>
      </c>
      <c r="B1536" s="1">
        <v>11.8</v>
      </c>
      <c r="C1536" s="1">
        <v>11.8</v>
      </c>
      <c r="D1536" t="str">
        <f t="shared" si="23"/>
        <v>Tier 3</v>
      </c>
    </row>
    <row r="1537" spans="1:4" x14ac:dyDescent="0.3">
      <c r="A1537" s="4" t="s">
        <v>2023</v>
      </c>
      <c r="B1537" s="1">
        <v>21.3</v>
      </c>
      <c r="C1537" s="1">
        <v>21.3</v>
      </c>
      <c r="D1537" t="str">
        <f t="shared" si="23"/>
        <v>Tier 3</v>
      </c>
    </row>
    <row r="1538" spans="1:4" x14ac:dyDescent="0.3">
      <c r="A1538" s="4" t="s">
        <v>4067</v>
      </c>
      <c r="B1538" s="1">
        <v>9</v>
      </c>
      <c r="C1538" s="1">
        <v>9</v>
      </c>
      <c r="D1538" t="str">
        <f t="shared" si="23"/>
        <v>Tier 3</v>
      </c>
    </row>
    <row r="1539" spans="1:4" x14ac:dyDescent="0.3">
      <c r="A1539" s="4" t="s">
        <v>4258</v>
      </c>
      <c r="B1539" s="1">
        <v>2.5</v>
      </c>
      <c r="C1539" s="1">
        <v>2.5</v>
      </c>
      <c r="D1539" t="str">
        <f t="shared" ref="D1539:D1602" si="24">IF(C1539&gt;500,"Tier 1",IF(C1539&lt;100,"Tier 3","Tier 2"))</f>
        <v>Tier 3</v>
      </c>
    </row>
    <row r="1540" spans="1:4" x14ac:dyDescent="0.3">
      <c r="A1540" s="4" t="s">
        <v>4119</v>
      </c>
      <c r="B1540" s="1">
        <v>10.5</v>
      </c>
      <c r="C1540" s="1">
        <v>10.5</v>
      </c>
      <c r="D1540" t="str">
        <f t="shared" si="24"/>
        <v>Tier 3</v>
      </c>
    </row>
    <row r="1541" spans="1:4" x14ac:dyDescent="0.3">
      <c r="A1541" s="4" t="s">
        <v>3322</v>
      </c>
      <c r="B1541" s="1">
        <v>15.2</v>
      </c>
      <c r="C1541" s="1">
        <v>15.2</v>
      </c>
      <c r="D1541" t="str">
        <f t="shared" si="24"/>
        <v>Tier 3</v>
      </c>
    </row>
    <row r="1542" spans="1:4" x14ac:dyDescent="0.3">
      <c r="A1542" s="4" t="s">
        <v>2305</v>
      </c>
      <c r="B1542" s="1">
        <v>26.8</v>
      </c>
      <c r="C1542" s="1">
        <v>26.8</v>
      </c>
      <c r="D1542" t="str">
        <f t="shared" si="24"/>
        <v>Tier 3</v>
      </c>
    </row>
    <row r="1543" spans="1:4" x14ac:dyDescent="0.3">
      <c r="A1543" s="4" t="s">
        <v>4314</v>
      </c>
      <c r="B1543" s="1">
        <v>1.4</v>
      </c>
      <c r="C1543" s="1">
        <v>1.4</v>
      </c>
      <c r="D1543" t="str">
        <f t="shared" si="24"/>
        <v>Tier 3</v>
      </c>
    </row>
    <row r="1544" spans="1:4" x14ac:dyDescent="0.3">
      <c r="A1544" s="4" t="s">
        <v>2572</v>
      </c>
      <c r="B1544" s="1">
        <v>8.3000000000000007</v>
      </c>
      <c r="C1544" s="1">
        <v>8.3000000000000007</v>
      </c>
      <c r="D1544" t="str">
        <f t="shared" si="24"/>
        <v>Tier 3</v>
      </c>
    </row>
    <row r="1545" spans="1:4" x14ac:dyDescent="0.3">
      <c r="A1545" s="4" t="s">
        <v>586</v>
      </c>
      <c r="B1545" s="1">
        <v>121.5</v>
      </c>
      <c r="C1545" s="1">
        <v>121.5</v>
      </c>
      <c r="D1545" t="str">
        <f t="shared" si="24"/>
        <v>Tier 2</v>
      </c>
    </row>
    <row r="1546" spans="1:4" x14ac:dyDescent="0.3">
      <c r="A1546" s="4" t="s">
        <v>189</v>
      </c>
      <c r="B1546" s="1">
        <v>82.1</v>
      </c>
      <c r="C1546" s="1">
        <v>82.1</v>
      </c>
      <c r="D1546" t="str">
        <f t="shared" si="24"/>
        <v>Tier 3</v>
      </c>
    </row>
    <row r="1547" spans="1:4" x14ac:dyDescent="0.3">
      <c r="A1547" s="4" t="s">
        <v>2552</v>
      </c>
      <c r="B1547" s="1">
        <v>16.399999999999999</v>
      </c>
      <c r="C1547" s="1">
        <v>16.399999999999999</v>
      </c>
      <c r="D1547" t="str">
        <f t="shared" si="24"/>
        <v>Tier 3</v>
      </c>
    </row>
    <row r="1548" spans="1:4" x14ac:dyDescent="0.3">
      <c r="A1548" s="4" t="s">
        <v>2638</v>
      </c>
      <c r="B1548" s="1">
        <v>20</v>
      </c>
      <c r="C1548" s="1">
        <v>20</v>
      </c>
      <c r="D1548" t="str">
        <f t="shared" si="24"/>
        <v>Tier 3</v>
      </c>
    </row>
    <row r="1549" spans="1:4" x14ac:dyDescent="0.3">
      <c r="A1549" s="4" t="s">
        <v>990</v>
      </c>
      <c r="B1549" s="1">
        <v>224.7</v>
      </c>
      <c r="C1549" s="1">
        <v>224.7</v>
      </c>
      <c r="D1549" t="str">
        <f t="shared" si="24"/>
        <v>Tier 2</v>
      </c>
    </row>
    <row r="1550" spans="1:4" x14ac:dyDescent="0.3">
      <c r="A1550" s="4" t="s">
        <v>4389</v>
      </c>
      <c r="B1550" s="1">
        <v>8.6999999999999993</v>
      </c>
      <c r="C1550" s="1">
        <v>8.6999999999999993</v>
      </c>
      <c r="D1550" t="str">
        <f t="shared" si="24"/>
        <v>Tier 3</v>
      </c>
    </row>
    <row r="1551" spans="1:4" x14ac:dyDescent="0.3">
      <c r="A1551" s="4" t="s">
        <v>3544</v>
      </c>
      <c r="B1551" s="1">
        <v>4.7</v>
      </c>
      <c r="C1551" s="1">
        <v>4.7</v>
      </c>
      <c r="D1551" t="str">
        <f t="shared" si="24"/>
        <v>Tier 3</v>
      </c>
    </row>
    <row r="1552" spans="1:4" x14ac:dyDescent="0.3">
      <c r="A1552" s="4" t="s">
        <v>2410</v>
      </c>
      <c r="B1552" s="1">
        <v>49.1</v>
      </c>
      <c r="C1552" s="1">
        <v>49.1</v>
      </c>
      <c r="D1552" t="str">
        <f t="shared" si="24"/>
        <v>Tier 3</v>
      </c>
    </row>
    <row r="1553" spans="1:4" x14ac:dyDescent="0.3">
      <c r="A1553" s="4" t="s">
        <v>17</v>
      </c>
      <c r="B1553" s="1">
        <v>1919.3</v>
      </c>
      <c r="C1553" s="1">
        <v>1919.3</v>
      </c>
      <c r="D1553" t="str">
        <f t="shared" si="24"/>
        <v>Tier 1</v>
      </c>
    </row>
    <row r="1554" spans="1:4" x14ac:dyDescent="0.3">
      <c r="A1554" s="4" t="s">
        <v>2071</v>
      </c>
      <c r="B1554" s="1">
        <v>22.2</v>
      </c>
      <c r="C1554" s="1">
        <v>22.2</v>
      </c>
      <c r="D1554" t="str">
        <f t="shared" si="24"/>
        <v>Tier 3</v>
      </c>
    </row>
    <row r="1555" spans="1:4" x14ac:dyDescent="0.3">
      <c r="A1555" s="4" t="s">
        <v>1612</v>
      </c>
      <c r="B1555" s="1">
        <v>19.600000000000001</v>
      </c>
      <c r="C1555" s="1">
        <v>19.600000000000001</v>
      </c>
      <c r="D1555" t="str">
        <f t="shared" si="24"/>
        <v>Tier 3</v>
      </c>
    </row>
    <row r="1556" spans="1:4" x14ac:dyDescent="0.3">
      <c r="A1556" s="4" t="s">
        <v>4467</v>
      </c>
      <c r="B1556" s="1">
        <v>4.4000000000000004</v>
      </c>
      <c r="C1556" s="1">
        <v>4.4000000000000004</v>
      </c>
      <c r="D1556" t="str">
        <f t="shared" si="24"/>
        <v>Tier 3</v>
      </c>
    </row>
    <row r="1557" spans="1:4" x14ac:dyDescent="0.3">
      <c r="A1557" s="4" t="s">
        <v>1400</v>
      </c>
      <c r="B1557" s="1">
        <v>50.5</v>
      </c>
      <c r="C1557" s="1">
        <v>50.5</v>
      </c>
      <c r="D1557" t="str">
        <f t="shared" si="24"/>
        <v>Tier 3</v>
      </c>
    </row>
    <row r="1558" spans="1:4" x14ac:dyDescent="0.3">
      <c r="A1558" s="4" t="s">
        <v>3717</v>
      </c>
      <c r="B1558" s="1">
        <v>21.4</v>
      </c>
      <c r="C1558" s="1">
        <v>21.4</v>
      </c>
      <c r="D1558" t="str">
        <f t="shared" si="24"/>
        <v>Tier 3</v>
      </c>
    </row>
    <row r="1559" spans="1:4" x14ac:dyDescent="0.3">
      <c r="A1559" s="4" t="s">
        <v>2696</v>
      </c>
      <c r="B1559" s="1">
        <v>7.6</v>
      </c>
      <c r="C1559" s="1">
        <v>7.6</v>
      </c>
      <c r="D1559" t="str">
        <f t="shared" si="24"/>
        <v>Tier 3</v>
      </c>
    </row>
    <row r="1560" spans="1:4" x14ac:dyDescent="0.3">
      <c r="A1560" s="4" t="s">
        <v>3937</v>
      </c>
      <c r="B1560" s="1">
        <v>2.6</v>
      </c>
      <c r="C1560" s="1">
        <v>2.6</v>
      </c>
      <c r="D1560" t="str">
        <f t="shared" si="24"/>
        <v>Tier 3</v>
      </c>
    </row>
    <row r="1561" spans="1:4" x14ac:dyDescent="0.3">
      <c r="A1561" s="4" t="s">
        <v>2505</v>
      </c>
      <c r="B1561" s="1">
        <v>9.9</v>
      </c>
      <c r="C1561" s="1">
        <v>9.9</v>
      </c>
      <c r="D1561" t="str">
        <f t="shared" si="24"/>
        <v>Tier 3</v>
      </c>
    </row>
    <row r="1562" spans="1:4" x14ac:dyDescent="0.3">
      <c r="A1562" s="4" t="s">
        <v>4342</v>
      </c>
      <c r="B1562" s="1">
        <v>11.1</v>
      </c>
      <c r="C1562" s="1">
        <v>11.1</v>
      </c>
      <c r="D1562" t="str">
        <f t="shared" si="24"/>
        <v>Tier 3</v>
      </c>
    </row>
    <row r="1563" spans="1:4" x14ac:dyDescent="0.3">
      <c r="A1563" s="4" t="s">
        <v>3494</v>
      </c>
      <c r="B1563" s="1">
        <v>4.5999999999999996</v>
      </c>
      <c r="C1563" s="1">
        <v>4.5999999999999996</v>
      </c>
      <c r="D1563" t="str">
        <f t="shared" si="24"/>
        <v>Tier 3</v>
      </c>
    </row>
    <row r="1564" spans="1:4" x14ac:dyDescent="0.3">
      <c r="A1564" s="4" t="s">
        <v>4365</v>
      </c>
      <c r="B1564" s="1">
        <v>7.4</v>
      </c>
      <c r="C1564" s="1">
        <v>7.4</v>
      </c>
      <c r="D1564" t="str">
        <f t="shared" si="24"/>
        <v>Tier 3</v>
      </c>
    </row>
    <row r="1565" spans="1:4" x14ac:dyDescent="0.3">
      <c r="A1565" s="4" t="s">
        <v>2450</v>
      </c>
      <c r="B1565" s="1">
        <v>28.3</v>
      </c>
      <c r="C1565" s="1">
        <v>28.3</v>
      </c>
      <c r="D1565" t="str">
        <f t="shared" si="24"/>
        <v>Tier 3</v>
      </c>
    </row>
    <row r="1566" spans="1:4" x14ac:dyDescent="0.3">
      <c r="A1566" s="4" t="s">
        <v>882</v>
      </c>
      <c r="B1566" s="1">
        <v>139.1</v>
      </c>
      <c r="C1566" s="1">
        <v>139.1</v>
      </c>
      <c r="D1566" t="str">
        <f t="shared" si="24"/>
        <v>Tier 2</v>
      </c>
    </row>
    <row r="1567" spans="1:4" x14ac:dyDescent="0.3">
      <c r="A1567" s="4" t="s">
        <v>1511</v>
      </c>
      <c r="B1567" s="1">
        <v>0.442</v>
      </c>
      <c r="C1567" s="1">
        <v>0.442</v>
      </c>
      <c r="D1567" t="str">
        <f t="shared" si="24"/>
        <v>Tier 3</v>
      </c>
    </row>
    <row r="1568" spans="1:4" x14ac:dyDescent="0.3">
      <c r="A1568" s="4" t="s">
        <v>2547</v>
      </c>
      <c r="B1568" s="1">
        <v>5.9</v>
      </c>
      <c r="C1568" s="1">
        <v>5.9</v>
      </c>
      <c r="D1568" t="str">
        <f t="shared" si="24"/>
        <v>Tier 3</v>
      </c>
    </row>
    <row r="1569" spans="1:4" x14ac:dyDescent="0.3">
      <c r="A1569" s="4" t="s">
        <v>2360</v>
      </c>
      <c r="B1569" s="1">
        <v>16.399999999999999</v>
      </c>
      <c r="C1569" s="1">
        <v>16.399999999999999</v>
      </c>
      <c r="D1569" t="str">
        <f t="shared" si="24"/>
        <v>Tier 3</v>
      </c>
    </row>
    <row r="1570" spans="1:4" x14ac:dyDescent="0.3">
      <c r="A1570" s="4" t="s">
        <v>4297</v>
      </c>
      <c r="B1570" s="1">
        <v>20</v>
      </c>
      <c r="C1570" s="1">
        <v>20</v>
      </c>
      <c r="D1570" t="str">
        <f t="shared" si="24"/>
        <v>Tier 3</v>
      </c>
    </row>
    <row r="1571" spans="1:4" x14ac:dyDescent="0.3">
      <c r="A1571" s="4" t="s">
        <v>2930</v>
      </c>
      <c r="B1571" s="1">
        <v>1.6</v>
      </c>
      <c r="C1571" s="1">
        <v>1.6</v>
      </c>
      <c r="D1571" t="str">
        <f t="shared" si="24"/>
        <v>Tier 3</v>
      </c>
    </row>
    <row r="1572" spans="1:4" x14ac:dyDescent="0.3">
      <c r="A1572" s="4" t="s">
        <v>1177</v>
      </c>
      <c r="B1572" s="1">
        <v>29.2</v>
      </c>
      <c r="C1572" s="1">
        <v>29.2</v>
      </c>
      <c r="D1572" t="str">
        <f t="shared" si="24"/>
        <v>Tier 3</v>
      </c>
    </row>
    <row r="1573" spans="1:4" x14ac:dyDescent="0.3">
      <c r="A1573" s="4" t="s">
        <v>3359</v>
      </c>
      <c r="B1573" s="1">
        <v>13.5</v>
      </c>
      <c r="C1573" s="1">
        <v>13.5</v>
      </c>
      <c r="D1573" t="str">
        <f t="shared" si="24"/>
        <v>Tier 3</v>
      </c>
    </row>
    <row r="1574" spans="1:4" x14ac:dyDescent="0.3">
      <c r="A1574" s="4" t="s">
        <v>3876</v>
      </c>
      <c r="B1574" s="1">
        <v>15.9</v>
      </c>
      <c r="C1574" s="1">
        <v>15.9</v>
      </c>
      <c r="D1574" t="str">
        <f t="shared" si="24"/>
        <v>Tier 3</v>
      </c>
    </row>
    <row r="1575" spans="1:4" x14ac:dyDescent="0.3">
      <c r="A1575" s="4" t="s">
        <v>2099</v>
      </c>
      <c r="B1575" s="1">
        <v>14.8</v>
      </c>
      <c r="C1575" s="1">
        <v>14.8</v>
      </c>
      <c r="D1575" t="str">
        <f t="shared" si="24"/>
        <v>Tier 3</v>
      </c>
    </row>
    <row r="1576" spans="1:4" x14ac:dyDescent="0.3">
      <c r="A1576" s="4" t="s">
        <v>2474</v>
      </c>
      <c r="B1576" s="1">
        <v>17.2</v>
      </c>
      <c r="C1576" s="1">
        <v>17.2</v>
      </c>
      <c r="D1576" t="str">
        <f t="shared" si="24"/>
        <v>Tier 3</v>
      </c>
    </row>
    <row r="1577" spans="1:4" x14ac:dyDescent="0.3">
      <c r="A1577" s="4" t="s">
        <v>1390</v>
      </c>
      <c r="B1577" s="1">
        <v>49.5</v>
      </c>
      <c r="C1577" s="1">
        <v>49.5</v>
      </c>
      <c r="D1577" t="str">
        <f t="shared" si="24"/>
        <v>Tier 3</v>
      </c>
    </row>
    <row r="1578" spans="1:4" x14ac:dyDescent="0.3">
      <c r="A1578" s="4" t="s">
        <v>3882</v>
      </c>
      <c r="B1578" s="1">
        <v>18.399999999999999</v>
      </c>
      <c r="C1578" s="1">
        <v>18.399999999999999</v>
      </c>
      <c r="D1578" t="str">
        <f t="shared" si="24"/>
        <v>Tier 3</v>
      </c>
    </row>
    <row r="1579" spans="1:4" x14ac:dyDescent="0.3">
      <c r="A1579" s="4" t="s">
        <v>2059</v>
      </c>
      <c r="B1579" s="1">
        <v>156.80000000000001</v>
      </c>
      <c r="C1579" s="1">
        <v>156.80000000000001</v>
      </c>
      <c r="D1579" t="str">
        <f t="shared" si="24"/>
        <v>Tier 2</v>
      </c>
    </row>
    <row r="1580" spans="1:4" x14ac:dyDescent="0.3">
      <c r="A1580" s="4" t="s">
        <v>1243</v>
      </c>
      <c r="B1580" s="1">
        <v>33.9</v>
      </c>
      <c r="C1580" s="1">
        <v>33.9</v>
      </c>
      <c r="D1580" t="str">
        <f t="shared" si="24"/>
        <v>Tier 3</v>
      </c>
    </row>
    <row r="1581" spans="1:4" x14ac:dyDescent="0.3">
      <c r="A1581" s="4" t="s">
        <v>3432</v>
      </c>
      <c r="B1581" s="1">
        <v>16.8</v>
      </c>
      <c r="C1581" s="1">
        <v>16.8</v>
      </c>
      <c r="D1581" t="str">
        <f t="shared" si="24"/>
        <v>Tier 3</v>
      </c>
    </row>
    <row r="1582" spans="1:4" x14ac:dyDescent="0.3">
      <c r="A1582" s="4" t="s">
        <v>1683</v>
      </c>
      <c r="B1582" s="1">
        <v>32.700000000000003</v>
      </c>
      <c r="C1582" s="1">
        <v>32.700000000000003</v>
      </c>
      <c r="D1582" t="str">
        <f t="shared" si="24"/>
        <v>Tier 3</v>
      </c>
    </row>
    <row r="1583" spans="1:4" x14ac:dyDescent="0.3">
      <c r="A1583" s="4" t="s">
        <v>2634</v>
      </c>
      <c r="B1583" s="1">
        <v>2.1</v>
      </c>
      <c r="C1583" s="1">
        <v>2.1</v>
      </c>
      <c r="D1583" t="str">
        <f t="shared" si="24"/>
        <v>Tier 3</v>
      </c>
    </row>
    <row r="1584" spans="1:4" x14ac:dyDescent="0.3">
      <c r="A1584" s="4" t="s">
        <v>3983</v>
      </c>
      <c r="B1584" s="1">
        <v>10.6</v>
      </c>
      <c r="C1584" s="1">
        <v>10.6</v>
      </c>
      <c r="D1584" t="str">
        <f t="shared" si="24"/>
        <v>Tier 3</v>
      </c>
    </row>
    <row r="1585" spans="1:4" x14ac:dyDescent="0.3">
      <c r="A1585" s="4" t="s">
        <v>3593</v>
      </c>
      <c r="B1585" s="1">
        <v>6.9</v>
      </c>
      <c r="C1585" s="1">
        <v>6.9</v>
      </c>
      <c r="D1585" t="str">
        <f t="shared" si="24"/>
        <v>Tier 3</v>
      </c>
    </row>
    <row r="1586" spans="1:4" x14ac:dyDescent="0.3">
      <c r="A1586" s="4" t="s">
        <v>2656</v>
      </c>
      <c r="B1586" s="1">
        <v>3</v>
      </c>
      <c r="C1586" s="1">
        <v>3</v>
      </c>
      <c r="D1586" t="str">
        <f t="shared" si="24"/>
        <v>Tier 3</v>
      </c>
    </row>
    <row r="1587" spans="1:4" x14ac:dyDescent="0.3">
      <c r="A1587" s="4" t="s">
        <v>3117</v>
      </c>
      <c r="B1587" s="1">
        <v>3.4</v>
      </c>
      <c r="C1587" s="1">
        <v>3.4</v>
      </c>
      <c r="D1587" t="str">
        <f t="shared" si="24"/>
        <v>Tier 3</v>
      </c>
    </row>
    <row r="1588" spans="1:4" x14ac:dyDescent="0.3">
      <c r="A1588" s="4" t="s">
        <v>2488</v>
      </c>
      <c r="B1588" s="1">
        <v>18</v>
      </c>
      <c r="C1588" s="1">
        <v>18</v>
      </c>
      <c r="D1588" t="str">
        <f t="shared" si="24"/>
        <v>Tier 3</v>
      </c>
    </row>
    <row r="1589" spans="1:4" x14ac:dyDescent="0.3">
      <c r="A1589" s="4" t="s">
        <v>2673</v>
      </c>
      <c r="B1589" s="1">
        <v>5.9</v>
      </c>
      <c r="C1589" s="1">
        <v>5.9</v>
      </c>
      <c r="D1589" t="str">
        <f t="shared" si="24"/>
        <v>Tier 3</v>
      </c>
    </row>
    <row r="1590" spans="1:4" x14ac:dyDescent="0.3">
      <c r="A1590" s="4" t="s">
        <v>730</v>
      </c>
      <c r="B1590" s="1">
        <v>33.200000000000003</v>
      </c>
      <c r="C1590" s="1">
        <v>33.200000000000003</v>
      </c>
      <c r="D1590" t="str">
        <f t="shared" si="24"/>
        <v>Tier 3</v>
      </c>
    </row>
    <row r="1591" spans="1:4" x14ac:dyDescent="0.3">
      <c r="A1591" s="4" t="s">
        <v>2205</v>
      </c>
      <c r="B1591" s="1">
        <v>10.3</v>
      </c>
      <c r="C1591" s="1">
        <v>10.3</v>
      </c>
      <c r="D1591" t="str">
        <f t="shared" si="24"/>
        <v>Tier 3</v>
      </c>
    </row>
    <row r="1592" spans="1:4" x14ac:dyDescent="0.3">
      <c r="A1592" s="4" t="s">
        <v>3946</v>
      </c>
      <c r="B1592" s="1">
        <v>3.1</v>
      </c>
      <c r="C1592" s="1">
        <v>3.1</v>
      </c>
      <c r="D1592" t="str">
        <f t="shared" si="24"/>
        <v>Tier 3</v>
      </c>
    </row>
    <row r="1593" spans="1:4" x14ac:dyDescent="0.3">
      <c r="A1593" s="4" t="s">
        <v>4520</v>
      </c>
      <c r="B1593" s="1">
        <v>9</v>
      </c>
      <c r="C1593" s="1">
        <v>9</v>
      </c>
      <c r="D1593" t="str">
        <f t="shared" si="24"/>
        <v>Tier 3</v>
      </c>
    </row>
    <row r="1594" spans="1:4" x14ac:dyDescent="0.3">
      <c r="A1594" s="4" t="s">
        <v>2663</v>
      </c>
      <c r="B1594" s="1">
        <v>44.5</v>
      </c>
      <c r="C1594" s="1">
        <v>44.5</v>
      </c>
      <c r="D1594" t="str">
        <f t="shared" si="24"/>
        <v>Tier 3</v>
      </c>
    </row>
    <row r="1595" spans="1:4" x14ac:dyDescent="0.3">
      <c r="A1595" s="4" t="s">
        <v>4350</v>
      </c>
      <c r="B1595" s="1">
        <v>8.5</v>
      </c>
      <c r="C1595" s="1">
        <v>8.5</v>
      </c>
      <c r="D1595" t="str">
        <f t="shared" si="24"/>
        <v>Tier 3</v>
      </c>
    </row>
    <row r="1596" spans="1:4" x14ac:dyDescent="0.3">
      <c r="A1596" s="4" t="s">
        <v>4421</v>
      </c>
      <c r="B1596" s="1">
        <v>3.4</v>
      </c>
      <c r="C1596" s="1">
        <v>3.4</v>
      </c>
      <c r="D1596" t="str">
        <f t="shared" si="24"/>
        <v>Tier 3</v>
      </c>
    </row>
    <row r="1597" spans="1:4" x14ac:dyDescent="0.3">
      <c r="A1597" s="4" t="s">
        <v>91</v>
      </c>
      <c r="B1597" s="1">
        <v>228.5</v>
      </c>
      <c r="C1597" s="1">
        <v>228.5</v>
      </c>
      <c r="D1597" t="str">
        <f t="shared" si="24"/>
        <v>Tier 2</v>
      </c>
    </row>
    <row r="1598" spans="1:4" x14ac:dyDescent="0.3">
      <c r="A1598" s="4" t="s">
        <v>3570</v>
      </c>
      <c r="B1598" s="1">
        <v>0.93600000000000005</v>
      </c>
      <c r="C1598" s="1">
        <v>0.93600000000000005</v>
      </c>
      <c r="D1598" t="str">
        <f t="shared" si="24"/>
        <v>Tier 3</v>
      </c>
    </row>
    <row r="1599" spans="1:4" x14ac:dyDescent="0.3">
      <c r="A1599" s="4" t="s">
        <v>3337</v>
      </c>
      <c r="B1599" s="1">
        <v>5.2</v>
      </c>
      <c r="C1599" s="1">
        <v>5.2</v>
      </c>
      <c r="D1599" t="str">
        <f t="shared" si="24"/>
        <v>Tier 3</v>
      </c>
    </row>
    <row r="1600" spans="1:4" x14ac:dyDescent="0.3">
      <c r="A1600" s="4" t="s">
        <v>3466</v>
      </c>
      <c r="B1600" s="1">
        <v>22.5</v>
      </c>
      <c r="C1600" s="1">
        <v>22.5</v>
      </c>
      <c r="D1600" t="str">
        <f t="shared" si="24"/>
        <v>Tier 3</v>
      </c>
    </row>
    <row r="1601" spans="1:4" x14ac:dyDescent="0.3">
      <c r="A1601" s="4" t="s">
        <v>2610</v>
      </c>
      <c r="B1601" s="1">
        <v>51.7</v>
      </c>
      <c r="C1601" s="1">
        <v>51.7</v>
      </c>
      <c r="D1601" t="str">
        <f t="shared" si="24"/>
        <v>Tier 3</v>
      </c>
    </row>
    <row r="1602" spans="1:4" x14ac:dyDescent="0.3">
      <c r="A1602" s="4" t="s">
        <v>3622</v>
      </c>
      <c r="B1602" s="1">
        <v>3.4</v>
      </c>
      <c r="C1602" s="1">
        <v>3.4</v>
      </c>
      <c r="D1602" t="str">
        <f t="shared" si="24"/>
        <v>Tier 3</v>
      </c>
    </row>
    <row r="1603" spans="1:4" x14ac:dyDescent="0.3">
      <c r="A1603" s="4" t="s">
        <v>2917</v>
      </c>
      <c r="B1603" s="1">
        <v>15.3</v>
      </c>
      <c r="C1603" s="1">
        <v>15.3</v>
      </c>
      <c r="D1603" t="str">
        <f t="shared" ref="D1603:D1666" si="25">IF(C1603&gt;500,"Tier 1",IF(C1603&lt;100,"Tier 3","Tier 2"))</f>
        <v>Tier 3</v>
      </c>
    </row>
    <row r="1604" spans="1:4" x14ac:dyDescent="0.3">
      <c r="A1604" s="4" t="s">
        <v>3836</v>
      </c>
      <c r="B1604" s="1">
        <v>15.6</v>
      </c>
      <c r="C1604" s="1">
        <v>15.6</v>
      </c>
      <c r="D1604" t="str">
        <f t="shared" si="25"/>
        <v>Tier 3</v>
      </c>
    </row>
    <row r="1605" spans="1:4" x14ac:dyDescent="0.3">
      <c r="A1605" s="4" t="s">
        <v>1602</v>
      </c>
      <c r="B1605" s="1">
        <v>79.2</v>
      </c>
      <c r="C1605" s="1">
        <v>79.2</v>
      </c>
      <c r="D1605" t="str">
        <f t="shared" si="25"/>
        <v>Tier 3</v>
      </c>
    </row>
    <row r="1606" spans="1:4" x14ac:dyDescent="0.3">
      <c r="A1606" s="4" t="s">
        <v>4227</v>
      </c>
      <c r="B1606" s="1">
        <v>1.2</v>
      </c>
      <c r="C1606" s="1">
        <v>1.2</v>
      </c>
      <c r="D1606" t="str">
        <f t="shared" si="25"/>
        <v>Tier 3</v>
      </c>
    </row>
    <row r="1607" spans="1:4" x14ac:dyDescent="0.3">
      <c r="A1607" s="4" t="s">
        <v>3256</v>
      </c>
      <c r="B1607" s="1">
        <v>0.64100000000000001</v>
      </c>
      <c r="C1607" s="1">
        <v>0.64100000000000001</v>
      </c>
      <c r="D1607" t="str">
        <f t="shared" si="25"/>
        <v>Tier 3</v>
      </c>
    </row>
    <row r="1608" spans="1:4" x14ac:dyDescent="0.3">
      <c r="A1608" s="4" t="s">
        <v>4194</v>
      </c>
      <c r="B1608" s="1">
        <v>4</v>
      </c>
      <c r="C1608" s="1">
        <v>4</v>
      </c>
      <c r="D1608" t="str">
        <f t="shared" si="25"/>
        <v>Tier 3</v>
      </c>
    </row>
    <row r="1609" spans="1:4" x14ac:dyDescent="0.3">
      <c r="A1609" s="4" t="s">
        <v>3245</v>
      </c>
      <c r="B1609" s="1">
        <v>4.3</v>
      </c>
      <c r="C1609" s="1">
        <v>4.3</v>
      </c>
      <c r="D1609" t="str">
        <f t="shared" si="25"/>
        <v>Tier 3</v>
      </c>
    </row>
    <row r="1610" spans="1:4" x14ac:dyDescent="0.3">
      <c r="A1610" s="4" t="s">
        <v>1481</v>
      </c>
      <c r="B1610" s="1">
        <v>75</v>
      </c>
      <c r="C1610" s="1">
        <v>75</v>
      </c>
      <c r="D1610" t="str">
        <f t="shared" si="25"/>
        <v>Tier 3</v>
      </c>
    </row>
    <row r="1611" spans="1:4" x14ac:dyDescent="0.3">
      <c r="A1611" s="4" t="s">
        <v>1222</v>
      </c>
      <c r="B1611" s="1">
        <v>18.5</v>
      </c>
      <c r="C1611" s="1">
        <v>18.5</v>
      </c>
      <c r="D1611" t="str">
        <f t="shared" si="25"/>
        <v>Tier 3</v>
      </c>
    </row>
    <row r="1612" spans="1:4" x14ac:dyDescent="0.3">
      <c r="A1612" s="4" t="s">
        <v>3500</v>
      </c>
      <c r="B1612" s="1">
        <v>12.5</v>
      </c>
      <c r="C1612" s="1">
        <v>12.5</v>
      </c>
      <c r="D1612" t="str">
        <f t="shared" si="25"/>
        <v>Tier 3</v>
      </c>
    </row>
    <row r="1613" spans="1:4" x14ac:dyDescent="0.3">
      <c r="A1613" s="4" t="s">
        <v>3614</v>
      </c>
      <c r="B1613" s="1">
        <v>5.6</v>
      </c>
      <c r="C1613" s="1">
        <v>5.6</v>
      </c>
      <c r="D1613" t="str">
        <f t="shared" si="25"/>
        <v>Tier 3</v>
      </c>
    </row>
    <row r="1614" spans="1:4" x14ac:dyDescent="0.3">
      <c r="A1614" s="4" t="s">
        <v>3186</v>
      </c>
      <c r="B1614" s="1">
        <v>75.3</v>
      </c>
      <c r="C1614" s="1">
        <v>75.3</v>
      </c>
      <c r="D1614" t="str">
        <f t="shared" si="25"/>
        <v>Tier 3</v>
      </c>
    </row>
    <row r="1615" spans="1:4" x14ac:dyDescent="0.3">
      <c r="A1615" s="4" t="s">
        <v>3063</v>
      </c>
      <c r="B1615" s="1">
        <v>10.7</v>
      </c>
      <c r="C1615" s="1">
        <v>10.7</v>
      </c>
      <c r="D1615" t="str">
        <f t="shared" si="25"/>
        <v>Tier 3</v>
      </c>
    </row>
    <row r="1616" spans="1:4" x14ac:dyDescent="0.3">
      <c r="A1616" s="4" t="s">
        <v>3372</v>
      </c>
      <c r="B1616" s="1">
        <v>8.3000000000000007</v>
      </c>
      <c r="C1616" s="1">
        <v>8.3000000000000007</v>
      </c>
      <c r="D1616" t="str">
        <f t="shared" si="25"/>
        <v>Tier 3</v>
      </c>
    </row>
    <row r="1617" spans="1:4" x14ac:dyDescent="0.3">
      <c r="A1617" s="4" t="s">
        <v>4511</v>
      </c>
      <c r="B1617" s="1">
        <v>11.3</v>
      </c>
      <c r="C1617" s="1">
        <v>11.3</v>
      </c>
      <c r="D1617" t="str">
        <f t="shared" si="25"/>
        <v>Tier 3</v>
      </c>
    </row>
    <row r="1618" spans="1:4" x14ac:dyDescent="0.3">
      <c r="A1618" s="4" t="s">
        <v>2376</v>
      </c>
      <c r="B1618" s="1">
        <v>9.1999999999999993</v>
      </c>
      <c r="C1618" s="1">
        <v>9.1999999999999993</v>
      </c>
      <c r="D1618" t="str">
        <f t="shared" si="25"/>
        <v>Tier 3</v>
      </c>
    </row>
    <row r="1619" spans="1:4" x14ac:dyDescent="0.3">
      <c r="A1619" s="4" t="s">
        <v>346</v>
      </c>
      <c r="B1619" s="1">
        <v>148.19999999999999</v>
      </c>
      <c r="C1619" s="1">
        <v>148.19999999999999</v>
      </c>
      <c r="D1619" t="str">
        <f t="shared" si="25"/>
        <v>Tier 2</v>
      </c>
    </row>
    <row r="1620" spans="1:4" x14ac:dyDescent="0.3">
      <c r="A1620" s="4" t="s">
        <v>2124</v>
      </c>
      <c r="B1620" s="1">
        <v>21.5</v>
      </c>
      <c r="C1620" s="1">
        <v>21.5</v>
      </c>
      <c r="D1620" t="str">
        <f t="shared" si="25"/>
        <v>Tier 3</v>
      </c>
    </row>
    <row r="1621" spans="1:4" x14ac:dyDescent="0.3">
      <c r="A1621" s="4" t="s">
        <v>4383</v>
      </c>
      <c r="B1621" s="1">
        <v>4.4000000000000004</v>
      </c>
      <c r="C1621" s="1">
        <v>4.4000000000000004</v>
      </c>
      <c r="D1621" t="str">
        <f t="shared" si="25"/>
        <v>Tier 3</v>
      </c>
    </row>
    <row r="1622" spans="1:4" x14ac:dyDescent="0.3">
      <c r="A1622" s="4" t="s">
        <v>2133</v>
      </c>
      <c r="B1622" s="1">
        <v>49.8</v>
      </c>
      <c r="C1622" s="1">
        <v>49.8</v>
      </c>
      <c r="D1622" t="str">
        <f t="shared" si="25"/>
        <v>Tier 3</v>
      </c>
    </row>
    <row r="1623" spans="1:4" x14ac:dyDescent="0.3">
      <c r="A1623" s="4" t="s">
        <v>3534</v>
      </c>
      <c r="B1623" s="1">
        <v>4.2</v>
      </c>
      <c r="C1623" s="1">
        <v>4.2</v>
      </c>
      <c r="D1623" t="str">
        <f t="shared" si="25"/>
        <v>Tier 3</v>
      </c>
    </row>
    <row r="1624" spans="1:4" x14ac:dyDescent="0.3">
      <c r="A1624" s="4" t="s">
        <v>2103</v>
      </c>
      <c r="B1624" s="1">
        <v>48.5</v>
      </c>
      <c r="C1624" s="1">
        <v>48.5</v>
      </c>
      <c r="D1624" t="str">
        <f t="shared" si="25"/>
        <v>Tier 3</v>
      </c>
    </row>
    <row r="1625" spans="1:4" x14ac:dyDescent="0.3">
      <c r="A1625" s="4" t="s">
        <v>2053</v>
      </c>
      <c r="B1625" s="1">
        <v>15</v>
      </c>
      <c r="C1625" s="1">
        <v>15</v>
      </c>
      <c r="D1625" t="str">
        <f t="shared" si="25"/>
        <v>Tier 3</v>
      </c>
    </row>
    <row r="1626" spans="1:4" x14ac:dyDescent="0.3">
      <c r="A1626" s="4" t="s">
        <v>1910</v>
      </c>
      <c r="B1626" s="1">
        <v>29.7</v>
      </c>
      <c r="C1626" s="1">
        <v>29.7</v>
      </c>
      <c r="D1626" t="str">
        <f t="shared" si="25"/>
        <v>Tier 3</v>
      </c>
    </row>
    <row r="1627" spans="1:4" x14ac:dyDescent="0.3">
      <c r="A1627" s="4" t="s">
        <v>3002</v>
      </c>
      <c r="B1627" s="1">
        <v>8.9</v>
      </c>
      <c r="C1627" s="1">
        <v>8.9</v>
      </c>
      <c r="D1627" t="str">
        <f t="shared" si="25"/>
        <v>Tier 3</v>
      </c>
    </row>
    <row r="1628" spans="1:4" x14ac:dyDescent="0.3">
      <c r="A1628" s="4" t="s">
        <v>218</v>
      </c>
      <c r="B1628" s="1">
        <v>106.8</v>
      </c>
      <c r="C1628" s="1">
        <v>106.8</v>
      </c>
      <c r="D1628" t="str">
        <f t="shared" si="25"/>
        <v>Tier 2</v>
      </c>
    </row>
    <row r="1629" spans="1:4" x14ac:dyDescent="0.3">
      <c r="A1629" s="4" t="s">
        <v>1919</v>
      </c>
      <c r="B1629" s="1">
        <v>8.8000000000000007</v>
      </c>
      <c r="C1629" s="1">
        <v>8.8000000000000007</v>
      </c>
      <c r="D1629" t="str">
        <f t="shared" si="25"/>
        <v>Tier 3</v>
      </c>
    </row>
    <row r="1630" spans="1:4" x14ac:dyDescent="0.3">
      <c r="A1630" s="4" t="s">
        <v>3778</v>
      </c>
      <c r="B1630" s="1">
        <v>4</v>
      </c>
      <c r="C1630" s="1">
        <v>4</v>
      </c>
      <c r="D1630" t="str">
        <f t="shared" si="25"/>
        <v>Tier 3</v>
      </c>
    </row>
    <row r="1631" spans="1:4" x14ac:dyDescent="0.3">
      <c r="A1631" s="4" t="s">
        <v>3351</v>
      </c>
      <c r="B1631" s="1">
        <v>7.1</v>
      </c>
      <c r="C1631" s="1">
        <v>7.1</v>
      </c>
      <c r="D1631" t="str">
        <f t="shared" si="25"/>
        <v>Tier 3</v>
      </c>
    </row>
    <row r="1632" spans="1:4" x14ac:dyDescent="0.3">
      <c r="A1632" s="4" t="s">
        <v>2298</v>
      </c>
      <c r="B1632" s="1">
        <v>6.3</v>
      </c>
      <c r="C1632" s="1">
        <v>6.3</v>
      </c>
      <c r="D1632" t="str">
        <f t="shared" si="25"/>
        <v>Tier 3</v>
      </c>
    </row>
    <row r="1633" spans="1:4" x14ac:dyDescent="0.3">
      <c r="A1633" s="4" t="s">
        <v>1829</v>
      </c>
      <c r="B1633" s="1">
        <v>96.5</v>
      </c>
      <c r="C1633" s="1">
        <v>96.5</v>
      </c>
      <c r="D1633" t="str">
        <f t="shared" si="25"/>
        <v>Tier 3</v>
      </c>
    </row>
    <row r="1634" spans="1:4" x14ac:dyDescent="0.3">
      <c r="A1634" s="4" t="s">
        <v>2514</v>
      </c>
      <c r="B1634" s="1">
        <v>7.7</v>
      </c>
      <c r="C1634" s="1">
        <v>7.7</v>
      </c>
      <c r="D1634" t="str">
        <f t="shared" si="25"/>
        <v>Tier 3</v>
      </c>
    </row>
    <row r="1635" spans="1:4" x14ac:dyDescent="0.3">
      <c r="A1635" s="4" t="s">
        <v>2846</v>
      </c>
      <c r="B1635" s="1">
        <v>8.1</v>
      </c>
      <c r="C1635" s="1">
        <v>8.1</v>
      </c>
      <c r="D1635" t="str">
        <f t="shared" si="25"/>
        <v>Tier 3</v>
      </c>
    </row>
    <row r="1636" spans="1:4" x14ac:dyDescent="0.3">
      <c r="A1636" s="4" t="s">
        <v>3871</v>
      </c>
      <c r="B1636" s="1">
        <v>7.5</v>
      </c>
      <c r="C1636" s="1">
        <v>7.5</v>
      </c>
      <c r="D1636" t="str">
        <f t="shared" si="25"/>
        <v>Tier 3</v>
      </c>
    </row>
    <row r="1637" spans="1:4" x14ac:dyDescent="0.3">
      <c r="A1637" s="4" t="s">
        <v>3856</v>
      </c>
      <c r="B1637" s="1">
        <v>10.4</v>
      </c>
      <c r="C1637" s="1">
        <v>10.4</v>
      </c>
      <c r="D1637" t="str">
        <f t="shared" si="25"/>
        <v>Tier 3</v>
      </c>
    </row>
    <row r="1638" spans="1:4" x14ac:dyDescent="0.3">
      <c r="A1638" s="4" t="s">
        <v>3749</v>
      </c>
      <c r="B1638" s="1">
        <v>9.9</v>
      </c>
      <c r="C1638" s="1">
        <v>9.9</v>
      </c>
      <c r="D1638" t="str">
        <f t="shared" si="25"/>
        <v>Tier 3</v>
      </c>
    </row>
    <row r="1639" spans="1:4" x14ac:dyDescent="0.3">
      <c r="A1639" s="4" t="s">
        <v>3532</v>
      </c>
      <c r="B1639" s="1">
        <v>15</v>
      </c>
      <c r="C1639" s="1">
        <v>15</v>
      </c>
      <c r="D1639" t="str">
        <f t="shared" si="25"/>
        <v>Tier 3</v>
      </c>
    </row>
    <row r="1640" spans="1:4" x14ac:dyDescent="0.3">
      <c r="A1640" s="4" t="s">
        <v>1100</v>
      </c>
      <c r="B1640" s="1">
        <v>69.5</v>
      </c>
      <c r="C1640" s="1">
        <v>69.5</v>
      </c>
      <c r="D1640" t="str">
        <f t="shared" si="25"/>
        <v>Tier 3</v>
      </c>
    </row>
    <row r="1641" spans="1:4" x14ac:dyDescent="0.3">
      <c r="A1641" s="4" t="s">
        <v>3709</v>
      </c>
      <c r="B1641" s="1">
        <v>4.5999999999999996</v>
      </c>
      <c r="C1641" s="1">
        <v>4.5999999999999996</v>
      </c>
      <c r="D1641" t="str">
        <f t="shared" si="25"/>
        <v>Tier 3</v>
      </c>
    </row>
    <row r="1642" spans="1:4" x14ac:dyDescent="0.3">
      <c r="A1642" s="4" t="s">
        <v>2220</v>
      </c>
      <c r="B1642" s="1">
        <v>18.600000000000001</v>
      </c>
      <c r="C1642" s="1">
        <v>18.600000000000001</v>
      </c>
      <c r="D1642" t="str">
        <f t="shared" si="25"/>
        <v>Tier 3</v>
      </c>
    </row>
    <row r="1643" spans="1:4" x14ac:dyDescent="0.3">
      <c r="A1643" s="4" t="s">
        <v>2866</v>
      </c>
      <c r="B1643" s="1">
        <v>33.799999999999997</v>
      </c>
      <c r="C1643" s="1">
        <v>33.799999999999997</v>
      </c>
      <c r="D1643" t="str">
        <f t="shared" si="25"/>
        <v>Tier 3</v>
      </c>
    </row>
    <row r="1644" spans="1:4" x14ac:dyDescent="0.3">
      <c r="A1644" s="4" t="s">
        <v>2923</v>
      </c>
      <c r="B1644" s="1">
        <v>12.4</v>
      </c>
      <c r="C1644" s="1">
        <v>12.4</v>
      </c>
      <c r="D1644" t="str">
        <f t="shared" si="25"/>
        <v>Tier 3</v>
      </c>
    </row>
    <row r="1645" spans="1:4" x14ac:dyDescent="0.3">
      <c r="A1645" s="4" t="s">
        <v>2555</v>
      </c>
      <c r="B1645" s="1">
        <v>16.5</v>
      </c>
      <c r="C1645" s="1">
        <v>16.5</v>
      </c>
      <c r="D1645" t="str">
        <f t="shared" si="25"/>
        <v>Tier 3</v>
      </c>
    </row>
    <row r="1646" spans="1:4" x14ac:dyDescent="0.3">
      <c r="A1646" s="4" t="s">
        <v>4177</v>
      </c>
      <c r="B1646" s="1">
        <v>26.5</v>
      </c>
      <c r="C1646" s="1">
        <v>26.5</v>
      </c>
      <c r="D1646" t="str">
        <f t="shared" si="25"/>
        <v>Tier 3</v>
      </c>
    </row>
    <row r="1647" spans="1:4" x14ac:dyDescent="0.3">
      <c r="A1647" s="4" t="s">
        <v>3404</v>
      </c>
      <c r="B1647" s="1">
        <v>14.7</v>
      </c>
      <c r="C1647" s="1">
        <v>14.7</v>
      </c>
      <c r="D1647" t="str">
        <f t="shared" si="25"/>
        <v>Tier 3</v>
      </c>
    </row>
    <row r="1648" spans="1:4" x14ac:dyDescent="0.3">
      <c r="A1648" s="4" t="s">
        <v>3628</v>
      </c>
      <c r="B1648" s="1">
        <v>54.1</v>
      </c>
      <c r="C1648" s="1">
        <v>54.1</v>
      </c>
      <c r="D1648" t="str">
        <f t="shared" si="25"/>
        <v>Tier 3</v>
      </c>
    </row>
    <row r="1649" spans="1:4" x14ac:dyDescent="0.3">
      <c r="A1649" s="4" t="s">
        <v>1055</v>
      </c>
      <c r="B1649" s="1">
        <v>20.9</v>
      </c>
      <c r="C1649" s="1">
        <v>20.9</v>
      </c>
      <c r="D1649" t="str">
        <f t="shared" si="25"/>
        <v>Tier 3</v>
      </c>
    </row>
    <row r="1650" spans="1:4" x14ac:dyDescent="0.3">
      <c r="A1650" s="4" t="s">
        <v>2940</v>
      </c>
      <c r="B1650" s="1">
        <v>13.7</v>
      </c>
      <c r="C1650" s="1">
        <v>13.7</v>
      </c>
      <c r="D1650" t="str">
        <f t="shared" si="25"/>
        <v>Tier 3</v>
      </c>
    </row>
    <row r="1651" spans="1:4" x14ac:dyDescent="0.3">
      <c r="A1651" s="4" t="s">
        <v>1614</v>
      </c>
      <c r="B1651" s="1">
        <v>80.599999999999994</v>
      </c>
      <c r="C1651" s="1">
        <v>80.599999999999994</v>
      </c>
      <c r="D1651" t="str">
        <f t="shared" si="25"/>
        <v>Tier 3</v>
      </c>
    </row>
    <row r="1652" spans="1:4" x14ac:dyDescent="0.3">
      <c r="A1652" s="4" t="s">
        <v>3016</v>
      </c>
      <c r="B1652" s="1">
        <v>5.9</v>
      </c>
      <c r="C1652" s="1">
        <v>5.9</v>
      </c>
      <c r="D1652" t="str">
        <f t="shared" si="25"/>
        <v>Tier 3</v>
      </c>
    </row>
    <row r="1653" spans="1:4" x14ac:dyDescent="0.3">
      <c r="A1653" s="4" t="s">
        <v>3058</v>
      </c>
      <c r="B1653" s="1">
        <v>6</v>
      </c>
      <c r="C1653" s="1">
        <v>6</v>
      </c>
      <c r="D1653" t="str">
        <f t="shared" si="25"/>
        <v>Tier 3</v>
      </c>
    </row>
    <row r="1654" spans="1:4" x14ac:dyDescent="0.3">
      <c r="A1654" s="4" t="s">
        <v>3168</v>
      </c>
      <c r="B1654" s="1">
        <v>3.9</v>
      </c>
      <c r="C1654" s="1">
        <v>3.9</v>
      </c>
      <c r="D1654" t="str">
        <f t="shared" si="25"/>
        <v>Tier 3</v>
      </c>
    </row>
    <row r="1655" spans="1:4" x14ac:dyDescent="0.3">
      <c r="A1655" s="4" t="s">
        <v>3055</v>
      </c>
      <c r="B1655" s="1">
        <v>10.8</v>
      </c>
      <c r="C1655" s="1">
        <v>10.8</v>
      </c>
      <c r="D1655" t="str">
        <f t="shared" si="25"/>
        <v>Tier 3</v>
      </c>
    </row>
    <row r="1656" spans="1:4" x14ac:dyDescent="0.3">
      <c r="A1656" s="4" t="s">
        <v>1335</v>
      </c>
      <c r="B1656" s="1">
        <v>20</v>
      </c>
      <c r="C1656" s="1">
        <v>20</v>
      </c>
      <c r="D1656" t="str">
        <f t="shared" si="25"/>
        <v>Tier 3</v>
      </c>
    </row>
    <row r="1657" spans="1:4" x14ac:dyDescent="0.3">
      <c r="A1657" s="4" t="s">
        <v>3589</v>
      </c>
      <c r="B1657" s="1">
        <v>19.100000000000001</v>
      </c>
      <c r="C1657" s="1">
        <v>19.100000000000001</v>
      </c>
      <c r="D1657" t="str">
        <f t="shared" si="25"/>
        <v>Tier 3</v>
      </c>
    </row>
    <row r="1658" spans="1:4" x14ac:dyDescent="0.3">
      <c r="A1658" s="4" t="s">
        <v>342</v>
      </c>
      <c r="B1658" s="1">
        <v>101.9</v>
      </c>
      <c r="C1658" s="1">
        <v>101.9</v>
      </c>
      <c r="D1658" t="str">
        <f t="shared" si="25"/>
        <v>Tier 2</v>
      </c>
    </row>
    <row r="1659" spans="1:4" x14ac:dyDescent="0.3">
      <c r="A1659" s="4" t="s">
        <v>4010</v>
      </c>
      <c r="B1659" s="1">
        <v>6.2</v>
      </c>
      <c r="C1659" s="1">
        <v>6.2</v>
      </c>
      <c r="D1659" t="str">
        <f t="shared" si="25"/>
        <v>Tier 3</v>
      </c>
    </row>
    <row r="1660" spans="1:4" x14ac:dyDescent="0.3">
      <c r="A1660" s="4" t="s">
        <v>864</v>
      </c>
      <c r="B1660" s="1">
        <v>87</v>
      </c>
      <c r="C1660" s="1">
        <v>87</v>
      </c>
      <c r="D1660" t="str">
        <f t="shared" si="25"/>
        <v>Tier 3</v>
      </c>
    </row>
    <row r="1661" spans="1:4" x14ac:dyDescent="0.3">
      <c r="A1661" s="4" t="s">
        <v>2313</v>
      </c>
      <c r="B1661" s="1">
        <v>16.7</v>
      </c>
      <c r="C1661" s="1">
        <v>16.7</v>
      </c>
      <c r="D1661" t="str">
        <f t="shared" si="25"/>
        <v>Tier 3</v>
      </c>
    </row>
    <row r="1662" spans="1:4" x14ac:dyDescent="0.3">
      <c r="A1662" s="4" t="s">
        <v>2720</v>
      </c>
      <c r="B1662" s="1">
        <v>59.1</v>
      </c>
      <c r="C1662" s="1">
        <v>59.1</v>
      </c>
      <c r="D1662" t="str">
        <f t="shared" si="25"/>
        <v>Tier 3</v>
      </c>
    </row>
    <row r="1663" spans="1:4" x14ac:dyDescent="0.3">
      <c r="A1663" s="4" t="s">
        <v>2878</v>
      </c>
      <c r="B1663" s="1">
        <v>13.5</v>
      </c>
      <c r="C1663" s="1">
        <v>13.5</v>
      </c>
      <c r="D1663" t="str">
        <f t="shared" si="25"/>
        <v>Tier 3</v>
      </c>
    </row>
    <row r="1664" spans="1:4" x14ac:dyDescent="0.3">
      <c r="A1664" s="4" t="s">
        <v>3524</v>
      </c>
      <c r="B1664" s="1">
        <v>15.8</v>
      </c>
      <c r="C1664" s="1">
        <v>15.8</v>
      </c>
      <c r="D1664" t="str">
        <f t="shared" si="25"/>
        <v>Tier 3</v>
      </c>
    </row>
    <row r="1665" spans="1:4" x14ac:dyDescent="0.3">
      <c r="A1665" s="4" t="s">
        <v>3386</v>
      </c>
      <c r="B1665" s="1">
        <v>5.7</v>
      </c>
      <c r="C1665" s="1">
        <v>5.7</v>
      </c>
      <c r="D1665" t="str">
        <f t="shared" si="25"/>
        <v>Tier 3</v>
      </c>
    </row>
    <row r="1666" spans="1:4" x14ac:dyDescent="0.3">
      <c r="A1666" s="4" t="s">
        <v>2178</v>
      </c>
      <c r="B1666" s="1">
        <v>25.3</v>
      </c>
      <c r="C1666" s="1">
        <v>25.3</v>
      </c>
      <c r="D1666" t="str">
        <f t="shared" si="25"/>
        <v>Tier 3</v>
      </c>
    </row>
    <row r="1667" spans="1:4" x14ac:dyDescent="0.3">
      <c r="A1667" s="4" t="s">
        <v>4303</v>
      </c>
      <c r="B1667" s="1">
        <v>3</v>
      </c>
      <c r="C1667" s="1">
        <v>3</v>
      </c>
      <c r="D1667" t="str">
        <f t="shared" ref="D1667:D1730" si="26">IF(C1667&gt;500,"Tier 1",IF(C1667&lt;100,"Tier 3","Tier 2"))</f>
        <v>Tier 3</v>
      </c>
    </row>
    <row r="1668" spans="1:4" x14ac:dyDescent="0.3">
      <c r="A1668" s="4" t="s">
        <v>2495</v>
      </c>
      <c r="B1668" s="1">
        <v>3.3</v>
      </c>
      <c r="C1668" s="1">
        <v>3.3</v>
      </c>
      <c r="D1668" t="str">
        <f t="shared" si="26"/>
        <v>Tier 3</v>
      </c>
    </row>
    <row r="1669" spans="1:4" x14ac:dyDescent="0.3">
      <c r="A1669" s="4" t="s">
        <v>1883</v>
      </c>
      <c r="B1669" s="1">
        <v>17.3</v>
      </c>
      <c r="C1669" s="1">
        <v>17.3</v>
      </c>
      <c r="D1669" t="str">
        <f t="shared" si="26"/>
        <v>Tier 3</v>
      </c>
    </row>
    <row r="1670" spans="1:4" x14ac:dyDescent="0.3">
      <c r="A1670" s="4" t="s">
        <v>979</v>
      </c>
      <c r="B1670" s="1">
        <v>25.3</v>
      </c>
      <c r="C1670" s="1">
        <v>25.3</v>
      </c>
      <c r="D1670" t="str">
        <f t="shared" si="26"/>
        <v>Tier 3</v>
      </c>
    </row>
    <row r="1671" spans="1:4" x14ac:dyDescent="0.3">
      <c r="A1671" s="4" t="s">
        <v>2876</v>
      </c>
      <c r="B1671" s="1">
        <v>13.9</v>
      </c>
      <c r="C1671" s="1">
        <v>13.9</v>
      </c>
      <c r="D1671" t="str">
        <f t="shared" si="26"/>
        <v>Tier 3</v>
      </c>
    </row>
    <row r="1672" spans="1:4" x14ac:dyDescent="0.3">
      <c r="A1672" s="4" t="s">
        <v>1263</v>
      </c>
      <c r="B1672" s="1">
        <v>88.2</v>
      </c>
      <c r="C1672" s="1">
        <v>88.2</v>
      </c>
      <c r="D1672" t="str">
        <f t="shared" si="26"/>
        <v>Tier 3</v>
      </c>
    </row>
    <row r="1673" spans="1:4" x14ac:dyDescent="0.3">
      <c r="A1673" s="4" t="s">
        <v>3767</v>
      </c>
      <c r="B1673" s="1">
        <v>6.6</v>
      </c>
      <c r="C1673" s="1">
        <v>6.6</v>
      </c>
      <c r="D1673" t="str">
        <f t="shared" si="26"/>
        <v>Tier 3</v>
      </c>
    </row>
    <row r="1674" spans="1:4" x14ac:dyDescent="0.3">
      <c r="A1674" s="4" t="s">
        <v>282</v>
      </c>
      <c r="B1674" s="1">
        <v>87.6</v>
      </c>
      <c r="C1674" s="1">
        <v>87.6</v>
      </c>
      <c r="D1674" t="str">
        <f t="shared" si="26"/>
        <v>Tier 3</v>
      </c>
    </row>
    <row r="1675" spans="1:4" x14ac:dyDescent="0.3">
      <c r="A1675" s="4" t="s">
        <v>1398</v>
      </c>
      <c r="B1675" s="1">
        <v>23.5</v>
      </c>
      <c r="C1675" s="1">
        <v>23.5</v>
      </c>
      <c r="D1675" t="str">
        <f t="shared" si="26"/>
        <v>Tier 3</v>
      </c>
    </row>
    <row r="1676" spans="1:4" x14ac:dyDescent="0.3">
      <c r="A1676" s="4" t="s">
        <v>4214</v>
      </c>
      <c r="B1676" s="1">
        <v>8.3000000000000007</v>
      </c>
      <c r="C1676" s="1">
        <v>8.3000000000000007</v>
      </c>
      <c r="D1676" t="str">
        <f t="shared" si="26"/>
        <v>Tier 3</v>
      </c>
    </row>
    <row r="1677" spans="1:4" x14ac:dyDescent="0.3">
      <c r="A1677" s="4" t="s">
        <v>2126</v>
      </c>
      <c r="B1677" s="1">
        <v>21</v>
      </c>
      <c r="C1677" s="1">
        <v>21</v>
      </c>
      <c r="D1677" t="str">
        <f t="shared" si="26"/>
        <v>Tier 3</v>
      </c>
    </row>
    <row r="1678" spans="1:4" x14ac:dyDescent="0.3">
      <c r="A1678" s="4" t="s">
        <v>306</v>
      </c>
      <c r="B1678" s="1">
        <v>65</v>
      </c>
      <c r="C1678" s="1">
        <v>65</v>
      </c>
      <c r="D1678" t="str">
        <f t="shared" si="26"/>
        <v>Tier 3</v>
      </c>
    </row>
    <row r="1679" spans="1:4" x14ac:dyDescent="0.3">
      <c r="A1679" s="4" t="s">
        <v>4330</v>
      </c>
      <c r="B1679" s="1">
        <v>23</v>
      </c>
      <c r="C1679" s="1">
        <v>23</v>
      </c>
      <c r="D1679" t="str">
        <f t="shared" si="26"/>
        <v>Tier 3</v>
      </c>
    </row>
    <row r="1680" spans="1:4" x14ac:dyDescent="0.3">
      <c r="A1680" s="4" t="s">
        <v>3679</v>
      </c>
      <c r="B1680" s="1">
        <v>8.5</v>
      </c>
      <c r="C1680" s="1">
        <v>8.5</v>
      </c>
      <c r="D1680" t="str">
        <f t="shared" si="26"/>
        <v>Tier 3</v>
      </c>
    </row>
    <row r="1681" spans="1:4" x14ac:dyDescent="0.3">
      <c r="A1681" s="4" t="s">
        <v>1731</v>
      </c>
      <c r="B1681" s="1">
        <v>37.200000000000003</v>
      </c>
      <c r="C1681" s="1">
        <v>37.200000000000003</v>
      </c>
      <c r="D1681" t="str">
        <f t="shared" si="26"/>
        <v>Tier 3</v>
      </c>
    </row>
    <row r="1682" spans="1:4" x14ac:dyDescent="0.3">
      <c r="A1682" s="4" t="s">
        <v>2904</v>
      </c>
      <c r="B1682" s="1">
        <v>2.4</v>
      </c>
      <c r="C1682" s="1">
        <v>2.4</v>
      </c>
      <c r="D1682" t="str">
        <f t="shared" si="26"/>
        <v>Tier 3</v>
      </c>
    </row>
    <row r="1683" spans="1:4" x14ac:dyDescent="0.3">
      <c r="A1683" s="4" t="s">
        <v>3462</v>
      </c>
      <c r="B1683" s="1">
        <v>11.8</v>
      </c>
      <c r="C1683" s="1">
        <v>11.8</v>
      </c>
      <c r="D1683" t="str">
        <f t="shared" si="26"/>
        <v>Tier 3</v>
      </c>
    </row>
    <row r="1684" spans="1:4" x14ac:dyDescent="0.3">
      <c r="A1684" s="4" t="s">
        <v>3135</v>
      </c>
      <c r="B1684" s="1">
        <v>4.5999999999999996</v>
      </c>
      <c r="C1684" s="1">
        <v>4.5999999999999996</v>
      </c>
      <c r="D1684" t="str">
        <f t="shared" si="26"/>
        <v>Tier 3</v>
      </c>
    </row>
    <row r="1685" spans="1:4" x14ac:dyDescent="0.3">
      <c r="A1685" s="4" t="s">
        <v>3199</v>
      </c>
      <c r="B1685" s="1">
        <v>4.5</v>
      </c>
      <c r="C1685" s="1">
        <v>4.5</v>
      </c>
      <c r="D1685" t="str">
        <f t="shared" si="26"/>
        <v>Tier 3</v>
      </c>
    </row>
    <row r="1686" spans="1:4" x14ac:dyDescent="0.3">
      <c r="A1686" s="4" t="s">
        <v>4473</v>
      </c>
      <c r="B1686" s="1">
        <v>21.3</v>
      </c>
      <c r="C1686" s="1">
        <v>21.3</v>
      </c>
      <c r="D1686" t="str">
        <f t="shared" si="26"/>
        <v>Tier 3</v>
      </c>
    </row>
    <row r="1687" spans="1:4" x14ac:dyDescent="0.3">
      <c r="A1687" s="4" t="s">
        <v>1285</v>
      </c>
      <c r="B1687" s="1">
        <v>127.5</v>
      </c>
      <c r="C1687" s="1">
        <v>127.5</v>
      </c>
      <c r="D1687" t="str">
        <f t="shared" si="26"/>
        <v>Tier 2</v>
      </c>
    </row>
    <row r="1688" spans="1:4" x14ac:dyDescent="0.3">
      <c r="A1688" s="4" t="s">
        <v>1769</v>
      </c>
      <c r="B1688" s="1">
        <v>15.6</v>
      </c>
      <c r="C1688" s="1">
        <v>15.6</v>
      </c>
      <c r="D1688" t="str">
        <f t="shared" si="26"/>
        <v>Tier 3</v>
      </c>
    </row>
    <row r="1689" spans="1:4" x14ac:dyDescent="0.3">
      <c r="A1689" s="4" t="s">
        <v>4402</v>
      </c>
      <c r="B1689" s="1">
        <v>1.5</v>
      </c>
      <c r="C1689" s="1">
        <v>1.5</v>
      </c>
      <c r="D1689" t="str">
        <f t="shared" si="26"/>
        <v>Tier 3</v>
      </c>
    </row>
    <row r="1690" spans="1:4" x14ac:dyDescent="0.3">
      <c r="A1690" s="4" t="s">
        <v>1165</v>
      </c>
      <c r="B1690" s="1">
        <v>32.299999999999997</v>
      </c>
      <c r="C1690" s="1">
        <v>32.299999999999997</v>
      </c>
      <c r="D1690" t="str">
        <f t="shared" si="26"/>
        <v>Tier 3</v>
      </c>
    </row>
    <row r="1691" spans="1:4" x14ac:dyDescent="0.3">
      <c r="A1691" s="4" t="s">
        <v>3342</v>
      </c>
      <c r="B1691" s="1">
        <v>3.4</v>
      </c>
      <c r="C1691" s="1">
        <v>3.4</v>
      </c>
      <c r="D1691" t="str">
        <f t="shared" si="26"/>
        <v>Tier 3</v>
      </c>
    </row>
    <row r="1692" spans="1:4" x14ac:dyDescent="0.3">
      <c r="A1692" s="4" t="s">
        <v>2123</v>
      </c>
      <c r="B1692" s="1">
        <v>11.9</v>
      </c>
      <c r="C1692" s="1">
        <v>11.9</v>
      </c>
      <c r="D1692" t="str">
        <f t="shared" si="26"/>
        <v>Tier 3</v>
      </c>
    </row>
    <row r="1693" spans="1:4" x14ac:dyDescent="0.3">
      <c r="A1693" s="4" t="s">
        <v>3516</v>
      </c>
      <c r="B1693" s="1">
        <v>7.8</v>
      </c>
      <c r="C1693" s="1">
        <v>7.8</v>
      </c>
      <c r="D1693" t="str">
        <f t="shared" si="26"/>
        <v>Tier 3</v>
      </c>
    </row>
    <row r="1694" spans="1:4" x14ac:dyDescent="0.3">
      <c r="A1694" s="4" t="s">
        <v>3827</v>
      </c>
      <c r="B1694" s="1">
        <v>9</v>
      </c>
      <c r="C1694" s="1">
        <v>9</v>
      </c>
      <c r="D1694" t="str">
        <f t="shared" si="26"/>
        <v>Tier 3</v>
      </c>
    </row>
    <row r="1695" spans="1:4" x14ac:dyDescent="0.3">
      <c r="A1695" s="4" t="s">
        <v>322</v>
      </c>
      <c r="B1695" s="1">
        <v>80.900000000000006</v>
      </c>
      <c r="C1695" s="1">
        <v>80.900000000000006</v>
      </c>
      <c r="D1695" t="str">
        <f t="shared" si="26"/>
        <v>Tier 3</v>
      </c>
    </row>
    <row r="1696" spans="1:4" x14ac:dyDescent="0.3">
      <c r="A1696" s="4" t="s">
        <v>2035</v>
      </c>
      <c r="B1696" s="1">
        <v>16.5</v>
      </c>
      <c r="C1696" s="1">
        <v>16.5</v>
      </c>
      <c r="D1696" t="str">
        <f t="shared" si="26"/>
        <v>Tier 3</v>
      </c>
    </row>
    <row r="1697" spans="1:4" x14ac:dyDescent="0.3">
      <c r="A1697" s="4" t="s">
        <v>2362</v>
      </c>
      <c r="B1697" s="1">
        <v>15.7</v>
      </c>
      <c r="C1697" s="1">
        <v>15.7</v>
      </c>
      <c r="D1697" t="str">
        <f t="shared" si="26"/>
        <v>Tier 3</v>
      </c>
    </row>
    <row r="1698" spans="1:4" x14ac:dyDescent="0.3">
      <c r="A1698" s="4" t="s">
        <v>4500</v>
      </c>
      <c r="B1698" s="1">
        <v>15.2</v>
      </c>
      <c r="C1698" s="1">
        <v>15.2</v>
      </c>
      <c r="D1698" t="str">
        <f t="shared" si="26"/>
        <v>Tier 3</v>
      </c>
    </row>
    <row r="1699" spans="1:4" x14ac:dyDescent="0.3">
      <c r="A1699" s="4" t="s">
        <v>1655</v>
      </c>
      <c r="B1699" s="1">
        <v>29.8</v>
      </c>
      <c r="C1699" s="1">
        <v>29.8</v>
      </c>
      <c r="D1699" t="str">
        <f t="shared" si="26"/>
        <v>Tier 3</v>
      </c>
    </row>
    <row r="1700" spans="1:4" x14ac:dyDescent="0.3">
      <c r="A1700" s="4" t="s">
        <v>1213</v>
      </c>
      <c r="B1700" s="1">
        <v>30.2</v>
      </c>
      <c r="C1700" s="1">
        <v>30.2</v>
      </c>
      <c r="D1700" t="str">
        <f t="shared" si="26"/>
        <v>Tier 3</v>
      </c>
    </row>
    <row r="1701" spans="1:4" x14ac:dyDescent="0.3">
      <c r="A1701" s="4" t="s">
        <v>2839</v>
      </c>
      <c r="B1701" s="1">
        <v>44.1</v>
      </c>
      <c r="C1701" s="1">
        <v>44.1</v>
      </c>
      <c r="D1701" t="str">
        <f t="shared" si="26"/>
        <v>Tier 3</v>
      </c>
    </row>
    <row r="1702" spans="1:4" x14ac:dyDescent="0.3">
      <c r="A1702" s="4" t="s">
        <v>2566</v>
      </c>
      <c r="B1702" s="1">
        <v>2</v>
      </c>
      <c r="C1702" s="1">
        <v>2</v>
      </c>
      <c r="D1702" t="str">
        <f t="shared" si="26"/>
        <v>Tier 3</v>
      </c>
    </row>
    <row r="1703" spans="1:4" x14ac:dyDescent="0.3">
      <c r="A1703" s="4" t="s">
        <v>987</v>
      </c>
      <c r="B1703" s="1">
        <v>51.6</v>
      </c>
      <c r="C1703" s="1">
        <v>51.6</v>
      </c>
      <c r="D1703" t="str">
        <f t="shared" si="26"/>
        <v>Tier 3</v>
      </c>
    </row>
    <row r="1704" spans="1:4" x14ac:dyDescent="0.3">
      <c r="A1704" s="4" t="s">
        <v>2176</v>
      </c>
      <c r="B1704" s="1">
        <v>13.9</v>
      </c>
      <c r="C1704" s="1">
        <v>13.9</v>
      </c>
      <c r="D1704" t="str">
        <f t="shared" si="26"/>
        <v>Tier 3</v>
      </c>
    </row>
    <row r="1705" spans="1:4" x14ac:dyDescent="0.3">
      <c r="A1705" s="4" t="s">
        <v>2560</v>
      </c>
      <c r="B1705" s="1">
        <v>20.9</v>
      </c>
      <c r="C1705" s="1">
        <v>20.9</v>
      </c>
      <c r="D1705" t="str">
        <f t="shared" si="26"/>
        <v>Tier 3</v>
      </c>
    </row>
    <row r="1706" spans="1:4" x14ac:dyDescent="0.3">
      <c r="A1706" s="4" t="s">
        <v>2854</v>
      </c>
      <c r="B1706" s="1">
        <v>4.7</v>
      </c>
      <c r="C1706" s="1">
        <v>4.7</v>
      </c>
      <c r="D1706" t="str">
        <f t="shared" si="26"/>
        <v>Tier 3</v>
      </c>
    </row>
    <row r="1707" spans="1:4" x14ac:dyDescent="0.3">
      <c r="A1707" s="4" t="s">
        <v>3376</v>
      </c>
      <c r="B1707" s="1">
        <v>11.3</v>
      </c>
      <c r="C1707" s="1">
        <v>11.3</v>
      </c>
      <c r="D1707" t="str">
        <f t="shared" si="26"/>
        <v>Tier 3</v>
      </c>
    </row>
    <row r="1708" spans="1:4" x14ac:dyDescent="0.3">
      <c r="A1708" s="4" t="s">
        <v>2306</v>
      </c>
      <c r="B1708" s="1">
        <v>52</v>
      </c>
      <c r="C1708" s="1">
        <v>52</v>
      </c>
      <c r="D1708" t="str">
        <f t="shared" si="26"/>
        <v>Tier 3</v>
      </c>
    </row>
    <row r="1709" spans="1:4" x14ac:dyDescent="0.3">
      <c r="A1709" s="4" t="s">
        <v>2401</v>
      </c>
      <c r="B1709" s="1">
        <v>12.9</v>
      </c>
      <c r="C1709" s="1">
        <v>12.9</v>
      </c>
      <c r="D1709" t="str">
        <f t="shared" si="26"/>
        <v>Tier 3</v>
      </c>
    </row>
    <row r="1710" spans="1:4" x14ac:dyDescent="0.3">
      <c r="A1710" s="4" t="s">
        <v>4361</v>
      </c>
      <c r="B1710" s="1">
        <v>2.2999999999999998</v>
      </c>
      <c r="C1710" s="1">
        <v>2.2999999999999998</v>
      </c>
      <c r="D1710" t="str">
        <f t="shared" si="26"/>
        <v>Tier 3</v>
      </c>
    </row>
    <row r="1711" spans="1:4" x14ac:dyDescent="0.3">
      <c r="A1711" s="4" t="s">
        <v>1651</v>
      </c>
      <c r="B1711" s="1">
        <v>22.2</v>
      </c>
      <c r="C1711" s="1">
        <v>22.2</v>
      </c>
      <c r="D1711" t="str">
        <f t="shared" si="26"/>
        <v>Tier 3</v>
      </c>
    </row>
    <row r="1712" spans="1:4" x14ac:dyDescent="0.3">
      <c r="A1712" s="4" t="s">
        <v>1423</v>
      </c>
      <c r="B1712" s="1">
        <v>18.3</v>
      </c>
      <c r="C1712" s="1">
        <v>18.3</v>
      </c>
      <c r="D1712" t="str">
        <f t="shared" si="26"/>
        <v>Tier 3</v>
      </c>
    </row>
    <row r="1713" spans="1:4" x14ac:dyDescent="0.3">
      <c r="A1713" s="4" t="s">
        <v>2981</v>
      </c>
      <c r="B1713" s="1">
        <v>11.4</v>
      </c>
      <c r="C1713" s="1">
        <v>11.4</v>
      </c>
      <c r="D1713" t="str">
        <f t="shared" si="26"/>
        <v>Tier 3</v>
      </c>
    </row>
    <row r="1714" spans="1:4" x14ac:dyDescent="0.3">
      <c r="A1714" s="4" t="s">
        <v>1414</v>
      </c>
      <c r="B1714" s="1">
        <v>23</v>
      </c>
      <c r="C1714" s="1">
        <v>23</v>
      </c>
      <c r="D1714" t="str">
        <f t="shared" si="26"/>
        <v>Tier 3</v>
      </c>
    </row>
    <row r="1715" spans="1:4" x14ac:dyDescent="0.3">
      <c r="A1715" s="4" t="s">
        <v>1906</v>
      </c>
      <c r="B1715" s="1">
        <v>12.5</v>
      </c>
      <c r="C1715" s="1">
        <v>12.5</v>
      </c>
      <c r="D1715" t="str">
        <f t="shared" si="26"/>
        <v>Tier 3</v>
      </c>
    </row>
    <row r="1716" spans="1:4" x14ac:dyDescent="0.3">
      <c r="A1716" s="4" t="s">
        <v>1732</v>
      </c>
      <c r="B1716" s="1">
        <v>19.899999999999999</v>
      </c>
      <c r="C1716" s="1">
        <v>19.899999999999999</v>
      </c>
      <c r="D1716" t="str">
        <f t="shared" si="26"/>
        <v>Tier 3</v>
      </c>
    </row>
    <row r="1717" spans="1:4" x14ac:dyDescent="0.3">
      <c r="A1717" s="4" t="s">
        <v>953</v>
      </c>
      <c r="B1717" s="1">
        <v>35.299999999999997</v>
      </c>
      <c r="C1717" s="1">
        <v>35.299999999999997</v>
      </c>
      <c r="D1717" t="str">
        <f t="shared" si="26"/>
        <v>Tier 3</v>
      </c>
    </row>
    <row r="1718" spans="1:4" x14ac:dyDescent="0.3">
      <c r="A1718" s="4" t="s">
        <v>1954</v>
      </c>
      <c r="B1718" s="1">
        <v>28.7</v>
      </c>
      <c r="C1718" s="1">
        <v>28.7</v>
      </c>
      <c r="D1718" t="str">
        <f t="shared" si="26"/>
        <v>Tier 3</v>
      </c>
    </row>
    <row r="1719" spans="1:4" x14ac:dyDescent="0.3">
      <c r="A1719" s="4" t="s">
        <v>1494</v>
      </c>
      <c r="B1719" s="1">
        <v>17.600000000000001</v>
      </c>
      <c r="C1719" s="1">
        <v>17.600000000000001</v>
      </c>
      <c r="D1719" t="str">
        <f t="shared" si="26"/>
        <v>Tier 3</v>
      </c>
    </row>
    <row r="1720" spans="1:4" x14ac:dyDescent="0.3">
      <c r="A1720" s="4" t="s">
        <v>2539</v>
      </c>
      <c r="B1720" s="1">
        <v>86.5</v>
      </c>
      <c r="C1720" s="1">
        <v>86.5</v>
      </c>
      <c r="D1720" t="str">
        <f t="shared" si="26"/>
        <v>Tier 3</v>
      </c>
    </row>
    <row r="1721" spans="1:4" x14ac:dyDescent="0.3">
      <c r="A1721" s="4" t="s">
        <v>3736</v>
      </c>
      <c r="B1721" s="1">
        <v>5.9</v>
      </c>
      <c r="C1721" s="1">
        <v>5.9</v>
      </c>
      <c r="D1721" t="str">
        <f t="shared" si="26"/>
        <v>Tier 3</v>
      </c>
    </row>
    <row r="1722" spans="1:4" x14ac:dyDescent="0.3">
      <c r="A1722" s="4" t="s">
        <v>1545</v>
      </c>
      <c r="B1722" s="1">
        <v>37.799999999999997</v>
      </c>
      <c r="C1722" s="1">
        <v>37.799999999999997</v>
      </c>
      <c r="D1722" t="str">
        <f t="shared" si="26"/>
        <v>Tier 3</v>
      </c>
    </row>
    <row r="1723" spans="1:4" x14ac:dyDescent="0.3">
      <c r="A1723" s="4" t="s">
        <v>2654</v>
      </c>
      <c r="B1723" s="1">
        <v>26.1</v>
      </c>
      <c r="C1723" s="1">
        <v>26.1</v>
      </c>
      <c r="D1723" t="str">
        <f t="shared" si="26"/>
        <v>Tier 3</v>
      </c>
    </row>
    <row r="1724" spans="1:4" x14ac:dyDescent="0.3">
      <c r="A1724" s="4" t="s">
        <v>2229</v>
      </c>
      <c r="B1724" s="1">
        <v>8.6</v>
      </c>
      <c r="C1724" s="1">
        <v>8.6</v>
      </c>
      <c r="D1724" t="str">
        <f t="shared" si="26"/>
        <v>Tier 3</v>
      </c>
    </row>
    <row r="1725" spans="1:4" x14ac:dyDescent="0.3">
      <c r="A1725" s="4" t="s">
        <v>4379</v>
      </c>
      <c r="B1725" s="1">
        <v>6.6</v>
      </c>
      <c r="C1725" s="1">
        <v>6.6</v>
      </c>
      <c r="D1725" t="str">
        <f t="shared" si="26"/>
        <v>Tier 3</v>
      </c>
    </row>
    <row r="1726" spans="1:4" x14ac:dyDescent="0.3">
      <c r="A1726" s="4" t="s">
        <v>3503</v>
      </c>
      <c r="B1726" s="1">
        <v>7.3</v>
      </c>
      <c r="C1726" s="1">
        <v>7.3</v>
      </c>
      <c r="D1726" t="str">
        <f t="shared" si="26"/>
        <v>Tier 3</v>
      </c>
    </row>
    <row r="1727" spans="1:4" x14ac:dyDescent="0.3">
      <c r="A1727" s="4" t="s">
        <v>3948</v>
      </c>
      <c r="B1727" s="1">
        <v>4.4000000000000004</v>
      </c>
      <c r="C1727" s="1">
        <v>4.4000000000000004</v>
      </c>
      <c r="D1727" t="str">
        <f t="shared" si="26"/>
        <v>Tier 3</v>
      </c>
    </row>
    <row r="1728" spans="1:4" x14ac:dyDescent="0.3">
      <c r="A1728" s="4" t="s">
        <v>2747</v>
      </c>
      <c r="B1728" s="1">
        <v>12.1</v>
      </c>
      <c r="C1728" s="1">
        <v>12.1</v>
      </c>
      <c r="D1728" t="str">
        <f t="shared" si="26"/>
        <v>Tier 3</v>
      </c>
    </row>
    <row r="1729" spans="1:4" x14ac:dyDescent="0.3">
      <c r="A1729" s="4" t="s">
        <v>237</v>
      </c>
      <c r="B1729" s="1">
        <v>672</v>
      </c>
      <c r="C1729" s="1">
        <v>672</v>
      </c>
      <c r="D1729" t="str">
        <f t="shared" si="26"/>
        <v>Tier 1</v>
      </c>
    </row>
    <row r="1730" spans="1:4" x14ac:dyDescent="0.3">
      <c r="A1730" s="4" t="s">
        <v>1440</v>
      </c>
      <c r="B1730" s="1">
        <v>41.7</v>
      </c>
      <c r="C1730" s="1">
        <v>41.7</v>
      </c>
      <c r="D1730" t="str">
        <f t="shared" si="26"/>
        <v>Tier 3</v>
      </c>
    </row>
    <row r="1731" spans="1:4" x14ac:dyDescent="0.3">
      <c r="A1731" s="4" t="s">
        <v>4264</v>
      </c>
      <c r="B1731" s="1">
        <v>25.2</v>
      </c>
      <c r="C1731" s="1">
        <v>25.2</v>
      </c>
      <c r="D1731" t="str">
        <f t="shared" ref="D1731:D1794" si="27">IF(C1731&gt;500,"Tier 1",IF(C1731&lt;100,"Tier 3","Tier 2"))</f>
        <v>Tier 3</v>
      </c>
    </row>
    <row r="1732" spans="1:4" x14ac:dyDescent="0.3">
      <c r="A1732" s="4" t="s">
        <v>1261</v>
      </c>
      <c r="B1732" s="1">
        <v>20.100000000000001</v>
      </c>
      <c r="C1732" s="1">
        <v>20.100000000000001</v>
      </c>
      <c r="D1732" t="str">
        <f t="shared" si="27"/>
        <v>Tier 3</v>
      </c>
    </row>
    <row r="1733" spans="1:4" x14ac:dyDescent="0.3">
      <c r="A1733" s="4" t="s">
        <v>3770</v>
      </c>
      <c r="B1733" s="1">
        <v>9.6999999999999993</v>
      </c>
      <c r="C1733" s="1">
        <v>9.6999999999999993</v>
      </c>
      <c r="D1733" t="str">
        <f t="shared" si="27"/>
        <v>Tier 3</v>
      </c>
    </row>
    <row r="1734" spans="1:4" x14ac:dyDescent="0.3">
      <c r="A1734" s="4" t="s">
        <v>1463</v>
      </c>
      <c r="B1734" s="1">
        <v>88.8</v>
      </c>
      <c r="C1734" s="1">
        <v>88.8</v>
      </c>
      <c r="D1734" t="str">
        <f t="shared" si="27"/>
        <v>Tier 3</v>
      </c>
    </row>
    <row r="1735" spans="1:4" x14ac:dyDescent="0.3">
      <c r="A1735" s="4" t="s">
        <v>2141</v>
      </c>
      <c r="B1735" s="1">
        <v>26.1</v>
      </c>
      <c r="C1735" s="1">
        <v>26.1</v>
      </c>
      <c r="D1735" t="str">
        <f t="shared" si="27"/>
        <v>Tier 3</v>
      </c>
    </row>
    <row r="1736" spans="1:4" x14ac:dyDescent="0.3">
      <c r="A1736" s="4" t="s">
        <v>885</v>
      </c>
      <c r="B1736" s="1">
        <v>74.099999999999994</v>
      </c>
      <c r="C1736" s="1">
        <v>74.099999999999994</v>
      </c>
      <c r="D1736" t="str">
        <f t="shared" si="27"/>
        <v>Tier 3</v>
      </c>
    </row>
    <row r="1737" spans="1:4" x14ac:dyDescent="0.3">
      <c r="A1737" s="4" t="s">
        <v>1508</v>
      </c>
      <c r="B1737" s="1">
        <v>166.5</v>
      </c>
      <c r="C1737" s="1">
        <v>166.5</v>
      </c>
      <c r="D1737" t="str">
        <f t="shared" si="27"/>
        <v>Tier 2</v>
      </c>
    </row>
    <row r="1738" spans="1:4" x14ac:dyDescent="0.3">
      <c r="A1738" s="4" t="s">
        <v>1162</v>
      </c>
      <c r="B1738" s="1">
        <v>43.8</v>
      </c>
      <c r="C1738" s="1">
        <v>43.8</v>
      </c>
      <c r="D1738" t="str">
        <f t="shared" si="27"/>
        <v>Tier 3</v>
      </c>
    </row>
    <row r="1739" spans="1:4" x14ac:dyDescent="0.3">
      <c r="A1739" s="4" t="s">
        <v>3556</v>
      </c>
      <c r="B1739" s="1">
        <v>16.7</v>
      </c>
      <c r="C1739" s="1">
        <v>16.7</v>
      </c>
      <c r="D1739" t="str">
        <f t="shared" si="27"/>
        <v>Tier 3</v>
      </c>
    </row>
    <row r="1740" spans="1:4" x14ac:dyDescent="0.3">
      <c r="A1740" s="4" t="s">
        <v>2269</v>
      </c>
      <c r="B1740" s="1">
        <v>25.1</v>
      </c>
      <c r="C1740" s="1">
        <v>25.1</v>
      </c>
      <c r="D1740" t="str">
        <f t="shared" si="27"/>
        <v>Tier 3</v>
      </c>
    </row>
    <row r="1741" spans="1:4" x14ac:dyDescent="0.3">
      <c r="A1741" s="4" t="s">
        <v>4366</v>
      </c>
      <c r="B1741" s="1">
        <v>6.4</v>
      </c>
      <c r="C1741" s="1">
        <v>6.4</v>
      </c>
      <c r="D1741" t="str">
        <f t="shared" si="27"/>
        <v>Tier 3</v>
      </c>
    </row>
    <row r="1742" spans="1:4" x14ac:dyDescent="0.3">
      <c r="A1742" s="4" t="s">
        <v>2454</v>
      </c>
      <c r="B1742" s="1">
        <v>10.199999999999999</v>
      </c>
      <c r="C1742" s="1">
        <v>10.199999999999999</v>
      </c>
      <c r="D1742" t="str">
        <f t="shared" si="27"/>
        <v>Tier 3</v>
      </c>
    </row>
    <row r="1743" spans="1:4" x14ac:dyDescent="0.3">
      <c r="A1743" s="4" t="s">
        <v>1578</v>
      </c>
      <c r="B1743" s="1">
        <v>40.4</v>
      </c>
      <c r="C1743" s="1">
        <v>40.4</v>
      </c>
      <c r="D1743" t="str">
        <f t="shared" si="27"/>
        <v>Tier 3</v>
      </c>
    </row>
    <row r="1744" spans="1:4" x14ac:dyDescent="0.3">
      <c r="A1744" s="4" t="s">
        <v>2352</v>
      </c>
      <c r="B1744" s="1">
        <v>12.1</v>
      </c>
      <c r="C1744" s="1">
        <v>12.1</v>
      </c>
      <c r="D1744" t="str">
        <f t="shared" si="27"/>
        <v>Tier 3</v>
      </c>
    </row>
    <row r="1745" spans="1:4" x14ac:dyDescent="0.3">
      <c r="A1745" s="4" t="s">
        <v>227</v>
      </c>
      <c r="B1745" s="1">
        <v>101.5</v>
      </c>
      <c r="C1745" s="1">
        <v>101.5</v>
      </c>
      <c r="D1745" t="str">
        <f t="shared" si="27"/>
        <v>Tier 2</v>
      </c>
    </row>
    <row r="1746" spans="1:4" x14ac:dyDescent="0.3">
      <c r="A1746" s="4" t="s">
        <v>2288</v>
      </c>
      <c r="B1746" s="1">
        <v>11</v>
      </c>
      <c r="C1746" s="1">
        <v>11</v>
      </c>
      <c r="D1746" t="str">
        <f t="shared" si="27"/>
        <v>Tier 3</v>
      </c>
    </row>
    <row r="1747" spans="1:4" x14ac:dyDescent="0.3">
      <c r="A1747" s="4" t="s">
        <v>2308</v>
      </c>
      <c r="B1747" s="1">
        <v>17.7</v>
      </c>
      <c r="C1747" s="1">
        <v>17.7</v>
      </c>
      <c r="D1747" t="str">
        <f t="shared" si="27"/>
        <v>Tier 3</v>
      </c>
    </row>
    <row r="1748" spans="1:4" x14ac:dyDescent="0.3">
      <c r="A1748" s="4" t="s">
        <v>1754</v>
      </c>
      <c r="B1748" s="1">
        <v>46.2</v>
      </c>
      <c r="C1748" s="1">
        <v>46.2</v>
      </c>
      <c r="D1748" t="str">
        <f t="shared" si="27"/>
        <v>Tier 3</v>
      </c>
    </row>
    <row r="1749" spans="1:4" x14ac:dyDescent="0.3">
      <c r="A1749" s="4" t="s">
        <v>2467</v>
      </c>
      <c r="B1749" s="1">
        <v>25.1</v>
      </c>
      <c r="C1749" s="1">
        <v>25.1</v>
      </c>
      <c r="D1749" t="str">
        <f t="shared" si="27"/>
        <v>Tier 3</v>
      </c>
    </row>
    <row r="1750" spans="1:4" x14ac:dyDescent="0.3">
      <c r="A1750" s="4" t="s">
        <v>1999</v>
      </c>
      <c r="B1750" s="1">
        <v>27.9</v>
      </c>
      <c r="C1750" s="1">
        <v>27.9</v>
      </c>
      <c r="D1750" t="str">
        <f t="shared" si="27"/>
        <v>Tier 3</v>
      </c>
    </row>
    <row r="1751" spans="1:4" x14ac:dyDescent="0.3">
      <c r="A1751" s="4" t="s">
        <v>2816</v>
      </c>
      <c r="B1751" s="1">
        <v>5.7</v>
      </c>
      <c r="C1751" s="1">
        <v>5.7</v>
      </c>
      <c r="D1751" t="str">
        <f t="shared" si="27"/>
        <v>Tier 3</v>
      </c>
    </row>
    <row r="1752" spans="1:4" x14ac:dyDescent="0.3">
      <c r="A1752" s="4" t="s">
        <v>3235</v>
      </c>
      <c r="B1752" s="1">
        <v>19.3</v>
      </c>
      <c r="C1752" s="1">
        <v>19.3</v>
      </c>
      <c r="D1752" t="str">
        <f t="shared" si="27"/>
        <v>Tier 3</v>
      </c>
    </row>
    <row r="1753" spans="1:4" x14ac:dyDescent="0.3">
      <c r="A1753" s="4" t="s">
        <v>1921</v>
      </c>
      <c r="B1753" s="1">
        <v>25</v>
      </c>
      <c r="C1753" s="1">
        <v>25</v>
      </c>
      <c r="D1753" t="str">
        <f t="shared" si="27"/>
        <v>Tier 3</v>
      </c>
    </row>
    <row r="1754" spans="1:4" x14ac:dyDescent="0.3">
      <c r="A1754" s="4" t="s">
        <v>2888</v>
      </c>
      <c r="B1754" s="1">
        <v>16.600000000000001</v>
      </c>
      <c r="C1754" s="1">
        <v>16.600000000000001</v>
      </c>
      <c r="D1754" t="str">
        <f t="shared" si="27"/>
        <v>Tier 3</v>
      </c>
    </row>
    <row r="1755" spans="1:4" x14ac:dyDescent="0.3">
      <c r="A1755" s="4" t="s">
        <v>4319</v>
      </c>
      <c r="B1755" s="1">
        <v>7</v>
      </c>
      <c r="C1755" s="1">
        <v>7</v>
      </c>
      <c r="D1755" t="str">
        <f t="shared" si="27"/>
        <v>Tier 3</v>
      </c>
    </row>
    <row r="1756" spans="1:4" x14ac:dyDescent="0.3">
      <c r="A1756" s="4" t="s">
        <v>3950</v>
      </c>
      <c r="B1756" s="1">
        <v>9.9</v>
      </c>
      <c r="C1756" s="1">
        <v>9.9</v>
      </c>
      <c r="D1756" t="str">
        <f t="shared" si="27"/>
        <v>Tier 3</v>
      </c>
    </row>
    <row r="1757" spans="1:4" x14ac:dyDescent="0.3">
      <c r="A1757" s="4" t="s">
        <v>2404</v>
      </c>
      <c r="B1757" s="1">
        <v>18.600000000000001</v>
      </c>
      <c r="C1757" s="1">
        <v>18.600000000000001</v>
      </c>
      <c r="D1757" t="str">
        <f t="shared" si="27"/>
        <v>Tier 3</v>
      </c>
    </row>
    <row r="1758" spans="1:4" x14ac:dyDescent="0.3">
      <c r="A1758" s="4" t="s">
        <v>1925</v>
      </c>
      <c r="B1758" s="1">
        <v>28.4</v>
      </c>
      <c r="C1758" s="1">
        <v>28.4</v>
      </c>
      <c r="D1758" t="str">
        <f t="shared" si="27"/>
        <v>Tier 3</v>
      </c>
    </row>
    <row r="1759" spans="1:4" x14ac:dyDescent="0.3">
      <c r="A1759" s="4" t="s">
        <v>2200</v>
      </c>
      <c r="B1759" s="1">
        <v>24.4</v>
      </c>
      <c r="C1759" s="1">
        <v>24.4</v>
      </c>
      <c r="D1759" t="str">
        <f t="shared" si="27"/>
        <v>Tier 3</v>
      </c>
    </row>
    <row r="1760" spans="1:4" x14ac:dyDescent="0.3">
      <c r="A1760" s="4" t="s">
        <v>2324</v>
      </c>
      <c r="B1760" s="1">
        <v>15.6</v>
      </c>
      <c r="C1760" s="1">
        <v>15.6</v>
      </c>
      <c r="D1760" t="str">
        <f t="shared" si="27"/>
        <v>Tier 3</v>
      </c>
    </row>
    <row r="1761" spans="1:4" x14ac:dyDescent="0.3">
      <c r="A1761" s="4" t="s">
        <v>2017</v>
      </c>
      <c r="B1761" s="1">
        <v>20.2</v>
      </c>
      <c r="C1761" s="1">
        <v>20.2</v>
      </c>
      <c r="D1761" t="str">
        <f t="shared" si="27"/>
        <v>Tier 3</v>
      </c>
    </row>
    <row r="1762" spans="1:4" x14ac:dyDescent="0.3">
      <c r="A1762" s="4" t="s">
        <v>200</v>
      </c>
      <c r="B1762" s="1">
        <v>472.3</v>
      </c>
      <c r="C1762" s="1">
        <v>472.3</v>
      </c>
      <c r="D1762" t="str">
        <f t="shared" si="27"/>
        <v>Tier 2</v>
      </c>
    </row>
    <row r="1763" spans="1:4" x14ac:dyDescent="0.3">
      <c r="A1763" s="4" t="s">
        <v>1988</v>
      </c>
      <c r="B1763" s="1">
        <v>12.5</v>
      </c>
      <c r="C1763" s="1">
        <v>12.5</v>
      </c>
      <c r="D1763" t="str">
        <f t="shared" si="27"/>
        <v>Tier 3</v>
      </c>
    </row>
    <row r="1764" spans="1:4" x14ac:dyDescent="0.3">
      <c r="A1764" s="4" t="s">
        <v>4275</v>
      </c>
      <c r="B1764" s="1">
        <v>20.6</v>
      </c>
      <c r="C1764" s="1">
        <v>20.6</v>
      </c>
      <c r="D1764" t="str">
        <f t="shared" si="27"/>
        <v>Tier 3</v>
      </c>
    </row>
    <row r="1765" spans="1:4" x14ac:dyDescent="0.3">
      <c r="A1765" s="4" t="s">
        <v>2803</v>
      </c>
      <c r="B1765" s="1">
        <v>17.100000000000001</v>
      </c>
      <c r="C1765" s="1">
        <v>17.100000000000001</v>
      </c>
      <c r="D1765" t="str">
        <f t="shared" si="27"/>
        <v>Tier 3</v>
      </c>
    </row>
    <row r="1766" spans="1:4" x14ac:dyDescent="0.3">
      <c r="A1766" s="4" t="s">
        <v>2714</v>
      </c>
      <c r="B1766" s="1">
        <v>8.6</v>
      </c>
      <c r="C1766" s="1">
        <v>8.6</v>
      </c>
      <c r="D1766" t="str">
        <f t="shared" si="27"/>
        <v>Tier 3</v>
      </c>
    </row>
    <row r="1767" spans="1:4" x14ac:dyDescent="0.3">
      <c r="A1767" s="4" t="s">
        <v>3159</v>
      </c>
      <c r="B1767" s="1">
        <v>26</v>
      </c>
      <c r="C1767" s="1">
        <v>26</v>
      </c>
      <c r="D1767" t="str">
        <f t="shared" si="27"/>
        <v>Tier 3</v>
      </c>
    </row>
    <row r="1768" spans="1:4" x14ac:dyDescent="0.3">
      <c r="A1768" s="4" t="s">
        <v>1370</v>
      </c>
      <c r="B1768" s="1">
        <v>27.6</v>
      </c>
      <c r="C1768" s="1">
        <v>27.6</v>
      </c>
      <c r="D1768" t="str">
        <f t="shared" si="27"/>
        <v>Tier 3</v>
      </c>
    </row>
    <row r="1769" spans="1:4" x14ac:dyDescent="0.3">
      <c r="A1769" s="4" t="s">
        <v>296</v>
      </c>
      <c r="B1769" s="1">
        <v>566</v>
      </c>
      <c r="C1769" s="1">
        <v>566</v>
      </c>
      <c r="D1769" t="str">
        <f t="shared" si="27"/>
        <v>Tier 1</v>
      </c>
    </row>
    <row r="1770" spans="1:4" x14ac:dyDescent="0.3">
      <c r="A1770" s="4" t="s">
        <v>2440</v>
      </c>
      <c r="B1770" s="1">
        <v>18.5</v>
      </c>
      <c r="C1770" s="1">
        <v>18.5</v>
      </c>
      <c r="D1770" t="str">
        <f t="shared" si="27"/>
        <v>Tier 3</v>
      </c>
    </row>
    <row r="1771" spans="1:4" x14ac:dyDescent="0.3">
      <c r="A1771" s="4" t="s">
        <v>1307</v>
      </c>
      <c r="B1771" s="1">
        <v>177.6</v>
      </c>
      <c r="C1771" s="1">
        <v>177.6</v>
      </c>
      <c r="D1771" t="str">
        <f t="shared" si="27"/>
        <v>Tier 2</v>
      </c>
    </row>
    <row r="1772" spans="1:4" x14ac:dyDescent="0.3">
      <c r="A1772" s="4" t="s">
        <v>2519</v>
      </c>
      <c r="B1772" s="1">
        <v>17</v>
      </c>
      <c r="C1772" s="1">
        <v>17</v>
      </c>
      <c r="D1772" t="str">
        <f t="shared" si="27"/>
        <v>Tier 3</v>
      </c>
    </row>
    <row r="1773" spans="1:4" x14ac:dyDescent="0.3">
      <c r="A1773" s="4" t="s">
        <v>4335</v>
      </c>
      <c r="B1773" s="1">
        <v>11.3</v>
      </c>
      <c r="C1773" s="1">
        <v>11.3</v>
      </c>
      <c r="D1773" t="str">
        <f t="shared" si="27"/>
        <v>Tier 3</v>
      </c>
    </row>
    <row r="1774" spans="1:4" x14ac:dyDescent="0.3">
      <c r="A1774" s="4" t="s">
        <v>3753</v>
      </c>
      <c r="B1774" s="1">
        <v>9.1999999999999993</v>
      </c>
      <c r="C1774" s="1">
        <v>9.1999999999999993</v>
      </c>
      <c r="D1774" t="str">
        <f t="shared" si="27"/>
        <v>Tier 3</v>
      </c>
    </row>
    <row r="1775" spans="1:4" x14ac:dyDescent="0.3">
      <c r="A1775" s="4" t="s">
        <v>3816</v>
      </c>
      <c r="B1775" s="1">
        <v>2.9</v>
      </c>
      <c r="C1775" s="1">
        <v>2.9</v>
      </c>
      <c r="D1775" t="str">
        <f t="shared" si="27"/>
        <v>Tier 3</v>
      </c>
    </row>
    <row r="1776" spans="1:4" x14ac:dyDescent="0.3">
      <c r="A1776" s="4" t="s">
        <v>1737</v>
      </c>
      <c r="B1776" s="1">
        <v>37.5</v>
      </c>
      <c r="C1776" s="1">
        <v>37.5</v>
      </c>
      <c r="D1776" t="str">
        <f t="shared" si="27"/>
        <v>Tier 3</v>
      </c>
    </row>
    <row r="1777" spans="1:4" x14ac:dyDescent="0.3">
      <c r="A1777" s="4" t="s">
        <v>2174</v>
      </c>
      <c r="B1777" s="1">
        <v>48.3</v>
      </c>
      <c r="C1777" s="1">
        <v>48.3</v>
      </c>
      <c r="D1777" t="str">
        <f t="shared" si="27"/>
        <v>Tier 3</v>
      </c>
    </row>
    <row r="1778" spans="1:4" x14ac:dyDescent="0.3">
      <c r="A1778" s="4" t="s">
        <v>2215</v>
      </c>
      <c r="B1778" s="1">
        <v>41.9</v>
      </c>
      <c r="C1778" s="1">
        <v>41.9</v>
      </c>
      <c r="D1778" t="str">
        <f t="shared" si="27"/>
        <v>Tier 3</v>
      </c>
    </row>
    <row r="1779" spans="1:4" x14ac:dyDescent="0.3">
      <c r="A1779" s="4" t="s">
        <v>382</v>
      </c>
      <c r="B1779" s="1">
        <v>341.1</v>
      </c>
      <c r="C1779" s="1">
        <v>341.1</v>
      </c>
      <c r="D1779" t="str">
        <f t="shared" si="27"/>
        <v>Tier 2</v>
      </c>
    </row>
    <row r="1780" spans="1:4" x14ac:dyDescent="0.3">
      <c r="A1780" s="4" t="s">
        <v>2755</v>
      </c>
      <c r="B1780" s="1">
        <v>9.8000000000000007</v>
      </c>
      <c r="C1780" s="1">
        <v>9.8000000000000007</v>
      </c>
      <c r="D1780" t="str">
        <f t="shared" si="27"/>
        <v>Tier 3</v>
      </c>
    </row>
    <row r="1781" spans="1:4" x14ac:dyDescent="0.3">
      <c r="A1781" s="4" t="s">
        <v>997</v>
      </c>
      <c r="B1781" s="1">
        <v>56.4</v>
      </c>
      <c r="C1781" s="1">
        <v>56.4</v>
      </c>
      <c r="D1781" t="str">
        <f t="shared" si="27"/>
        <v>Tier 3</v>
      </c>
    </row>
    <row r="1782" spans="1:4" x14ac:dyDescent="0.3">
      <c r="A1782" s="4" t="s">
        <v>638</v>
      </c>
      <c r="B1782" s="1">
        <v>227.2</v>
      </c>
      <c r="C1782" s="1">
        <v>227.2</v>
      </c>
      <c r="D1782" t="str">
        <f t="shared" si="27"/>
        <v>Tier 2</v>
      </c>
    </row>
    <row r="1783" spans="1:4" x14ac:dyDescent="0.3">
      <c r="A1783" s="4" t="s">
        <v>2157</v>
      </c>
      <c r="B1783" s="1">
        <v>77.2</v>
      </c>
      <c r="C1783" s="1">
        <v>77.2</v>
      </c>
      <c r="D1783" t="str">
        <f t="shared" si="27"/>
        <v>Tier 3</v>
      </c>
    </row>
    <row r="1784" spans="1:4" x14ac:dyDescent="0.3">
      <c r="A1784" s="4" t="s">
        <v>2868</v>
      </c>
      <c r="B1784" s="1">
        <v>3.4</v>
      </c>
      <c r="C1784" s="1">
        <v>3.4</v>
      </c>
      <c r="D1784" t="str">
        <f t="shared" si="27"/>
        <v>Tier 3</v>
      </c>
    </row>
    <row r="1785" spans="1:4" x14ac:dyDescent="0.3">
      <c r="A1785" s="4" t="s">
        <v>3121</v>
      </c>
      <c r="B1785" s="1">
        <v>7.9</v>
      </c>
      <c r="C1785" s="1">
        <v>7.9</v>
      </c>
      <c r="D1785" t="str">
        <f t="shared" si="27"/>
        <v>Tier 3</v>
      </c>
    </row>
    <row r="1786" spans="1:4" x14ac:dyDescent="0.3">
      <c r="A1786" s="4" t="s">
        <v>3616</v>
      </c>
      <c r="B1786" s="1">
        <v>35.799999999999997</v>
      </c>
      <c r="C1786" s="1">
        <v>35.799999999999997</v>
      </c>
      <c r="D1786" t="str">
        <f t="shared" si="27"/>
        <v>Tier 3</v>
      </c>
    </row>
    <row r="1787" spans="1:4" x14ac:dyDescent="0.3">
      <c r="A1787" s="4" t="s">
        <v>1114</v>
      </c>
      <c r="B1787" s="1">
        <v>113.6</v>
      </c>
      <c r="C1787" s="1">
        <v>113.6</v>
      </c>
      <c r="D1787" t="str">
        <f t="shared" si="27"/>
        <v>Tier 2</v>
      </c>
    </row>
    <row r="1788" spans="1:4" x14ac:dyDescent="0.3">
      <c r="A1788" s="4" t="s">
        <v>3630</v>
      </c>
      <c r="B1788" s="1">
        <v>4.7</v>
      </c>
      <c r="C1788" s="1">
        <v>4.7</v>
      </c>
      <c r="D1788" t="str">
        <f t="shared" si="27"/>
        <v>Tier 3</v>
      </c>
    </row>
    <row r="1789" spans="1:4" x14ac:dyDescent="0.3">
      <c r="A1789" s="4" t="s">
        <v>4447</v>
      </c>
      <c r="B1789" s="1">
        <v>0.60199999999999998</v>
      </c>
      <c r="C1789" s="1">
        <v>0.60199999999999998</v>
      </c>
      <c r="D1789" t="str">
        <f t="shared" si="27"/>
        <v>Tier 3</v>
      </c>
    </row>
    <row r="1790" spans="1:4" x14ac:dyDescent="0.3">
      <c r="A1790" s="4" t="s">
        <v>2291</v>
      </c>
      <c r="B1790" s="1">
        <v>4.0999999999999996</v>
      </c>
      <c r="C1790" s="1">
        <v>4.0999999999999996</v>
      </c>
      <c r="D1790" t="str">
        <f t="shared" si="27"/>
        <v>Tier 3</v>
      </c>
    </row>
    <row r="1791" spans="1:4" x14ac:dyDescent="0.3">
      <c r="A1791" s="4" t="s">
        <v>696</v>
      </c>
      <c r="B1791" s="1">
        <v>61.8</v>
      </c>
      <c r="C1791" s="1">
        <v>61.8</v>
      </c>
      <c r="D1791" t="str">
        <f t="shared" si="27"/>
        <v>Tier 3</v>
      </c>
    </row>
    <row r="1792" spans="1:4" x14ac:dyDescent="0.3">
      <c r="A1792" s="4" t="s">
        <v>3237</v>
      </c>
      <c r="B1792" s="1">
        <v>4.8</v>
      </c>
      <c r="C1792" s="1">
        <v>4.8</v>
      </c>
      <c r="D1792" t="str">
        <f t="shared" si="27"/>
        <v>Tier 3</v>
      </c>
    </row>
    <row r="1793" spans="1:4" x14ac:dyDescent="0.3">
      <c r="A1793" s="4" t="s">
        <v>1726</v>
      </c>
      <c r="B1793" s="1">
        <v>9.8000000000000007</v>
      </c>
      <c r="C1793" s="1">
        <v>9.8000000000000007</v>
      </c>
      <c r="D1793" t="str">
        <f t="shared" si="27"/>
        <v>Tier 3</v>
      </c>
    </row>
    <row r="1794" spans="1:4" x14ac:dyDescent="0.3">
      <c r="A1794" s="4" t="s">
        <v>1936</v>
      </c>
      <c r="B1794" s="1">
        <v>107.5</v>
      </c>
      <c r="C1794" s="1">
        <v>107.5</v>
      </c>
      <c r="D1794" t="str">
        <f t="shared" si="27"/>
        <v>Tier 2</v>
      </c>
    </row>
    <row r="1795" spans="1:4" x14ac:dyDescent="0.3">
      <c r="A1795" s="4" t="s">
        <v>2405</v>
      </c>
      <c r="B1795" s="1">
        <v>8.6999999999999993</v>
      </c>
      <c r="C1795" s="1">
        <v>8.6999999999999993</v>
      </c>
      <c r="D1795" t="str">
        <f t="shared" ref="D1795:D1858" si="28">IF(C1795&gt;500,"Tier 1",IF(C1795&lt;100,"Tier 3","Tier 2"))</f>
        <v>Tier 3</v>
      </c>
    </row>
    <row r="1796" spans="1:4" x14ac:dyDescent="0.3">
      <c r="A1796" s="4" t="s">
        <v>4346</v>
      </c>
      <c r="B1796" s="1">
        <v>0.84799999999999998</v>
      </c>
      <c r="C1796" s="1">
        <v>0.84799999999999998</v>
      </c>
      <c r="D1796" t="str">
        <f t="shared" si="28"/>
        <v>Tier 3</v>
      </c>
    </row>
    <row r="1797" spans="1:4" x14ac:dyDescent="0.3">
      <c r="A1797" s="4" t="s">
        <v>2750</v>
      </c>
      <c r="B1797" s="1">
        <v>13.6</v>
      </c>
      <c r="C1797" s="1">
        <v>13.6</v>
      </c>
      <c r="D1797" t="str">
        <f t="shared" si="28"/>
        <v>Tier 3</v>
      </c>
    </row>
    <row r="1798" spans="1:4" x14ac:dyDescent="0.3">
      <c r="A1798" s="4" t="s">
        <v>4146</v>
      </c>
      <c r="B1798" s="1">
        <v>7.2</v>
      </c>
      <c r="C1798" s="1">
        <v>7.2</v>
      </c>
      <c r="D1798" t="str">
        <f t="shared" si="28"/>
        <v>Tier 3</v>
      </c>
    </row>
    <row r="1799" spans="1:4" x14ac:dyDescent="0.3">
      <c r="A1799" s="4" t="s">
        <v>2503</v>
      </c>
      <c r="B1799" s="1">
        <v>13.6</v>
      </c>
      <c r="C1799" s="1">
        <v>13.6</v>
      </c>
      <c r="D1799" t="str">
        <f t="shared" si="28"/>
        <v>Tier 3</v>
      </c>
    </row>
    <row r="1800" spans="1:4" x14ac:dyDescent="0.3">
      <c r="A1800" s="4" t="s">
        <v>2796</v>
      </c>
      <c r="B1800" s="1">
        <v>0.58599999999999997</v>
      </c>
      <c r="C1800" s="1">
        <v>0.58599999999999997</v>
      </c>
      <c r="D1800" t="str">
        <f t="shared" si="28"/>
        <v>Tier 3</v>
      </c>
    </row>
    <row r="1801" spans="1:4" x14ac:dyDescent="0.3">
      <c r="A1801" s="4" t="s">
        <v>4178</v>
      </c>
      <c r="B1801" s="1">
        <v>12.9</v>
      </c>
      <c r="C1801" s="1">
        <v>12.9</v>
      </c>
      <c r="D1801" t="str">
        <f t="shared" si="28"/>
        <v>Tier 3</v>
      </c>
    </row>
    <row r="1802" spans="1:4" x14ac:dyDescent="0.3">
      <c r="A1802" s="4" t="s">
        <v>3940</v>
      </c>
      <c r="B1802" s="1">
        <v>7.8</v>
      </c>
      <c r="C1802" s="1">
        <v>7.8</v>
      </c>
      <c r="D1802" t="str">
        <f t="shared" si="28"/>
        <v>Tier 3</v>
      </c>
    </row>
    <row r="1803" spans="1:4" x14ac:dyDescent="0.3">
      <c r="A1803" s="4" t="s">
        <v>3343</v>
      </c>
      <c r="B1803" s="1">
        <v>8.1</v>
      </c>
      <c r="C1803" s="1">
        <v>8.1</v>
      </c>
      <c r="D1803" t="str">
        <f t="shared" si="28"/>
        <v>Tier 3</v>
      </c>
    </row>
    <row r="1804" spans="1:4" x14ac:dyDescent="0.3">
      <c r="A1804" s="4" t="s">
        <v>132</v>
      </c>
      <c r="B1804" s="1">
        <v>171.2</v>
      </c>
      <c r="C1804" s="1">
        <v>171.2</v>
      </c>
      <c r="D1804" t="str">
        <f t="shared" si="28"/>
        <v>Tier 2</v>
      </c>
    </row>
    <row r="1805" spans="1:4" x14ac:dyDescent="0.3">
      <c r="A1805" s="4" t="s">
        <v>3100</v>
      </c>
      <c r="B1805" s="1">
        <v>17.399999999999999</v>
      </c>
      <c r="C1805" s="1">
        <v>17.399999999999999</v>
      </c>
      <c r="D1805" t="str">
        <f t="shared" si="28"/>
        <v>Tier 3</v>
      </c>
    </row>
    <row r="1806" spans="1:4" x14ac:dyDescent="0.3">
      <c r="A1806" s="4" t="s">
        <v>2912</v>
      </c>
      <c r="B1806" s="1">
        <v>15.3</v>
      </c>
      <c r="C1806" s="1">
        <v>15.3</v>
      </c>
      <c r="D1806" t="str">
        <f t="shared" si="28"/>
        <v>Tier 3</v>
      </c>
    </row>
    <row r="1807" spans="1:4" x14ac:dyDescent="0.3">
      <c r="A1807" s="4" t="s">
        <v>1454</v>
      </c>
      <c r="B1807" s="1">
        <v>29.6</v>
      </c>
      <c r="C1807" s="1">
        <v>29.6</v>
      </c>
      <c r="D1807" t="str">
        <f t="shared" si="28"/>
        <v>Tier 3</v>
      </c>
    </row>
    <row r="1808" spans="1:4" x14ac:dyDescent="0.3">
      <c r="A1808" s="4" t="s">
        <v>59</v>
      </c>
      <c r="B1808" s="1">
        <v>274.89999999999998</v>
      </c>
      <c r="C1808" s="1">
        <v>274.89999999999998</v>
      </c>
      <c r="D1808" t="str">
        <f t="shared" si="28"/>
        <v>Tier 2</v>
      </c>
    </row>
    <row r="1809" spans="1:4" x14ac:dyDescent="0.3">
      <c r="A1809" s="4" t="s">
        <v>1437</v>
      </c>
      <c r="B1809" s="1">
        <v>21.7</v>
      </c>
      <c r="C1809" s="1">
        <v>21.7</v>
      </c>
      <c r="D1809" t="str">
        <f t="shared" si="28"/>
        <v>Tier 3</v>
      </c>
    </row>
    <row r="1810" spans="1:4" x14ac:dyDescent="0.3">
      <c r="A1810" s="4" t="s">
        <v>2307</v>
      </c>
      <c r="B1810" s="1">
        <v>30.8</v>
      </c>
      <c r="C1810" s="1">
        <v>30.8</v>
      </c>
      <c r="D1810" t="str">
        <f t="shared" si="28"/>
        <v>Tier 3</v>
      </c>
    </row>
    <row r="1811" spans="1:4" x14ac:dyDescent="0.3">
      <c r="A1811" s="4" t="s">
        <v>3711</v>
      </c>
      <c r="B1811" s="1">
        <v>46.4</v>
      </c>
      <c r="C1811" s="1">
        <v>46.4</v>
      </c>
      <c r="D1811" t="str">
        <f t="shared" si="28"/>
        <v>Tier 3</v>
      </c>
    </row>
    <row r="1812" spans="1:4" x14ac:dyDescent="0.3">
      <c r="A1812" s="4" t="s">
        <v>4200</v>
      </c>
      <c r="B1812" s="1">
        <v>24</v>
      </c>
      <c r="C1812" s="1">
        <v>24</v>
      </c>
      <c r="D1812" t="str">
        <f t="shared" si="28"/>
        <v>Tier 3</v>
      </c>
    </row>
    <row r="1813" spans="1:4" x14ac:dyDescent="0.3">
      <c r="A1813" s="4" t="s">
        <v>1812</v>
      </c>
      <c r="B1813" s="1">
        <v>74.400000000000006</v>
      </c>
      <c r="C1813" s="1">
        <v>74.400000000000006</v>
      </c>
      <c r="D1813" t="str">
        <f t="shared" si="28"/>
        <v>Tier 3</v>
      </c>
    </row>
    <row r="1814" spans="1:4" x14ac:dyDescent="0.3">
      <c r="A1814" s="4" t="s">
        <v>2182</v>
      </c>
      <c r="B1814" s="1">
        <v>72.3</v>
      </c>
      <c r="C1814" s="1">
        <v>72.3</v>
      </c>
      <c r="D1814" t="str">
        <f t="shared" si="28"/>
        <v>Tier 3</v>
      </c>
    </row>
    <row r="1815" spans="1:4" x14ac:dyDescent="0.3">
      <c r="A1815" s="4" t="s">
        <v>3347</v>
      </c>
      <c r="B1815" s="1">
        <v>25.7</v>
      </c>
      <c r="C1815" s="1">
        <v>25.7</v>
      </c>
      <c r="D1815" t="str">
        <f t="shared" si="28"/>
        <v>Tier 3</v>
      </c>
    </row>
    <row r="1816" spans="1:4" x14ac:dyDescent="0.3">
      <c r="A1816" s="4" t="s">
        <v>940</v>
      </c>
      <c r="B1816" s="1">
        <v>50.3</v>
      </c>
      <c r="C1816" s="1">
        <v>50.3</v>
      </c>
      <c r="D1816" t="str">
        <f t="shared" si="28"/>
        <v>Tier 3</v>
      </c>
    </row>
    <row r="1817" spans="1:4" x14ac:dyDescent="0.3">
      <c r="A1817" s="4" t="s">
        <v>4212</v>
      </c>
      <c r="B1817" s="1">
        <v>9.3000000000000007</v>
      </c>
      <c r="C1817" s="1">
        <v>9.3000000000000007</v>
      </c>
      <c r="D1817" t="str">
        <f t="shared" si="28"/>
        <v>Tier 3</v>
      </c>
    </row>
    <row r="1818" spans="1:4" x14ac:dyDescent="0.3">
      <c r="A1818" s="4" t="s">
        <v>3290</v>
      </c>
      <c r="B1818" s="1">
        <v>6</v>
      </c>
      <c r="C1818" s="1">
        <v>6</v>
      </c>
      <c r="D1818" t="str">
        <f t="shared" si="28"/>
        <v>Tier 3</v>
      </c>
    </row>
    <row r="1819" spans="1:4" x14ac:dyDescent="0.3">
      <c r="A1819" s="4" t="s">
        <v>2246</v>
      </c>
      <c r="B1819" s="1">
        <v>36.200000000000003</v>
      </c>
      <c r="C1819" s="1">
        <v>36.200000000000003</v>
      </c>
      <c r="D1819" t="str">
        <f t="shared" si="28"/>
        <v>Tier 3</v>
      </c>
    </row>
    <row r="1820" spans="1:4" x14ac:dyDescent="0.3">
      <c r="A1820" s="4" t="s">
        <v>1694</v>
      </c>
      <c r="B1820" s="1">
        <v>53.5</v>
      </c>
      <c r="C1820" s="1">
        <v>53.5</v>
      </c>
      <c r="D1820" t="str">
        <f t="shared" si="28"/>
        <v>Tier 3</v>
      </c>
    </row>
    <row r="1821" spans="1:4" x14ac:dyDescent="0.3">
      <c r="A1821" s="4" t="s">
        <v>4230</v>
      </c>
      <c r="B1821" s="1">
        <v>12.4</v>
      </c>
      <c r="C1821" s="1">
        <v>12.4</v>
      </c>
      <c r="D1821" t="str">
        <f t="shared" si="28"/>
        <v>Tier 3</v>
      </c>
    </row>
    <row r="1822" spans="1:4" x14ac:dyDescent="0.3">
      <c r="A1822" s="4" t="s">
        <v>3179</v>
      </c>
      <c r="B1822" s="1">
        <v>3.6</v>
      </c>
      <c r="C1822" s="1">
        <v>3.6</v>
      </c>
      <c r="D1822" t="str">
        <f t="shared" si="28"/>
        <v>Tier 3</v>
      </c>
    </row>
    <row r="1823" spans="1:4" x14ac:dyDescent="0.3">
      <c r="A1823" s="4" t="s">
        <v>1766</v>
      </c>
      <c r="B1823" s="1">
        <v>13.8</v>
      </c>
      <c r="C1823" s="1">
        <v>13.8</v>
      </c>
      <c r="D1823" t="str">
        <f t="shared" si="28"/>
        <v>Tier 3</v>
      </c>
    </row>
    <row r="1824" spans="1:4" x14ac:dyDescent="0.3">
      <c r="A1824" s="4" t="s">
        <v>2187</v>
      </c>
      <c r="B1824" s="1">
        <v>21</v>
      </c>
      <c r="C1824" s="1">
        <v>21</v>
      </c>
      <c r="D1824" t="str">
        <f t="shared" si="28"/>
        <v>Tier 3</v>
      </c>
    </row>
    <row r="1825" spans="1:4" x14ac:dyDescent="0.3">
      <c r="A1825" s="4" t="s">
        <v>1338</v>
      </c>
      <c r="B1825" s="1">
        <v>137.19999999999999</v>
      </c>
      <c r="C1825" s="1">
        <v>137.19999999999999</v>
      </c>
      <c r="D1825" t="str">
        <f t="shared" si="28"/>
        <v>Tier 2</v>
      </c>
    </row>
    <row r="1826" spans="1:4" x14ac:dyDescent="0.3">
      <c r="A1826" s="4" t="s">
        <v>183</v>
      </c>
      <c r="B1826" s="1">
        <v>97.4</v>
      </c>
      <c r="C1826" s="1">
        <v>97.4</v>
      </c>
      <c r="D1826" t="str">
        <f t="shared" si="28"/>
        <v>Tier 3</v>
      </c>
    </row>
    <row r="1827" spans="1:4" x14ac:dyDescent="0.3">
      <c r="A1827" s="4" t="s">
        <v>3772</v>
      </c>
      <c r="B1827" s="1">
        <v>25.7</v>
      </c>
      <c r="C1827" s="1">
        <v>25.7</v>
      </c>
      <c r="D1827" t="str">
        <f t="shared" si="28"/>
        <v>Tier 3</v>
      </c>
    </row>
    <row r="1828" spans="1:4" x14ac:dyDescent="0.3">
      <c r="A1828" s="4" t="s">
        <v>3554</v>
      </c>
      <c r="B1828" s="1">
        <v>13.5</v>
      </c>
      <c r="C1828" s="1">
        <v>13.5</v>
      </c>
      <c r="D1828" t="str">
        <f t="shared" si="28"/>
        <v>Tier 3</v>
      </c>
    </row>
    <row r="1829" spans="1:4" x14ac:dyDescent="0.3">
      <c r="A1829" s="4" t="s">
        <v>2574</v>
      </c>
      <c r="B1829" s="1">
        <v>19.2</v>
      </c>
      <c r="C1829" s="1">
        <v>19.2</v>
      </c>
      <c r="D1829" t="str">
        <f t="shared" si="28"/>
        <v>Tier 3</v>
      </c>
    </row>
    <row r="1830" spans="1:4" x14ac:dyDescent="0.3">
      <c r="A1830" s="4" t="s">
        <v>3440</v>
      </c>
      <c r="B1830" s="1">
        <v>5.3</v>
      </c>
      <c r="C1830" s="1">
        <v>5.3</v>
      </c>
      <c r="D1830" t="str">
        <f t="shared" si="28"/>
        <v>Tier 3</v>
      </c>
    </row>
    <row r="1831" spans="1:4" x14ac:dyDescent="0.3">
      <c r="A1831" s="4" t="s">
        <v>4416</v>
      </c>
      <c r="B1831" s="1">
        <v>4.2</v>
      </c>
      <c r="C1831" s="1">
        <v>4.2</v>
      </c>
      <c r="D1831" t="str">
        <f t="shared" si="28"/>
        <v>Tier 3</v>
      </c>
    </row>
    <row r="1832" spans="1:4" x14ac:dyDescent="0.3">
      <c r="A1832" s="4" t="s">
        <v>3933</v>
      </c>
      <c r="B1832" s="1">
        <v>5.0999999999999996</v>
      </c>
      <c r="C1832" s="1">
        <v>5.0999999999999996</v>
      </c>
      <c r="D1832" t="str">
        <f t="shared" si="28"/>
        <v>Tier 3</v>
      </c>
    </row>
    <row r="1833" spans="1:4" x14ac:dyDescent="0.3">
      <c r="A1833" s="4" t="s">
        <v>3336</v>
      </c>
      <c r="B1833" s="1">
        <v>12</v>
      </c>
      <c r="C1833" s="1">
        <v>12</v>
      </c>
      <c r="D1833" t="str">
        <f t="shared" si="28"/>
        <v>Tier 3</v>
      </c>
    </row>
    <row r="1834" spans="1:4" x14ac:dyDescent="0.3">
      <c r="A1834" s="4" t="s">
        <v>3674</v>
      </c>
      <c r="B1834" s="1">
        <v>3.8</v>
      </c>
      <c r="C1834" s="1">
        <v>3.8</v>
      </c>
      <c r="D1834" t="str">
        <f t="shared" si="28"/>
        <v>Tier 3</v>
      </c>
    </row>
    <row r="1835" spans="1:4" x14ac:dyDescent="0.3">
      <c r="A1835" s="4" t="s">
        <v>3501</v>
      </c>
      <c r="B1835" s="1">
        <v>19.2</v>
      </c>
      <c r="C1835" s="1">
        <v>19.2</v>
      </c>
      <c r="D1835" t="str">
        <f t="shared" si="28"/>
        <v>Tier 3</v>
      </c>
    </row>
    <row r="1836" spans="1:4" x14ac:dyDescent="0.3">
      <c r="A1836" s="4" t="s">
        <v>618</v>
      </c>
      <c r="B1836" s="1">
        <v>66.400000000000006</v>
      </c>
      <c r="C1836" s="1">
        <v>66.400000000000006</v>
      </c>
      <c r="D1836" t="str">
        <f t="shared" si="28"/>
        <v>Tier 3</v>
      </c>
    </row>
    <row r="1837" spans="1:4" x14ac:dyDescent="0.3">
      <c r="A1837" s="4" t="s">
        <v>589</v>
      </c>
      <c r="B1837" s="1">
        <v>216.8</v>
      </c>
      <c r="C1837" s="1">
        <v>216.8</v>
      </c>
      <c r="D1837" t="str">
        <f t="shared" si="28"/>
        <v>Tier 2</v>
      </c>
    </row>
    <row r="1838" spans="1:4" x14ac:dyDescent="0.3">
      <c r="A1838" s="4" t="s">
        <v>1834</v>
      </c>
      <c r="B1838" s="1">
        <v>12.7</v>
      </c>
      <c r="C1838" s="1">
        <v>12.7</v>
      </c>
      <c r="D1838" t="str">
        <f t="shared" si="28"/>
        <v>Tier 3</v>
      </c>
    </row>
    <row r="1839" spans="1:4" x14ac:dyDescent="0.3">
      <c r="A1839" s="4" t="s">
        <v>947</v>
      </c>
      <c r="B1839" s="1">
        <v>149.5</v>
      </c>
      <c r="C1839" s="1">
        <v>149.5</v>
      </c>
      <c r="D1839" t="str">
        <f t="shared" si="28"/>
        <v>Tier 2</v>
      </c>
    </row>
    <row r="1840" spans="1:4" x14ac:dyDescent="0.3">
      <c r="A1840" s="4" t="s">
        <v>2247</v>
      </c>
      <c r="B1840" s="1">
        <v>7.2</v>
      </c>
      <c r="C1840" s="1">
        <v>7.2</v>
      </c>
      <c r="D1840" t="str">
        <f t="shared" si="28"/>
        <v>Tier 3</v>
      </c>
    </row>
    <row r="1841" spans="1:4" x14ac:dyDescent="0.3">
      <c r="A1841" s="4" t="s">
        <v>2541</v>
      </c>
      <c r="B1841" s="1">
        <v>14</v>
      </c>
      <c r="C1841" s="1">
        <v>14</v>
      </c>
      <c r="D1841" t="str">
        <f t="shared" si="28"/>
        <v>Tier 3</v>
      </c>
    </row>
    <row r="1842" spans="1:4" x14ac:dyDescent="0.3">
      <c r="A1842" s="4" t="s">
        <v>4487</v>
      </c>
      <c r="B1842" s="1">
        <v>2.8</v>
      </c>
      <c r="C1842" s="1">
        <v>2.8</v>
      </c>
      <c r="D1842" t="str">
        <f t="shared" si="28"/>
        <v>Tier 3</v>
      </c>
    </row>
    <row r="1843" spans="1:4" x14ac:dyDescent="0.3">
      <c r="A1843" s="4" t="s">
        <v>1374</v>
      </c>
      <c r="B1843" s="1">
        <v>18.100000000000001</v>
      </c>
      <c r="C1843" s="1">
        <v>18.100000000000001</v>
      </c>
      <c r="D1843" t="str">
        <f t="shared" si="28"/>
        <v>Tier 3</v>
      </c>
    </row>
    <row r="1844" spans="1:4" x14ac:dyDescent="0.3">
      <c r="A1844" s="4" t="s">
        <v>4240</v>
      </c>
      <c r="B1844" s="1">
        <v>0.501</v>
      </c>
      <c r="C1844" s="1">
        <v>0.501</v>
      </c>
      <c r="D1844" t="str">
        <f t="shared" si="28"/>
        <v>Tier 3</v>
      </c>
    </row>
    <row r="1845" spans="1:4" x14ac:dyDescent="0.3">
      <c r="A1845" s="4" t="s">
        <v>2540</v>
      </c>
      <c r="B1845" s="1">
        <v>20.5</v>
      </c>
      <c r="C1845" s="1">
        <v>20.5</v>
      </c>
      <c r="D1845" t="str">
        <f t="shared" si="28"/>
        <v>Tier 3</v>
      </c>
    </row>
    <row r="1846" spans="1:4" x14ac:dyDescent="0.3">
      <c r="A1846" s="4" t="s">
        <v>3722</v>
      </c>
      <c r="B1846" s="1">
        <v>0.66600000000000004</v>
      </c>
      <c r="C1846" s="1">
        <v>0.66600000000000004</v>
      </c>
      <c r="D1846" t="str">
        <f t="shared" si="28"/>
        <v>Tier 3</v>
      </c>
    </row>
    <row r="1847" spans="1:4" x14ac:dyDescent="0.3">
      <c r="A1847" s="4" t="s">
        <v>1022</v>
      </c>
      <c r="B1847" s="1">
        <v>37.6</v>
      </c>
      <c r="C1847" s="1">
        <v>37.6</v>
      </c>
      <c r="D1847" t="str">
        <f t="shared" si="28"/>
        <v>Tier 3</v>
      </c>
    </row>
    <row r="1848" spans="1:4" x14ac:dyDescent="0.3">
      <c r="A1848" s="4" t="s">
        <v>678</v>
      </c>
      <c r="B1848" s="1">
        <v>127.7</v>
      </c>
      <c r="C1848" s="1">
        <v>127.7</v>
      </c>
      <c r="D1848" t="str">
        <f t="shared" si="28"/>
        <v>Tier 2</v>
      </c>
    </row>
    <row r="1849" spans="1:4" x14ac:dyDescent="0.3">
      <c r="A1849" s="4" t="s">
        <v>1776</v>
      </c>
      <c r="B1849" s="1">
        <v>45.7</v>
      </c>
      <c r="C1849" s="1">
        <v>45.7</v>
      </c>
      <c r="D1849" t="str">
        <f t="shared" si="28"/>
        <v>Tier 3</v>
      </c>
    </row>
    <row r="1850" spans="1:4" x14ac:dyDescent="0.3">
      <c r="A1850" s="4" t="s">
        <v>3564</v>
      </c>
      <c r="B1850" s="1">
        <v>12.2</v>
      </c>
      <c r="C1850" s="1">
        <v>12.2</v>
      </c>
      <c r="D1850" t="str">
        <f t="shared" si="28"/>
        <v>Tier 3</v>
      </c>
    </row>
    <row r="1851" spans="1:4" x14ac:dyDescent="0.3">
      <c r="A1851" s="4" t="s">
        <v>101</v>
      </c>
      <c r="B1851" s="1">
        <v>482.9</v>
      </c>
      <c r="C1851" s="1">
        <v>482.9</v>
      </c>
      <c r="D1851" t="str">
        <f t="shared" si="28"/>
        <v>Tier 2</v>
      </c>
    </row>
    <row r="1852" spans="1:4" x14ac:dyDescent="0.3">
      <c r="A1852" s="4" t="s">
        <v>2890</v>
      </c>
      <c r="B1852" s="1">
        <v>11.9</v>
      </c>
      <c r="C1852" s="1">
        <v>11.9</v>
      </c>
      <c r="D1852" t="str">
        <f t="shared" si="28"/>
        <v>Tier 3</v>
      </c>
    </row>
    <row r="1853" spans="1:4" x14ac:dyDescent="0.3">
      <c r="A1853" s="4" t="s">
        <v>2213</v>
      </c>
      <c r="B1853" s="1">
        <v>57.2</v>
      </c>
      <c r="C1853" s="1">
        <v>57.2</v>
      </c>
      <c r="D1853" t="str">
        <f t="shared" si="28"/>
        <v>Tier 3</v>
      </c>
    </row>
    <row r="1854" spans="1:4" x14ac:dyDescent="0.3">
      <c r="A1854" s="4" t="s">
        <v>2212</v>
      </c>
      <c r="B1854" s="1">
        <v>10.1</v>
      </c>
      <c r="C1854" s="1">
        <v>10.1</v>
      </c>
      <c r="D1854" t="str">
        <f t="shared" si="28"/>
        <v>Tier 3</v>
      </c>
    </row>
    <row r="1855" spans="1:4" x14ac:dyDescent="0.3">
      <c r="A1855" s="4" t="s">
        <v>2766</v>
      </c>
      <c r="B1855" s="1">
        <v>20.399999999999999</v>
      </c>
      <c r="C1855" s="1">
        <v>20.399999999999999</v>
      </c>
      <c r="D1855" t="str">
        <f t="shared" si="28"/>
        <v>Tier 3</v>
      </c>
    </row>
    <row r="1856" spans="1:4" x14ac:dyDescent="0.3">
      <c r="A1856" s="4" t="s">
        <v>569</v>
      </c>
      <c r="B1856" s="1">
        <v>64.7</v>
      </c>
      <c r="C1856" s="1">
        <v>64.7</v>
      </c>
      <c r="D1856" t="str">
        <f t="shared" si="28"/>
        <v>Tier 3</v>
      </c>
    </row>
    <row r="1857" spans="1:4" x14ac:dyDescent="0.3">
      <c r="A1857" s="4" t="s">
        <v>2793</v>
      </c>
      <c r="B1857" s="1">
        <v>13.6</v>
      </c>
      <c r="C1857" s="1">
        <v>13.6</v>
      </c>
      <c r="D1857" t="str">
        <f t="shared" si="28"/>
        <v>Tier 3</v>
      </c>
    </row>
    <row r="1858" spans="1:4" x14ac:dyDescent="0.3">
      <c r="A1858" s="4" t="s">
        <v>2745</v>
      </c>
      <c r="B1858" s="1">
        <v>8.1</v>
      </c>
      <c r="C1858" s="1">
        <v>8.1</v>
      </c>
      <c r="D1858" t="str">
        <f t="shared" si="28"/>
        <v>Tier 3</v>
      </c>
    </row>
    <row r="1859" spans="1:4" x14ac:dyDescent="0.3">
      <c r="A1859" s="4" t="s">
        <v>2146</v>
      </c>
      <c r="B1859" s="1">
        <v>6.6</v>
      </c>
      <c r="C1859" s="1">
        <v>6.6</v>
      </c>
      <c r="D1859" t="str">
        <f t="shared" ref="D1859:D1922" si="29">IF(C1859&gt;500,"Tier 1",IF(C1859&lt;100,"Tier 3","Tier 2"))</f>
        <v>Tier 3</v>
      </c>
    </row>
    <row r="1860" spans="1:4" x14ac:dyDescent="0.3">
      <c r="A1860" s="4" t="s">
        <v>816</v>
      </c>
      <c r="B1860" s="1">
        <v>55.4</v>
      </c>
      <c r="C1860" s="1">
        <v>55.4</v>
      </c>
      <c r="D1860" t="str">
        <f t="shared" si="29"/>
        <v>Tier 3</v>
      </c>
    </row>
    <row r="1861" spans="1:4" x14ac:dyDescent="0.3">
      <c r="A1861" s="4" t="s">
        <v>3203</v>
      </c>
      <c r="B1861" s="1">
        <v>3.4</v>
      </c>
      <c r="C1861" s="1">
        <v>3.4</v>
      </c>
      <c r="D1861" t="str">
        <f t="shared" si="29"/>
        <v>Tier 3</v>
      </c>
    </row>
    <row r="1862" spans="1:4" x14ac:dyDescent="0.3">
      <c r="A1862" s="4" t="s">
        <v>802</v>
      </c>
      <c r="B1862" s="1">
        <v>54.3</v>
      </c>
      <c r="C1862" s="1">
        <v>54.3</v>
      </c>
      <c r="D1862" t="str">
        <f t="shared" si="29"/>
        <v>Tier 3</v>
      </c>
    </row>
    <row r="1863" spans="1:4" x14ac:dyDescent="0.3">
      <c r="A1863" s="4" t="s">
        <v>3791</v>
      </c>
      <c r="B1863" s="1">
        <v>4</v>
      </c>
      <c r="C1863" s="1">
        <v>4</v>
      </c>
      <c r="D1863" t="str">
        <f t="shared" si="29"/>
        <v>Tier 3</v>
      </c>
    </row>
    <row r="1864" spans="1:4" x14ac:dyDescent="0.3">
      <c r="A1864" s="4" t="s">
        <v>4236</v>
      </c>
      <c r="B1864" s="1">
        <v>8.3000000000000007</v>
      </c>
      <c r="C1864" s="1">
        <v>8.3000000000000007</v>
      </c>
      <c r="D1864" t="str">
        <f t="shared" si="29"/>
        <v>Tier 3</v>
      </c>
    </row>
    <row r="1865" spans="1:4" x14ac:dyDescent="0.3">
      <c r="A1865" s="4" t="s">
        <v>4328</v>
      </c>
      <c r="B1865" s="1">
        <v>23.6</v>
      </c>
      <c r="C1865" s="1">
        <v>23.6</v>
      </c>
      <c r="D1865" t="str">
        <f t="shared" si="29"/>
        <v>Tier 3</v>
      </c>
    </row>
    <row r="1866" spans="1:4" x14ac:dyDescent="0.3">
      <c r="A1866" s="4" t="s">
        <v>2484</v>
      </c>
      <c r="B1866" s="1">
        <v>19.7</v>
      </c>
      <c r="C1866" s="1">
        <v>19.7</v>
      </c>
      <c r="D1866" t="str">
        <f t="shared" si="29"/>
        <v>Tier 3</v>
      </c>
    </row>
    <row r="1867" spans="1:4" x14ac:dyDescent="0.3">
      <c r="A1867" s="4" t="s">
        <v>3510</v>
      </c>
      <c r="B1867" s="1">
        <v>34</v>
      </c>
      <c r="C1867" s="1">
        <v>34</v>
      </c>
      <c r="D1867" t="str">
        <f t="shared" si="29"/>
        <v>Tier 3</v>
      </c>
    </row>
    <row r="1868" spans="1:4" x14ac:dyDescent="0.3">
      <c r="A1868" s="4" t="s">
        <v>3526</v>
      </c>
      <c r="B1868" s="1">
        <v>19.8</v>
      </c>
      <c r="C1868" s="1">
        <v>19.8</v>
      </c>
      <c r="D1868" t="str">
        <f t="shared" si="29"/>
        <v>Tier 3</v>
      </c>
    </row>
    <row r="1869" spans="1:4" x14ac:dyDescent="0.3">
      <c r="A1869" s="4" t="s">
        <v>1549</v>
      </c>
      <c r="B1869" s="1">
        <v>23.8</v>
      </c>
      <c r="C1869" s="1">
        <v>23.8</v>
      </c>
      <c r="D1869" t="str">
        <f t="shared" si="29"/>
        <v>Tier 3</v>
      </c>
    </row>
    <row r="1870" spans="1:4" x14ac:dyDescent="0.3">
      <c r="A1870" s="4" t="s">
        <v>3227</v>
      </c>
      <c r="B1870" s="1">
        <v>24.3</v>
      </c>
      <c r="C1870" s="1">
        <v>24.3</v>
      </c>
      <c r="D1870" t="str">
        <f t="shared" si="29"/>
        <v>Tier 3</v>
      </c>
    </row>
    <row r="1871" spans="1:4" x14ac:dyDescent="0.3">
      <c r="A1871" s="4" t="s">
        <v>2107</v>
      </c>
      <c r="B1871" s="1">
        <v>27.3</v>
      </c>
      <c r="C1871" s="1">
        <v>27.3</v>
      </c>
      <c r="D1871" t="str">
        <f t="shared" si="29"/>
        <v>Tier 3</v>
      </c>
    </row>
    <row r="1872" spans="1:4" x14ac:dyDescent="0.3">
      <c r="A1872" s="4" t="s">
        <v>3456</v>
      </c>
      <c r="B1872" s="1">
        <v>17</v>
      </c>
      <c r="C1872" s="1">
        <v>17</v>
      </c>
      <c r="D1872" t="str">
        <f t="shared" si="29"/>
        <v>Tier 3</v>
      </c>
    </row>
    <row r="1873" spans="1:4" x14ac:dyDescent="0.3">
      <c r="A1873" s="4" t="s">
        <v>3084</v>
      </c>
      <c r="B1873" s="1">
        <v>35.9</v>
      </c>
      <c r="C1873" s="1">
        <v>35.9</v>
      </c>
      <c r="D1873" t="str">
        <f t="shared" si="29"/>
        <v>Tier 3</v>
      </c>
    </row>
    <row r="1874" spans="1:4" x14ac:dyDescent="0.3">
      <c r="A1874" s="4" t="s">
        <v>175</v>
      </c>
      <c r="B1874" s="1">
        <v>168.6</v>
      </c>
      <c r="C1874" s="1">
        <v>168.6</v>
      </c>
      <c r="D1874" t="str">
        <f t="shared" si="29"/>
        <v>Tier 2</v>
      </c>
    </row>
    <row r="1875" spans="1:4" x14ac:dyDescent="0.3">
      <c r="A1875" s="4" t="s">
        <v>1792</v>
      </c>
      <c r="B1875" s="1">
        <v>114.9</v>
      </c>
      <c r="C1875" s="1">
        <v>114.9</v>
      </c>
      <c r="D1875" t="str">
        <f t="shared" si="29"/>
        <v>Tier 2</v>
      </c>
    </row>
    <row r="1876" spans="1:4" x14ac:dyDescent="0.3">
      <c r="A1876" s="4" t="s">
        <v>3458</v>
      </c>
      <c r="B1876" s="1">
        <v>36.200000000000003</v>
      </c>
      <c r="C1876" s="1">
        <v>36.200000000000003</v>
      </c>
      <c r="D1876" t="str">
        <f t="shared" si="29"/>
        <v>Tier 3</v>
      </c>
    </row>
    <row r="1877" spans="1:4" x14ac:dyDescent="0.3">
      <c r="A1877" s="4" t="s">
        <v>2507</v>
      </c>
      <c r="B1877" s="1">
        <v>28.2</v>
      </c>
      <c r="C1877" s="1">
        <v>28.2</v>
      </c>
      <c r="D1877" t="str">
        <f t="shared" si="29"/>
        <v>Tier 3</v>
      </c>
    </row>
    <row r="1878" spans="1:4" x14ac:dyDescent="0.3">
      <c r="A1878" s="4" t="s">
        <v>2577</v>
      </c>
      <c r="B1878" s="1">
        <v>13.1</v>
      </c>
      <c r="C1878" s="1">
        <v>13.1</v>
      </c>
      <c r="D1878" t="str">
        <f t="shared" si="29"/>
        <v>Tier 3</v>
      </c>
    </row>
    <row r="1879" spans="1:4" x14ac:dyDescent="0.3">
      <c r="A1879" s="4" t="s">
        <v>2791</v>
      </c>
      <c r="B1879" s="1">
        <v>5</v>
      </c>
      <c r="C1879" s="1">
        <v>5</v>
      </c>
      <c r="D1879" t="str">
        <f t="shared" si="29"/>
        <v>Tier 3</v>
      </c>
    </row>
    <row r="1880" spans="1:4" x14ac:dyDescent="0.3">
      <c r="A1880" s="4" t="s">
        <v>2102</v>
      </c>
      <c r="B1880" s="1">
        <v>31.7</v>
      </c>
      <c r="C1880" s="1">
        <v>31.7</v>
      </c>
      <c r="D1880" t="str">
        <f t="shared" si="29"/>
        <v>Tier 3</v>
      </c>
    </row>
    <row r="1881" spans="1:4" x14ac:dyDescent="0.3">
      <c r="A1881" s="4" t="s">
        <v>2615</v>
      </c>
      <c r="B1881" s="1">
        <v>8.6999999999999993</v>
      </c>
      <c r="C1881" s="1">
        <v>8.6999999999999993</v>
      </c>
      <c r="D1881" t="str">
        <f t="shared" si="29"/>
        <v>Tier 3</v>
      </c>
    </row>
    <row r="1882" spans="1:4" x14ac:dyDescent="0.3">
      <c r="A1882" s="4" t="s">
        <v>2900</v>
      </c>
      <c r="B1882" s="1">
        <v>7</v>
      </c>
      <c r="C1882" s="1">
        <v>7</v>
      </c>
      <c r="D1882" t="str">
        <f t="shared" si="29"/>
        <v>Tier 3</v>
      </c>
    </row>
    <row r="1883" spans="1:4" x14ac:dyDescent="0.3">
      <c r="A1883" s="4" t="s">
        <v>4514</v>
      </c>
      <c r="B1883" s="1">
        <v>6</v>
      </c>
      <c r="C1883" s="1">
        <v>6</v>
      </c>
      <c r="D1883" t="str">
        <f t="shared" si="29"/>
        <v>Tier 3</v>
      </c>
    </row>
    <row r="1884" spans="1:4" x14ac:dyDescent="0.3">
      <c r="A1884" s="4" t="s">
        <v>3442</v>
      </c>
      <c r="B1884" s="1">
        <v>6.9</v>
      </c>
      <c r="C1884" s="1">
        <v>6.9</v>
      </c>
      <c r="D1884" t="str">
        <f t="shared" si="29"/>
        <v>Tier 3</v>
      </c>
    </row>
    <row r="1885" spans="1:4" x14ac:dyDescent="0.3">
      <c r="A1885" s="4" t="s">
        <v>632</v>
      </c>
      <c r="B1885" s="1">
        <v>71.5</v>
      </c>
      <c r="C1885" s="1">
        <v>71.5</v>
      </c>
      <c r="D1885" t="str">
        <f t="shared" si="29"/>
        <v>Tier 3</v>
      </c>
    </row>
    <row r="1886" spans="1:4" x14ac:dyDescent="0.3">
      <c r="A1886" s="4" t="s">
        <v>3001</v>
      </c>
      <c r="B1886" s="1">
        <v>8</v>
      </c>
      <c r="C1886" s="1">
        <v>8</v>
      </c>
      <c r="D1886" t="str">
        <f t="shared" si="29"/>
        <v>Tier 3</v>
      </c>
    </row>
    <row r="1887" spans="1:4" x14ac:dyDescent="0.3">
      <c r="A1887" s="4" t="s">
        <v>3665</v>
      </c>
      <c r="B1887" s="1">
        <v>3.5</v>
      </c>
      <c r="C1887" s="1">
        <v>3.5</v>
      </c>
      <c r="D1887" t="str">
        <f t="shared" si="29"/>
        <v>Tier 3</v>
      </c>
    </row>
    <row r="1888" spans="1:4" x14ac:dyDescent="0.3">
      <c r="A1888" s="4" t="s">
        <v>613</v>
      </c>
      <c r="B1888" s="1">
        <v>560.5</v>
      </c>
      <c r="C1888" s="1">
        <v>560.5</v>
      </c>
      <c r="D1888" t="str">
        <f t="shared" si="29"/>
        <v>Tier 1</v>
      </c>
    </row>
    <row r="1889" spans="1:4" x14ac:dyDescent="0.3">
      <c r="A1889" s="4" t="s">
        <v>2044</v>
      </c>
      <c r="B1889" s="1">
        <v>32.700000000000003</v>
      </c>
      <c r="C1889" s="1">
        <v>32.700000000000003</v>
      </c>
      <c r="D1889" t="str">
        <f t="shared" si="29"/>
        <v>Tier 3</v>
      </c>
    </row>
    <row r="1890" spans="1:4" x14ac:dyDescent="0.3">
      <c r="A1890" s="4" t="s">
        <v>4238</v>
      </c>
      <c r="B1890" s="1">
        <v>3.6</v>
      </c>
      <c r="C1890" s="1">
        <v>3.6</v>
      </c>
      <c r="D1890" t="str">
        <f t="shared" si="29"/>
        <v>Tier 3</v>
      </c>
    </row>
    <row r="1891" spans="1:4" x14ac:dyDescent="0.3">
      <c r="A1891" s="4" t="s">
        <v>2822</v>
      </c>
      <c r="B1891" s="1">
        <v>11.3</v>
      </c>
      <c r="C1891" s="1">
        <v>11.3</v>
      </c>
      <c r="D1891" t="str">
        <f t="shared" si="29"/>
        <v>Tier 3</v>
      </c>
    </row>
    <row r="1892" spans="1:4" x14ac:dyDescent="0.3">
      <c r="A1892" s="4" t="s">
        <v>1342</v>
      </c>
      <c r="B1892" s="1">
        <v>26.5</v>
      </c>
      <c r="C1892" s="1">
        <v>26.5</v>
      </c>
      <c r="D1892" t="str">
        <f t="shared" si="29"/>
        <v>Tier 3</v>
      </c>
    </row>
    <row r="1893" spans="1:4" x14ac:dyDescent="0.3">
      <c r="A1893" s="4" t="s">
        <v>3082</v>
      </c>
      <c r="B1893" s="1">
        <v>4.9000000000000004</v>
      </c>
      <c r="C1893" s="1">
        <v>4.9000000000000004</v>
      </c>
      <c r="D1893" t="str">
        <f t="shared" si="29"/>
        <v>Tier 3</v>
      </c>
    </row>
    <row r="1894" spans="1:4" x14ac:dyDescent="0.3">
      <c r="A1894" s="4" t="s">
        <v>222</v>
      </c>
      <c r="B1894" s="1">
        <v>65.599999999999994</v>
      </c>
      <c r="C1894" s="1">
        <v>65.599999999999994</v>
      </c>
      <c r="D1894" t="str">
        <f t="shared" si="29"/>
        <v>Tier 3</v>
      </c>
    </row>
    <row r="1895" spans="1:4" x14ac:dyDescent="0.3">
      <c r="A1895" s="4" t="s">
        <v>2112</v>
      </c>
      <c r="B1895" s="1">
        <v>9.3000000000000007</v>
      </c>
      <c r="C1895" s="1">
        <v>9.3000000000000007</v>
      </c>
      <c r="D1895" t="str">
        <f t="shared" si="29"/>
        <v>Tier 3</v>
      </c>
    </row>
    <row r="1896" spans="1:4" x14ac:dyDescent="0.3">
      <c r="A1896" s="4" t="s">
        <v>944</v>
      </c>
      <c r="B1896" s="1">
        <v>54</v>
      </c>
      <c r="C1896" s="1">
        <v>54</v>
      </c>
      <c r="D1896" t="str">
        <f t="shared" si="29"/>
        <v>Tier 3</v>
      </c>
    </row>
    <row r="1897" spans="1:4" x14ac:dyDescent="0.3">
      <c r="A1897" s="4" t="s">
        <v>2683</v>
      </c>
      <c r="B1897" s="1">
        <v>26.3</v>
      </c>
      <c r="C1897" s="1">
        <v>26.3</v>
      </c>
      <c r="D1897" t="str">
        <f t="shared" si="29"/>
        <v>Tier 3</v>
      </c>
    </row>
    <row r="1898" spans="1:4" x14ac:dyDescent="0.3">
      <c r="A1898" s="4" t="s">
        <v>2636</v>
      </c>
      <c r="B1898" s="1">
        <v>7.5</v>
      </c>
      <c r="C1898" s="1">
        <v>7.5</v>
      </c>
      <c r="D1898" t="str">
        <f t="shared" si="29"/>
        <v>Tier 3</v>
      </c>
    </row>
    <row r="1899" spans="1:4" x14ac:dyDescent="0.3">
      <c r="A1899" s="4" t="s">
        <v>2706</v>
      </c>
      <c r="B1899" s="1">
        <v>34.299999999999997</v>
      </c>
      <c r="C1899" s="1">
        <v>34.299999999999997</v>
      </c>
      <c r="D1899" t="str">
        <f t="shared" si="29"/>
        <v>Tier 3</v>
      </c>
    </row>
    <row r="1900" spans="1:4" x14ac:dyDescent="0.3">
      <c r="A1900" s="4" t="s">
        <v>3809</v>
      </c>
      <c r="B1900" s="1">
        <v>13.2</v>
      </c>
      <c r="C1900" s="1">
        <v>13.2</v>
      </c>
      <c r="D1900" t="str">
        <f t="shared" si="29"/>
        <v>Tier 3</v>
      </c>
    </row>
    <row r="1901" spans="1:4" x14ac:dyDescent="0.3">
      <c r="A1901" s="4" t="s">
        <v>2046</v>
      </c>
      <c r="B1901" s="1">
        <v>20.3</v>
      </c>
      <c r="C1901" s="1">
        <v>20.3</v>
      </c>
      <c r="D1901" t="str">
        <f t="shared" si="29"/>
        <v>Tier 3</v>
      </c>
    </row>
    <row r="1902" spans="1:4" x14ac:dyDescent="0.3">
      <c r="A1902" s="4" t="s">
        <v>2038</v>
      </c>
      <c r="B1902" s="1">
        <v>15.7</v>
      </c>
      <c r="C1902" s="1">
        <v>15.7</v>
      </c>
      <c r="D1902" t="str">
        <f t="shared" si="29"/>
        <v>Tier 3</v>
      </c>
    </row>
    <row r="1903" spans="1:4" x14ac:dyDescent="0.3">
      <c r="A1903" s="4" t="s">
        <v>106</v>
      </c>
      <c r="B1903" s="1">
        <v>521.1</v>
      </c>
      <c r="C1903" s="1">
        <v>521.1</v>
      </c>
      <c r="D1903" t="str">
        <f t="shared" si="29"/>
        <v>Tier 1</v>
      </c>
    </row>
    <row r="1904" spans="1:4" x14ac:dyDescent="0.3">
      <c r="A1904" s="4" t="s">
        <v>717</v>
      </c>
      <c r="B1904" s="1">
        <v>189.4</v>
      </c>
      <c r="C1904" s="1">
        <v>189.4</v>
      </c>
      <c r="D1904" t="str">
        <f t="shared" si="29"/>
        <v>Tier 2</v>
      </c>
    </row>
    <row r="1905" spans="1:4" x14ac:dyDescent="0.3">
      <c r="A1905" s="4" t="s">
        <v>1517</v>
      </c>
      <c r="B1905" s="1">
        <v>39.1</v>
      </c>
      <c r="C1905" s="1">
        <v>39.1</v>
      </c>
      <c r="D1905" t="str">
        <f t="shared" si="29"/>
        <v>Tier 3</v>
      </c>
    </row>
    <row r="1906" spans="1:4" x14ac:dyDescent="0.3">
      <c r="A1906" s="4" t="s">
        <v>2007</v>
      </c>
      <c r="B1906" s="1">
        <v>19.7</v>
      </c>
      <c r="C1906" s="1">
        <v>19.7</v>
      </c>
      <c r="D1906" t="str">
        <f t="shared" si="29"/>
        <v>Tier 3</v>
      </c>
    </row>
    <row r="1907" spans="1:4" x14ac:dyDescent="0.3">
      <c r="A1907" s="4" t="s">
        <v>3935</v>
      </c>
      <c r="B1907" s="1">
        <v>16.600000000000001</v>
      </c>
      <c r="C1907" s="1">
        <v>16.600000000000001</v>
      </c>
      <c r="D1907" t="str">
        <f t="shared" si="29"/>
        <v>Tier 3</v>
      </c>
    </row>
    <row r="1908" spans="1:4" x14ac:dyDescent="0.3">
      <c r="A1908" s="4" t="s">
        <v>2465</v>
      </c>
      <c r="B1908" s="1">
        <v>43.2</v>
      </c>
      <c r="C1908" s="1">
        <v>43.2</v>
      </c>
      <c r="D1908" t="str">
        <f t="shared" si="29"/>
        <v>Tier 3</v>
      </c>
    </row>
    <row r="1909" spans="1:4" x14ac:dyDescent="0.3">
      <c r="A1909" s="4" t="s">
        <v>1460</v>
      </c>
      <c r="B1909" s="1">
        <v>84.4</v>
      </c>
      <c r="C1909" s="1">
        <v>84.4</v>
      </c>
      <c r="D1909" t="str">
        <f t="shared" si="29"/>
        <v>Tier 3</v>
      </c>
    </row>
    <row r="1910" spans="1:4" x14ac:dyDescent="0.3">
      <c r="A1910" s="4" t="s">
        <v>3618</v>
      </c>
      <c r="B1910" s="1">
        <v>21.1</v>
      </c>
      <c r="C1910" s="1">
        <v>21.1</v>
      </c>
      <c r="D1910" t="str">
        <f t="shared" si="29"/>
        <v>Tier 3</v>
      </c>
    </row>
    <row r="1911" spans="1:4" x14ac:dyDescent="0.3">
      <c r="A1911" s="4" t="s">
        <v>3634</v>
      </c>
      <c r="B1911" s="1">
        <v>19.2</v>
      </c>
      <c r="C1911" s="1">
        <v>19.2</v>
      </c>
      <c r="D1911" t="str">
        <f t="shared" si="29"/>
        <v>Tier 3</v>
      </c>
    </row>
    <row r="1912" spans="1:4" x14ac:dyDescent="0.3">
      <c r="A1912" s="4" t="s">
        <v>2953</v>
      </c>
      <c r="B1912" s="1">
        <v>8</v>
      </c>
      <c r="C1912" s="1">
        <v>8</v>
      </c>
      <c r="D1912" t="str">
        <f t="shared" si="29"/>
        <v>Tier 3</v>
      </c>
    </row>
    <row r="1913" spans="1:4" x14ac:dyDescent="0.3">
      <c r="A1913" s="4" t="s">
        <v>2052</v>
      </c>
      <c r="B1913" s="1">
        <v>27</v>
      </c>
      <c r="C1913" s="1">
        <v>27</v>
      </c>
      <c r="D1913" t="str">
        <f t="shared" si="29"/>
        <v>Tier 3</v>
      </c>
    </row>
    <row r="1914" spans="1:4" x14ac:dyDescent="0.3">
      <c r="A1914" s="4" t="s">
        <v>2741</v>
      </c>
      <c r="B1914" s="1">
        <v>32.5</v>
      </c>
      <c r="C1914" s="1">
        <v>32.5</v>
      </c>
      <c r="D1914" t="str">
        <f t="shared" si="29"/>
        <v>Tier 3</v>
      </c>
    </row>
    <row r="1915" spans="1:4" x14ac:dyDescent="0.3">
      <c r="A1915" s="4" t="s">
        <v>1772</v>
      </c>
      <c r="B1915" s="1">
        <v>17.5</v>
      </c>
      <c r="C1915" s="1">
        <v>17.5</v>
      </c>
      <c r="D1915" t="str">
        <f t="shared" si="29"/>
        <v>Tier 3</v>
      </c>
    </row>
    <row r="1916" spans="1:4" x14ac:dyDescent="0.3">
      <c r="A1916" s="4" t="s">
        <v>4148</v>
      </c>
      <c r="B1916" s="1">
        <v>2.1</v>
      </c>
      <c r="C1916" s="1">
        <v>2.1</v>
      </c>
      <c r="D1916" t="str">
        <f t="shared" si="29"/>
        <v>Tier 3</v>
      </c>
    </row>
    <row r="1917" spans="1:4" x14ac:dyDescent="0.3">
      <c r="A1917" s="4" t="s">
        <v>86</v>
      </c>
      <c r="B1917" s="1">
        <v>212.9</v>
      </c>
      <c r="C1917" s="1">
        <v>212.9</v>
      </c>
      <c r="D1917" t="str">
        <f t="shared" si="29"/>
        <v>Tier 2</v>
      </c>
    </row>
    <row r="1918" spans="1:4" x14ac:dyDescent="0.3">
      <c r="A1918" s="4" t="s">
        <v>2456</v>
      </c>
      <c r="B1918" s="1">
        <v>60.6</v>
      </c>
      <c r="C1918" s="1">
        <v>60.6</v>
      </c>
      <c r="D1918" t="str">
        <f t="shared" si="29"/>
        <v>Tier 3</v>
      </c>
    </row>
    <row r="1919" spans="1:4" x14ac:dyDescent="0.3">
      <c r="A1919" s="4" t="s">
        <v>3263</v>
      </c>
      <c r="B1919" s="1">
        <v>19.5</v>
      </c>
      <c r="C1919" s="1">
        <v>19.5</v>
      </c>
      <c r="D1919" t="str">
        <f t="shared" si="29"/>
        <v>Tier 3</v>
      </c>
    </row>
    <row r="1920" spans="1:4" x14ac:dyDescent="0.3">
      <c r="A1920" s="4" t="s">
        <v>2913</v>
      </c>
      <c r="B1920" s="1">
        <v>9.4</v>
      </c>
      <c r="C1920" s="1">
        <v>9.4</v>
      </c>
      <c r="D1920" t="str">
        <f t="shared" si="29"/>
        <v>Tier 3</v>
      </c>
    </row>
    <row r="1921" spans="1:4" x14ac:dyDescent="0.3">
      <c r="A1921" s="4" t="s">
        <v>1815</v>
      </c>
      <c r="B1921" s="1">
        <v>51.9</v>
      </c>
      <c r="C1921" s="1">
        <v>51.9</v>
      </c>
      <c r="D1921" t="str">
        <f t="shared" si="29"/>
        <v>Tier 3</v>
      </c>
    </row>
    <row r="1922" spans="1:4" x14ac:dyDescent="0.3">
      <c r="A1922" s="4" t="s">
        <v>2884</v>
      </c>
      <c r="B1922" s="1">
        <v>9.9</v>
      </c>
      <c r="C1922" s="1">
        <v>9.9</v>
      </c>
      <c r="D1922" t="str">
        <f t="shared" si="29"/>
        <v>Tier 3</v>
      </c>
    </row>
    <row r="1923" spans="1:4" x14ac:dyDescent="0.3">
      <c r="A1923" s="4" t="s">
        <v>3558</v>
      </c>
      <c r="B1923" s="1">
        <v>25.9</v>
      </c>
      <c r="C1923" s="1">
        <v>25.9</v>
      </c>
      <c r="D1923" t="str">
        <f t="shared" ref="D1923:D1986" si="30">IF(C1923&gt;500,"Tier 1",IF(C1923&lt;100,"Tier 3","Tier 2"))</f>
        <v>Tier 3</v>
      </c>
    </row>
    <row r="1924" spans="1:4" x14ac:dyDescent="0.3">
      <c r="A1924" s="4" t="s">
        <v>3092</v>
      </c>
      <c r="B1924" s="1">
        <v>7.2</v>
      </c>
      <c r="C1924" s="1">
        <v>7.2</v>
      </c>
      <c r="D1924" t="str">
        <f t="shared" si="30"/>
        <v>Tier 3</v>
      </c>
    </row>
    <row r="1925" spans="1:4" x14ac:dyDescent="0.3">
      <c r="A1925" s="4" t="s">
        <v>2754</v>
      </c>
      <c r="B1925" s="1">
        <v>23.5</v>
      </c>
      <c r="C1925" s="1">
        <v>23.5</v>
      </c>
      <c r="D1925" t="str">
        <f t="shared" si="30"/>
        <v>Tier 3</v>
      </c>
    </row>
    <row r="1926" spans="1:4" x14ac:dyDescent="0.3">
      <c r="A1926" s="4" t="s">
        <v>2388</v>
      </c>
      <c r="B1926" s="1">
        <v>29.7</v>
      </c>
      <c r="C1926" s="1">
        <v>29.7</v>
      </c>
      <c r="D1926" t="str">
        <f t="shared" si="30"/>
        <v>Tier 3</v>
      </c>
    </row>
    <row r="1927" spans="1:4" x14ac:dyDescent="0.3">
      <c r="A1927" s="4" t="s">
        <v>2915</v>
      </c>
      <c r="B1927" s="1">
        <v>20.3</v>
      </c>
      <c r="C1927" s="1">
        <v>20.3</v>
      </c>
      <c r="D1927" t="str">
        <f t="shared" si="30"/>
        <v>Tier 3</v>
      </c>
    </row>
    <row r="1928" spans="1:4" x14ac:dyDescent="0.3">
      <c r="A1928" s="4" t="s">
        <v>675</v>
      </c>
      <c r="B1928" s="1">
        <v>62.1</v>
      </c>
      <c r="C1928" s="1">
        <v>62.1</v>
      </c>
      <c r="D1928" t="str">
        <f t="shared" si="30"/>
        <v>Tier 3</v>
      </c>
    </row>
    <row r="1929" spans="1:4" x14ac:dyDescent="0.3">
      <c r="A1929" s="4" t="s">
        <v>2691</v>
      </c>
      <c r="B1929" s="1">
        <v>13.7</v>
      </c>
      <c r="C1929" s="1">
        <v>13.7</v>
      </c>
      <c r="D1929" t="str">
        <f t="shared" si="30"/>
        <v>Tier 3</v>
      </c>
    </row>
    <row r="1930" spans="1:4" x14ac:dyDescent="0.3">
      <c r="A1930" s="4" t="s">
        <v>2799</v>
      </c>
      <c r="B1930" s="1">
        <v>22.7</v>
      </c>
      <c r="C1930" s="1">
        <v>22.7</v>
      </c>
      <c r="D1930" t="str">
        <f t="shared" si="30"/>
        <v>Tier 3</v>
      </c>
    </row>
    <row r="1931" spans="1:4" x14ac:dyDescent="0.3">
      <c r="A1931" s="4" t="s">
        <v>2731</v>
      </c>
      <c r="B1931" s="1">
        <v>9.3000000000000007</v>
      </c>
      <c r="C1931" s="1">
        <v>9.3000000000000007</v>
      </c>
      <c r="D1931" t="str">
        <f t="shared" si="30"/>
        <v>Tier 3</v>
      </c>
    </row>
    <row r="1932" spans="1:4" x14ac:dyDescent="0.3">
      <c r="A1932" s="4" t="s">
        <v>4352</v>
      </c>
      <c r="B1932" s="1">
        <v>10.5</v>
      </c>
      <c r="C1932" s="1">
        <v>10.5</v>
      </c>
      <c r="D1932" t="str">
        <f t="shared" si="30"/>
        <v>Tier 3</v>
      </c>
    </row>
    <row r="1933" spans="1:4" x14ac:dyDescent="0.3">
      <c r="A1933" s="4" t="s">
        <v>3380</v>
      </c>
      <c r="B1933" s="1">
        <v>10.6</v>
      </c>
      <c r="C1933" s="1">
        <v>10.6</v>
      </c>
      <c r="D1933" t="str">
        <f t="shared" si="30"/>
        <v>Tier 3</v>
      </c>
    </row>
    <row r="1934" spans="1:4" x14ac:dyDescent="0.3">
      <c r="A1934" s="4" t="s">
        <v>3528</v>
      </c>
      <c r="B1934" s="1">
        <v>25.9</v>
      </c>
      <c r="C1934" s="1">
        <v>25.9</v>
      </c>
      <c r="D1934" t="str">
        <f t="shared" si="30"/>
        <v>Tier 3</v>
      </c>
    </row>
    <row r="1935" spans="1:4" x14ac:dyDescent="0.3">
      <c r="A1935" s="4" t="s">
        <v>3632</v>
      </c>
      <c r="B1935" s="1">
        <v>5</v>
      </c>
      <c r="C1935" s="1">
        <v>5</v>
      </c>
      <c r="D1935" t="str">
        <f t="shared" si="30"/>
        <v>Tier 3</v>
      </c>
    </row>
    <row r="1936" spans="1:4" x14ac:dyDescent="0.3">
      <c r="A1936" s="4" t="s">
        <v>1659</v>
      </c>
      <c r="B1936" s="1">
        <v>50.3</v>
      </c>
      <c r="C1936" s="1">
        <v>50.3</v>
      </c>
      <c r="D1936" t="str">
        <f t="shared" si="30"/>
        <v>Tier 3</v>
      </c>
    </row>
    <row r="1937" spans="1:4" x14ac:dyDescent="0.3">
      <c r="A1937" s="4" t="s">
        <v>2919</v>
      </c>
      <c r="B1937" s="1">
        <v>19.899999999999999</v>
      </c>
      <c r="C1937" s="1">
        <v>19.899999999999999</v>
      </c>
      <c r="D1937" t="str">
        <f t="shared" si="30"/>
        <v>Tier 3</v>
      </c>
    </row>
    <row r="1938" spans="1:4" x14ac:dyDescent="0.3">
      <c r="A1938" s="4" t="s">
        <v>1618</v>
      </c>
      <c r="B1938" s="1">
        <v>14.7</v>
      </c>
      <c r="C1938" s="1">
        <v>14.7</v>
      </c>
      <c r="D1938" t="str">
        <f t="shared" si="30"/>
        <v>Tier 3</v>
      </c>
    </row>
    <row r="1939" spans="1:4" x14ac:dyDescent="0.3">
      <c r="A1939" s="4" t="s">
        <v>3398</v>
      </c>
      <c r="B1939" s="1">
        <v>6.3</v>
      </c>
      <c r="C1939" s="1">
        <v>6.3</v>
      </c>
      <c r="D1939" t="str">
        <f t="shared" si="30"/>
        <v>Tier 3</v>
      </c>
    </row>
    <row r="1940" spans="1:4" x14ac:dyDescent="0.3">
      <c r="A1940" s="4" t="s">
        <v>2428</v>
      </c>
      <c r="B1940" s="1">
        <v>28.9</v>
      </c>
      <c r="C1940" s="1">
        <v>28.9</v>
      </c>
      <c r="D1940" t="str">
        <f t="shared" si="30"/>
        <v>Tier 3</v>
      </c>
    </row>
    <row r="1941" spans="1:4" x14ac:dyDescent="0.3">
      <c r="A1941" s="4" t="s">
        <v>4450</v>
      </c>
      <c r="B1941" s="1">
        <v>21.7</v>
      </c>
      <c r="C1941" s="1">
        <v>21.7</v>
      </c>
      <c r="D1941" t="str">
        <f t="shared" si="30"/>
        <v>Tier 3</v>
      </c>
    </row>
    <row r="1942" spans="1:4" x14ac:dyDescent="0.3">
      <c r="A1942" s="4" t="s">
        <v>3144</v>
      </c>
      <c r="B1942" s="1">
        <v>10</v>
      </c>
      <c r="C1942" s="1">
        <v>10</v>
      </c>
      <c r="D1942" t="str">
        <f t="shared" si="30"/>
        <v>Tier 3</v>
      </c>
    </row>
    <row r="1943" spans="1:4" x14ac:dyDescent="0.3">
      <c r="A1943" s="4" t="s">
        <v>2841</v>
      </c>
      <c r="B1943" s="1">
        <v>38.299999999999997</v>
      </c>
      <c r="C1943" s="1">
        <v>38.299999999999997</v>
      </c>
      <c r="D1943" t="str">
        <f t="shared" si="30"/>
        <v>Tier 3</v>
      </c>
    </row>
    <row r="1944" spans="1:4" x14ac:dyDescent="0.3">
      <c r="A1944" s="4" t="s">
        <v>1702</v>
      </c>
      <c r="B1944" s="1">
        <v>34.9</v>
      </c>
      <c r="C1944" s="1">
        <v>34.9</v>
      </c>
      <c r="D1944" t="str">
        <f t="shared" si="30"/>
        <v>Tier 3</v>
      </c>
    </row>
    <row r="1945" spans="1:4" x14ac:dyDescent="0.3">
      <c r="A1945" s="4" t="s">
        <v>2311</v>
      </c>
      <c r="B1945" s="1">
        <v>25.8</v>
      </c>
      <c r="C1945" s="1">
        <v>25.8</v>
      </c>
      <c r="D1945" t="str">
        <f t="shared" si="30"/>
        <v>Tier 3</v>
      </c>
    </row>
    <row r="1946" spans="1:4" x14ac:dyDescent="0.3">
      <c r="A1946" s="4" t="s">
        <v>1899</v>
      </c>
      <c r="B1946" s="1">
        <v>8</v>
      </c>
      <c r="C1946" s="1">
        <v>8</v>
      </c>
      <c r="D1946" t="str">
        <f t="shared" si="30"/>
        <v>Tier 3</v>
      </c>
    </row>
    <row r="1947" spans="1:4" x14ac:dyDescent="0.3">
      <c r="A1947" s="4" t="s">
        <v>2323</v>
      </c>
      <c r="B1947" s="1">
        <v>68.5</v>
      </c>
      <c r="C1947" s="1">
        <v>68.5</v>
      </c>
      <c r="D1947" t="str">
        <f t="shared" si="30"/>
        <v>Tier 3</v>
      </c>
    </row>
    <row r="1948" spans="1:4" x14ac:dyDescent="0.3">
      <c r="A1948" s="4" t="s">
        <v>3560</v>
      </c>
      <c r="B1948" s="1">
        <v>1.5</v>
      </c>
      <c r="C1948" s="1">
        <v>1.5</v>
      </c>
      <c r="D1948" t="str">
        <f t="shared" si="30"/>
        <v>Tier 3</v>
      </c>
    </row>
    <row r="1949" spans="1:4" x14ac:dyDescent="0.3">
      <c r="A1949" s="4" t="s">
        <v>3981</v>
      </c>
      <c r="B1949" s="1">
        <v>4.5999999999999996</v>
      </c>
      <c r="C1949" s="1">
        <v>4.5999999999999996</v>
      </c>
      <c r="D1949" t="str">
        <f t="shared" si="30"/>
        <v>Tier 3</v>
      </c>
    </row>
    <row r="1950" spans="1:4" x14ac:dyDescent="0.3">
      <c r="A1950" s="4" t="s">
        <v>2708</v>
      </c>
      <c r="B1950" s="1">
        <v>11.6</v>
      </c>
      <c r="C1950" s="1">
        <v>11.6</v>
      </c>
      <c r="D1950" t="str">
        <f t="shared" si="30"/>
        <v>Tier 3</v>
      </c>
    </row>
    <row r="1951" spans="1:4" x14ac:dyDescent="0.3">
      <c r="A1951" s="4" t="s">
        <v>3378</v>
      </c>
      <c r="B1951" s="1">
        <v>19</v>
      </c>
      <c r="C1951" s="1">
        <v>19</v>
      </c>
      <c r="D1951" t="str">
        <f t="shared" si="30"/>
        <v>Tier 3</v>
      </c>
    </row>
    <row r="1952" spans="1:4" x14ac:dyDescent="0.3">
      <c r="A1952" s="4" t="s">
        <v>4021</v>
      </c>
      <c r="B1952" s="1">
        <v>4.2</v>
      </c>
      <c r="C1952" s="1">
        <v>4.2</v>
      </c>
      <c r="D1952" t="str">
        <f t="shared" si="30"/>
        <v>Tier 3</v>
      </c>
    </row>
    <row r="1953" spans="1:4" x14ac:dyDescent="0.3">
      <c r="A1953" s="4" t="s">
        <v>2207</v>
      </c>
      <c r="B1953" s="1">
        <v>26.3</v>
      </c>
      <c r="C1953" s="1">
        <v>26.3</v>
      </c>
      <c r="D1953" t="str">
        <f t="shared" si="30"/>
        <v>Tier 3</v>
      </c>
    </row>
    <row r="1954" spans="1:4" x14ac:dyDescent="0.3">
      <c r="A1954" s="4" t="s">
        <v>2668</v>
      </c>
      <c r="B1954" s="1">
        <v>3.5</v>
      </c>
      <c r="C1954" s="1">
        <v>3.5</v>
      </c>
      <c r="D1954" t="str">
        <f t="shared" si="30"/>
        <v>Tier 3</v>
      </c>
    </row>
    <row r="1955" spans="1:4" x14ac:dyDescent="0.3">
      <c r="A1955" s="4" t="s">
        <v>3888</v>
      </c>
      <c r="B1955" s="1">
        <v>1.3</v>
      </c>
      <c r="C1955" s="1">
        <v>1.3</v>
      </c>
      <c r="D1955" t="str">
        <f t="shared" si="30"/>
        <v>Tier 3</v>
      </c>
    </row>
    <row r="1956" spans="1:4" x14ac:dyDescent="0.3">
      <c r="A1956" s="4" t="s">
        <v>1767</v>
      </c>
      <c r="B1956" s="1">
        <v>84</v>
      </c>
      <c r="C1956" s="1">
        <v>84</v>
      </c>
      <c r="D1956" t="str">
        <f t="shared" si="30"/>
        <v>Tier 3</v>
      </c>
    </row>
    <row r="1957" spans="1:4" x14ac:dyDescent="0.3">
      <c r="A1957" s="4" t="s">
        <v>3171</v>
      </c>
      <c r="B1957" s="1">
        <v>15.1</v>
      </c>
      <c r="C1957" s="1">
        <v>15.1</v>
      </c>
      <c r="D1957" t="str">
        <f t="shared" si="30"/>
        <v>Tier 3</v>
      </c>
    </row>
    <row r="1958" spans="1:4" x14ac:dyDescent="0.3">
      <c r="A1958" s="4" t="s">
        <v>2085</v>
      </c>
      <c r="B1958" s="1">
        <v>46.4</v>
      </c>
      <c r="C1958" s="1">
        <v>46.4</v>
      </c>
      <c r="D1958" t="str">
        <f t="shared" si="30"/>
        <v>Tier 3</v>
      </c>
    </row>
    <row r="1959" spans="1:4" x14ac:dyDescent="0.3">
      <c r="A1959" s="4" t="s">
        <v>3578</v>
      </c>
      <c r="B1959" s="1">
        <v>10.8</v>
      </c>
      <c r="C1959" s="1">
        <v>10.8</v>
      </c>
      <c r="D1959" t="str">
        <f t="shared" si="30"/>
        <v>Tier 3</v>
      </c>
    </row>
    <row r="1960" spans="1:4" x14ac:dyDescent="0.3">
      <c r="A1960" s="4" t="s">
        <v>1660</v>
      </c>
      <c r="B1960" s="1">
        <v>30.8</v>
      </c>
      <c r="C1960" s="1">
        <v>30.8</v>
      </c>
      <c r="D1960" t="str">
        <f t="shared" si="30"/>
        <v>Tier 3</v>
      </c>
    </row>
    <row r="1961" spans="1:4" x14ac:dyDescent="0.3">
      <c r="A1961" s="4" t="s">
        <v>2585</v>
      </c>
      <c r="B1961" s="1">
        <v>12.7</v>
      </c>
      <c r="C1961" s="1">
        <v>12.7</v>
      </c>
      <c r="D1961" t="str">
        <f t="shared" si="30"/>
        <v>Tier 3</v>
      </c>
    </row>
    <row r="1962" spans="1:4" x14ac:dyDescent="0.3">
      <c r="A1962" s="4" t="s">
        <v>4154</v>
      </c>
      <c r="B1962" s="1">
        <v>2.1</v>
      </c>
      <c r="C1962" s="1">
        <v>2.1</v>
      </c>
      <c r="D1962" t="str">
        <f t="shared" si="30"/>
        <v>Tier 3</v>
      </c>
    </row>
    <row r="1963" spans="1:4" x14ac:dyDescent="0.3">
      <c r="A1963" s="4" t="s">
        <v>1797</v>
      </c>
      <c r="B1963" s="1">
        <v>4.5</v>
      </c>
      <c r="C1963" s="1">
        <v>4.5</v>
      </c>
      <c r="D1963" t="str">
        <f t="shared" si="30"/>
        <v>Tier 3</v>
      </c>
    </row>
    <row r="1964" spans="1:4" x14ac:dyDescent="0.3">
      <c r="A1964" s="4" t="s">
        <v>3075</v>
      </c>
      <c r="B1964" s="1">
        <v>2.4</v>
      </c>
      <c r="C1964" s="1">
        <v>2.4</v>
      </c>
      <c r="D1964" t="str">
        <f t="shared" si="30"/>
        <v>Tier 3</v>
      </c>
    </row>
    <row r="1965" spans="1:4" x14ac:dyDescent="0.3">
      <c r="A1965" s="4" t="s">
        <v>3175</v>
      </c>
      <c r="B1965" s="1">
        <v>2.2000000000000002</v>
      </c>
      <c r="C1965" s="1">
        <v>2.2000000000000002</v>
      </c>
      <c r="D1965" t="str">
        <f t="shared" si="30"/>
        <v>Tier 3</v>
      </c>
    </row>
    <row r="1966" spans="1:4" x14ac:dyDescent="0.3">
      <c r="A1966" s="4" t="s">
        <v>1225</v>
      </c>
      <c r="B1966" s="1">
        <v>63.8</v>
      </c>
      <c r="C1966" s="1">
        <v>63.8</v>
      </c>
      <c r="D1966" t="str">
        <f t="shared" si="30"/>
        <v>Tier 3</v>
      </c>
    </row>
    <row r="1967" spans="1:4" x14ac:dyDescent="0.3">
      <c r="A1967" s="4" t="s">
        <v>2812</v>
      </c>
      <c r="B1967" s="1">
        <v>11.9</v>
      </c>
      <c r="C1967" s="1">
        <v>11.9</v>
      </c>
      <c r="D1967" t="str">
        <f t="shared" si="30"/>
        <v>Tier 3</v>
      </c>
    </row>
    <row r="1968" spans="1:4" x14ac:dyDescent="0.3">
      <c r="A1968" s="4" t="s">
        <v>4445</v>
      </c>
      <c r="B1968" s="1">
        <v>12.8</v>
      </c>
      <c r="C1968" s="1">
        <v>12.8</v>
      </c>
      <c r="D1968" t="str">
        <f t="shared" si="30"/>
        <v>Tier 3</v>
      </c>
    </row>
    <row r="1969" spans="1:4" x14ac:dyDescent="0.3">
      <c r="A1969" s="4" t="s">
        <v>2782</v>
      </c>
      <c r="B1969" s="1">
        <v>34.700000000000003</v>
      </c>
      <c r="C1969" s="1">
        <v>34.700000000000003</v>
      </c>
      <c r="D1969" t="str">
        <f t="shared" si="30"/>
        <v>Tier 3</v>
      </c>
    </row>
    <row r="1970" spans="1:4" x14ac:dyDescent="0.3">
      <c r="A1970" s="4" t="s">
        <v>3811</v>
      </c>
      <c r="B1970" s="1">
        <v>2.4</v>
      </c>
      <c r="C1970" s="1">
        <v>2.4</v>
      </c>
      <c r="D1970" t="str">
        <f t="shared" si="30"/>
        <v>Tier 3</v>
      </c>
    </row>
    <row r="1971" spans="1:4" x14ac:dyDescent="0.3">
      <c r="A1971" s="4" t="s">
        <v>2575</v>
      </c>
      <c r="B1971" s="1">
        <v>9.3000000000000007</v>
      </c>
      <c r="C1971" s="1">
        <v>9.3000000000000007</v>
      </c>
      <c r="D1971" t="str">
        <f t="shared" si="30"/>
        <v>Tier 3</v>
      </c>
    </row>
    <row r="1972" spans="1:4" x14ac:dyDescent="0.3">
      <c r="A1972" s="4" t="s">
        <v>1722</v>
      </c>
      <c r="B1972" s="1">
        <v>17.8</v>
      </c>
      <c r="C1972" s="1">
        <v>17.8</v>
      </c>
      <c r="D1972" t="str">
        <f t="shared" si="30"/>
        <v>Tier 3</v>
      </c>
    </row>
    <row r="1973" spans="1:4" x14ac:dyDescent="0.3">
      <c r="A1973" s="4" t="s">
        <v>4190</v>
      </c>
      <c r="B1973" s="1">
        <v>7.7</v>
      </c>
      <c r="C1973" s="1">
        <v>7.7</v>
      </c>
      <c r="D1973" t="str">
        <f t="shared" si="30"/>
        <v>Tier 3</v>
      </c>
    </row>
    <row r="1974" spans="1:4" x14ac:dyDescent="0.3">
      <c r="A1974" s="4" t="s">
        <v>4046</v>
      </c>
      <c r="B1974" s="1">
        <v>8.3000000000000007</v>
      </c>
      <c r="C1974" s="1">
        <v>8.3000000000000007</v>
      </c>
      <c r="D1974" t="str">
        <f t="shared" si="30"/>
        <v>Tier 3</v>
      </c>
    </row>
    <row r="1975" spans="1:4" x14ac:dyDescent="0.3">
      <c r="A1975" s="4" t="s">
        <v>2875</v>
      </c>
      <c r="B1975" s="1">
        <v>11.5</v>
      </c>
      <c r="C1975" s="1">
        <v>11.5</v>
      </c>
      <c r="D1975" t="str">
        <f t="shared" si="30"/>
        <v>Tier 3</v>
      </c>
    </row>
    <row r="1976" spans="1:4" x14ac:dyDescent="0.3">
      <c r="A1976" s="4" t="s">
        <v>2490</v>
      </c>
      <c r="B1976" s="1">
        <v>12.9</v>
      </c>
      <c r="C1976" s="1">
        <v>12.9</v>
      </c>
      <c r="D1976" t="str">
        <f t="shared" si="30"/>
        <v>Tier 3</v>
      </c>
    </row>
    <row r="1977" spans="1:4" x14ac:dyDescent="0.3">
      <c r="A1977" s="4" t="s">
        <v>3029</v>
      </c>
      <c r="B1977" s="1">
        <v>3.3</v>
      </c>
      <c r="C1977" s="1">
        <v>3.3</v>
      </c>
      <c r="D1977" t="str">
        <f t="shared" si="30"/>
        <v>Tier 3</v>
      </c>
    </row>
    <row r="1978" spans="1:4" x14ac:dyDescent="0.3">
      <c r="A1978" s="4" t="s">
        <v>2906</v>
      </c>
      <c r="B1978" s="1">
        <v>15.3</v>
      </c>
      <c r="C1978" s="1">
        <v>15.3</v>
      </c>
      <c r="D1978" t="str">
        <f t="shared" si="30"/>
        <v>Tier 3</v>
      </c>
    </row>
    <row r="1979" spans="1:4" x14ac:dyDescent="0.3">
      <c r="A1979" s="4" t="s">
        <v>2532</v>
      </c>
      <c r="B1979" s="1">
        <v>39.9</v>
      </c>
      <c r="C1979" s="1">
        <v>39.9</v>
      </c>
      <c r="D1979" t="str">
        <f t="shared" si="30"/>
        <v>Tier 3</v>
      </c>
    </row>
    <row r="1980" spans="1:4" x14ac:dyDescent="0.3">
      <c r="A1980" s="4" t="s">
        <v>4309</v>
      </c>
      <c r="B1980" s="1">
        <v>12.9</v>
      </c>
      <c r="C1980" s="1">
        <v>12.9</v>
      </c>
      <c r="D1980" t="str">
        <f t="shared" si="30"/>
        <v>Tier 3</v>
      </c>
    </row>
    <row r="1981" spans="1:4" x14ac:dyDescent="0.3">
      <c r="A1981" s="4" t="s">
        <v>4048</v>
      </c>
      <c r="B1981" s="1">
        <v>4</v>
      </c>
      <c r="C1981" s="1">
        <v>4</v>
      </c>
      <c r="D1981" t="str">
        <f t="shared" si="30"/>
        <v>Tier 3</v>
      </c>
    </row>
    <row r="1982" spans="1:4" x14ac:dyDescent="0.3">
      <c r="A1982" s="4" t="s">
        <v>4412</v>
      </c>
      <c r="B1982" s="1">
        <v>5.4</v>
      </c>
      <c r="C1982" s="1">
        <v>5.4</v>
      </c>
      <c r="D1982" t="str">
        <f t="shared" si="30"/>
        <v>Tier 3</v>
      </c>
    </row>
    <row r="1983" spans="1:4" x14ac:dyDescent="0.3">
      <c r="A1983" s="4" t="s">
        <v>4243</v>
      </c>
      <c r="B1983" s="1">
        <v>0.59799999999999998</v>
      </c>
      <c r="C1983" s="1">
        <v>0.59799999999999998</v>
      </c>
      <c r="D1983" t="str">
        <f t="shared" si="30"/>
        <v>Tier 3</v>
      </c>
    </row>
    <row r="1984" spans="1:4" x14ac:dyDescent="0.3">
      <c r="A1984" s="4" t="s">
        <v>4022</v>
      </c>
      <c r="B1984" s="1">
        <v>0.69</v>
      </c>
      <c r="C1984" s="1">
        <v>0.69</v>
      </c>
      <c r="D1984" t="str">
        <f t="shared" si="30"/>
        <v>Tier 3</v>
      </c>
    </row>
    <row r="1985" spans="1:4" x14ac:dyDescent="0.3">
      <c r="A1985" s="4" t="s">
        <v>4400</v>
      </c>
      <c r="B1985" s="1">
        <v>19.8</v>
      </c>
      <c r="C1985" s="1">
        <v>19.8</v>
      </c>
      <c r="D1985" t="str">
        <f t="shared" si="30"/>
        <v>Tier 3</v>
      </c>
    </row>
    <row r="1986" spans="1:4" x14ac:dyDescent="0.3">
      <c r="A1986" s="4" t="s">
        <v>4494</v>
      </c>
      <c r="B1986" s="1">
        <v>1.4</v>
      </c>
      <c r="C1986" s="1">
        <v>1.4</v>
      </c>
      <c r="D1986" t="str">
        <f t="shared" si="30"/>
        <v>Tier 3</v>
      </c>
    </row>
    <row r="1987" spans="1:4" x14ac:dyDescent="0.3">
      <c r="A1987" s="4" t="s">
        <v>3800</v>
      </c>
      <c r="B1987" s="1">
        <v>4</v>
      </c>
      <c r="C1987" s="1">
        <v>4</v>
      </c>
      <c r="D1987" t="str">
        <f t="shared" ref="D1987:D2002" si="31">IF(C1987&gt;500,"Tier 1",IF(C1987&lt;100,"Tier 3","Tier 2"))</f>
        <v>Tier 3</v>
      </c>
    </row>
    <row r="1988" spans="1:4" x14ac:dyDescent="0.3">
      <c r="A1988" s="4" t="s">
        <v>2565</v>
      </c>
      <c r="B1988" s="1">
        <v>11.3</v>
      </c>
      <c r="C1988" s="1">
        <v>11.3</v>
      </c>
      <c r="D1988" t="str">
        <f t="shared" si="31"/>
        <v>Tier 3</v>
      </c>
    </row>
    <row r="1989" spans="1:4" x14ac:dyDescent="0.3">
      <c r="A1989" s="4" t="s">
        <v>3755</v>
      </c>
      <c r="B1989" s="1">
        <v>0.78200000000000003</v>
      </c>
      <c r="C1989" s="1">
        <v>0.78200000000000003</v>
      </c>
      <c r="D1989" t="str">
        <f t="shared" si="31"/>
        <v>Tier 3</v>
      </c>
    </row>
    <row r="1990" spans="1:4" x14ac:dyDescent="0.3">
      <c r="A1990" s="4" t="s">
        <v>4060</v>
      </c>
      <c r="B1990" s="1">
        <v>0.13100000000000001</v>
      </c>
      <c r="C1990" s="1">
        <v>0.13100000000000001</v>
      </c>
      <c r="D1990" t="str">
        <f t="shared" si="31"/>
        <v>Tier 3</v>
      </c>
    </row>
    <row r="1991" spans="1:4" x14ac:dyDescent="0.3">
      <c r="A1991" s="4" t="s">
        <v>3105</v>
      </c>
      <c r="B1991" s="1">
        <v>4.9000000000000004</v>
      </c>
      <c r="C1991" s="1">
        <v>4.9000000000000004</v>
      </c>
      <c r="D1991" t="str">
        <f t="shared" si="31"/>
        <v>Tier 3</v>
      </c>
    </row>
    <row r="1992" spans="1:4" x14ac:dyDescent="0.3">
      <c r="A1992" s="4" t="s">
        <v>2998</v>
      </c>
      <c r="B1992" s="1">
        <v>1.7</v>
      </c>
      <c r="C1992" s="1">
        <v>1.7</v>
      </c>
      <c r="D1992" t="str">
        <f t="shared" si="31"/>
        <v>Tier 3</v>
      </c>
    </row>
    <row r="1993" spans="1:4" x14ac:dyDescent="0.3">
      <c r="A1993" s="4" t="s">
        <v>3330</v>
      </c>
      <c r="B1993" s="1">
        <v>3.1</v>
      </c>
      <c r="C1993" s="1">
        <v>3.1</v>
      </c>
      <c r="D1993" t="str">
        <f t="shared" si="31"/>
        <v>Tier 3</v>
      </c>
    </row>
    <row r="1994" spans="1:4" x14ac:dyDescent="0.3">
      <c r="A1994" s="4" t="s">
        <v>1110</v>
      </c>
      <c r="B1994" s="1">
        <v>63.2</v>
      </c>
      <c r="C1994" s="1">
        <v>63.2</v>
      </c>
      <c r="D1994" t="str">
        <f t="shared" si="31"/>
        <v>Tier 3</v>
      </c>
    </row>
    <row r="1995" spans="1:4" x14ac:dyDescent="0.3">
      <c r="A1995" s="4" t="s">
        <v>2526</v>
      </c>
      <c r="B1995" s="1">
        <v>24.7</v>
      </c>
      <c r="C1995" s="1">
        <v>24.7</v>
      </c>
      <c r="D1995" t="str">
        <f t="shared" si="31"/>
        <v>Tier 3</v>
      </c>
    </row>
    <row r="1996" spans="1:4" x14ac:dyDescent="0.3">
      <c r="A1996" s="4" t="s">
        <v>3216</v>
      </c>
      <c r="B1996" s="1">
        <v>6.6</v>
      </c>
      <c r="C1996" s="1">
        <v>6.6</v>
      </c>
      <c r="D1996" t="str">
        <f t="shared" si="31"/>
        <v>Tier 3</v>
      </c>
    </row>
    <row r="1997" spans="1:4" x14ac:dyDescent="0.3">
      <c r="A1997" s="4" t="s">
        <v>2193</v>
      </c>
      <c r="B1997" s="1">
        <v>79.400000000000006</v>
      </c>
      <c r="C1997" s="1">
        <v>79.400000000000006</v>
      </c>
      <c r="D1997" t="str">
        <f t="shared" si="31"/>
        <v>Tier 3</v>
      </c>
    </row>
    <row r="1998" spans="1:4" x14ac:dyDescent="0.3">
      <c r="A1998" s="4" t="s">
        <v>3606</v>
      </c>
      <c r="B1998" s="1">
        <v>19.899999999999999</v>
      </c>
      <c r="C1998" s="1">
        <v>19.899999999999999</v>
      </c>
      <c r="D1998" t="str">
        <f t="shared" si="31"/>
        <v>Tier 3</v>
      </c>
    </row>
    <row r="1999" spans="1:4" x14ac:dyDescent="0.3">
      <c r="A1999" s="4" t="s">
        <v>4165</v>
      </c>
      <c r="B1999" s="1">
        <v>26.8</v>
      </c>
      <c r="C1999" s="1">
        <v>26.8</v>
      </c>
      <c r="D1999" t="str">
        <f t="shared" si="31"/>
        <v>Tier 3</v>
      </c>
    </row>
    <row r="2000" spans="1:4" x14ac:dyDescent="0.3">
      <c r="A2000" s="4" t="s">
        <v>2228</v>
      </c>
      <c r="B2000" s="1">
        <v>11.1</v>
      </c>
      <c r="C2000" s="1">
        <v>11.1</v>
      </c>
      <c r="D2000" t="str">
        <f t="shared" si="31"/>
        <v>Tier 3</v>
      </c>
    </row>
    <row r="2001" spans="1:4" x14ac:dyDescent="0.3">
      <c r="A2001" s="4" t="s">
        <v>3116</v>
      </c>
      <c r="B2001" s="1">
        <v>19.3</v>
      </c>
      <c r="C2001" s="1">
        <v>19.3</v>
      </c>
      <c r="D2001" t="str">
        <f t="shared" si="31"/>
        <v>Tier 3</v>
      </c>
    </row>
    <row r="2002" spans="1:4" x14ac:dyDescent="0.3">
      <c r="A2002" s="4" t="s">
        <v>485</v>
      </c>
      <c r="B2002" s="1">
        <v>74.900000000000006</v>
      </c>
      <c r="C2002" s="1">
        <v>74.900000000000006</v>
      </c>
      <c r="D2002" t="str">
        <f t="shared" si="31"/>
        <v>Tier 3</v>
      </c>
    </row>
    <row r="2003" spans="1:4" x14ac:dyDescent="0.3">
      <c r="A2003" s="4" t="s">
        <v>4528</v>
      </c>
      <c r="B2003" s="1">
        <v>88453.741000000067</v>
      </c>
    </row>
  </sheetData>
  <mergeCells count="1">
    <mergeCell ref="E5:N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12A16-8C28-45AE-8FDF-EE2EF1206D5F}">
  <dimension ref="A1:D12"/>
  <sheetViews>
    <sheetView workbookViewId="0">
      <selection activeCell="M19" sqref="M19"/>
    </sheetView>
  </sheetViews>
  <sheetFormatPr defaultRowHeight="14.4" x14ac:dyDescent="0.3"/>
  <cols>
    <col min="1" max="1" width="36.109375" bestFit="1" customWidth="1"/>
    <col min="2" max="2" width="9.88671875" bestFit="1" customWidth="1"/>
    <col min="3" max="3" width="10.33203125" bestFit="1" customWidth="1"/>
    <col min="4" max="4" width="10.88671875" bestFit="1" customWidth="1"/>
    <col min="5" max="5" width="10.6640625" customWidth="1"/>
  </cols>
  <sheetData>
    <row r="1" spans="1:4" x14ac:dyDescent="0.3">
      <c r="A1" s="3" t="s">
        <v>4529</v>
      </c>
      <c r="B1" t="s">
        <v>4553</v>
      </c>
      <c r="C1" t="s">
        <v>4530</v>
      </c>
      <c r="D1" t="s">
        <v>4554</v>
      </c>
    </row>
    <row r="2" spans="1:4" x14ac:dyDescent="0.3">
      <c r="A2" s="4" t="s">
        <v>106</v>
      </c>
      <c r="B2" s="1">
        <v>657.3</v>
      </c>
      <c r="C2" s="1">
        <v>18.899999999999999</v>
      </c>
      <c r="D2" s="1">
        <v>254.1</v>
      </c>
    </row>
    <row r="3" spans="1:4" x14ac:dyDescent="0.3">
      <c r="A3" s="4" t="s">
        <v>34</v>
      </c>
      <c r="B3" s="1">
        <v>590.70000000000005</v>
      </c>
      <c r="C3" s="1">
        <v>37.700000000000003</v>
      </c>
      <c r="D3" s="1">
        <v>531</v>
      </c>
    </row>
    <row r="4" spans="1:4" x14ac:dyDescent="0.3">
      <c r="A4" s="4" t="s">
        <v>17</v>
      </c>
      <c r="B4" s="1">
        <v>489.1</v>
      </c>
      <c r="C4" s="1">
        <v>116.9</v>
      </c>
      <c r="D4" s="1">
        <v>661.5</v>
      </c>
    </row>
    <row r="5" spans="1:4" x14ac:dyDescent="0.3">
      <c r="A5" s="4" t="s">
        <v>218</v>
      </c>
      <c r="B5" s="1">
        <v>414.9</v>
      </c>
      <c r="C5" s="1">
        <v>8.5</v>
      </c>
      <c r="D5" s="1">
        <v>289.7</v>
      </c>
    </row>
    <row r="6" spans="1:4" x14ac:dyDescent="0.3">
      <c r="A6" s="4" t="s">
        <v>96</v>
      </c>
      <c r="B6" s="1">
        <v>399.1</v>
      </c>
      <c r="C6" s="1">
        <v>22.7</v>
      </c>
      <c r="D6" s="1">
        <v>388.1</v>
      </c>
    </row>
    <row r="7" spans="1:4" x14ac:dyDescent="0.3">
      <c r="A7" s="4" t="s">
        <v>65</v>
      </c>
      <c r="B7" s="1">
        <v>381.6</v>
      </c>
      <c r="C7" s="1">
        <v>100.4</v>
      </c>
      <c r="D7" s="1">
        <v>337.4</v>
      </c>
    </row>
    <row r="8" spans="1:4" x14ac:dyDescent="0.3">
      <c r="A8" s="4" t="s">
        <v>101</v>
      </c>
      <c r="B8" s="1">
        <v>379.5</v>
      </c>
      <c r="C8" s="1">
        <v>15.4</v>
      </c>
      <c r="D8" s="1">
        <v>284.2</v>
      </c>
    </row>
    <row r="9" spans="1:4" x14ac:dyDescent="0.3">
      <c r="A9" s="4" t="s">
        <v>12</v>
      </c>
      <c r="B9" s="1">
        <v>369</v>
      </c>
      <c r="C9" s="1">
        <v>73.400000000000006</v>
      </c>
      <c r="D9" s="1">
        <v>1070</v>
      </c>
    </row>
    <row r="10" spans="1:4" x14ac:dyDescent="0.3">
      <c r="A10" s="4" t="s">
        <v>327</v>
      </c>
      <c r="B10" s="1">
        <v>361.3</v>
      </c>
      <c r="C10" s="1">
        <v>7.3</v>
      </c>
      <c r="D10" s="1">
        <v>249.7</v>
      </c>
    </row>
    <row r="11" spans="1:4" x14ac:dyDescent="0.3">
      <c r="A11" s="4" t="s">
        <v>222</v>
      </c>
      <c r="B11" s="1">
        <v>348.6</v>
      </c>
      <c r="C11" s="1">
        <v>16.3</v>
      </c>
      <c r="D11" s="1">
        <v>672</v>
      </c>
    </row>
    <row r="12" spans="1:4" x14ac:dyDescent="0.3">
      <c r="A12" s="4" t="s">
        <v>4528</v>
      </c>
      <c r="B12" s="1">
        <v>4391.1000000000004</v>
      </c>
      <c r="C12" s="1">
        <v>417.5</v>
      </c>
      <c r="D12" s="1">
        <v>4737.7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F284-9A7C-4D35-AE3B-BE3AC458D039}">
  <dimension ref="A1:B62"/>
  <sheetViews>
    <sheetView workbookViewId="0">
      <selection activeCell="B1" sqref="B1"/>
    </sheetView>
  </sheetViews>
  <sheetFormatPr defaultRowHeight="14.4" x14ac:dyDescent="0.3"/>
  <cols>
    <col min="1" max="1" width="18.44140625" bestFit="1" customWidth="1"/>
    <col min="2" max="2" width="14.77734375" bestFit="1" customWidth="1"/>
  </cols>
  <sheetData>
    <row r="1" spans="1:2" x14ac:dyDescent="0.3">
      <c r="A1" s="3" t="s">
        <v>1</v>
      </c>
      <c r="B1" t="s">
        <v>4555</v>
      </c>
    </row>
    <row r="2" spans="1:2" x14ac:dyDescent="0.3">
      <c r="A2" s="4" t="s">
        <v>1992</v>
      </c>
      <c r="B2" s="14">
        <v>3</v>
      </c>
    </row>
    <row r="3" spans="1:2" x14ac:dyDescent="0.3">
      <c r="A3" s="4" t="s">
        <v>351</v>
      </c>
      <c r="B3" s="14">
        <v>31</v>
      </c>
    </row>
    <row r="4" spans="1:2" x14ac:dyDescent="0.3">
      <c r="A4" s="4" t="s">
        <v>1189</v>
      </c>
      <c r="B4" s="14">
        <v>9</v>
      </c>
    </row>
    <row r="5" spans="1:2" x14ac:dyDescent="0.3">
      <c r="A5" s="4" t="s">
        <v>439</v>
      </c>
      <c r="B5" s="14">
        <v>9</v>
      </c>
    </row>
    <row r="6" spans="1:2" x14ac:dyDescent="0.3">
      <c r="A6" s="4" t="s">
        <v>1492</v>
      </c>
      <c r="B6" s="14">
        <v>8</v>
      </c>
    </row>
    <row r="7" spans="1:2" x14ac:dyDescent="0.3">
      <c r="A7" s="4" t="s">
        <v>277</v>
      </c>
      <c r="B7" s="14">
        <v>26</v>
      </c>
    </row>
    <row r="8" spans="1:2" x14ac:dyDescent="0.3">
      <c r="A8" s="4" t="s">
        <v>144</v>
      </c>
      <c r="B8" s="14">
        <v>59</v>
      </c>
    </row>
    <row r="9" spans="1:2" x14ac:dyDescent="0.3">
      <c r="A9" s="4" t="s">
        <v>1972</v>
      </c>
      <c r="B9" s="14">
        <v>1</v>
      </c>
    </row>
    <row r="10" spans="1:2" x14ac:dyDescent="0.3">
      <c r="A10" s="4" t="s">
        <v>2365</v>
      </c>
      <c r="B10" s="14">
        <v>7</v>
      </c>
    </row>
    <row r="11" spans="1:2" x14ac:dyDescent="0.3">
      <c r="A11" s="4" t="s">
        <v>24</v>
      </c>
      <c r="B11" s="14">
        <v>280</v>
      </c>
    </row>
    <row r="12" spans="1:2" x14ac:dyDescent="0.3">
      <c r="A12" s="4" t="s">
        <v>1259</v>
      </c>
      <c r="B12" s="14">
        <v>7</v>
      </c>
    </row>
    <row r="13" spans="1:2" x14ac:dyDescent="0.3">
      <c r="A13" s="4" t="s">
        <v>3287</v>
      </c>
      <c r="B13" s="14">
        <v>2</v>
      </c>
    </row>
    <row r="14" spans="1:2" x14ac:dyDescent="0.3">
      <c r="A14" s="4" t="s">
        <v>4312</v>
      </c>
      <c r="B14" s="14">
        <v>1</v>
      </c>
    </row>
    <row r="15" spans="1:2" x14ac:dyDescent="0.3">
      <c r="A15" s="4" t="s">
        <v>1943</v>
      </c>
      <c r="B15" s="14">
        <v>1</v>
      </c>
    </row>
    <row r="16" spans="1:2" x14ac:dyDescent="0.3">
      <c r="A16" s="4" t="s">
        <v>900</v>
      </c>
      <c r="B16" s="14">
        <v>13</v>
      </c>
    </row>
    <row r="17" spans="1:2" x14ac:dyDescent="0.3">
      <c r="A17" s="4" t="s">
        <v>3830</v>
      </c>
      <c r="B17" s="14">
        <v>1</v>
      </c>
    </row>
    <row r="18" spans="1:2" x14ac:dyDescent="0.3">
      <c r="A18" s="4" t="s">
        <v>784</v>
      </c>
      <c r="B18" s="14">
        <v>9</v>
      </c>
    </row>
    <row r="19" spans="1:2" x14ac:dyDescent="0.3">
      <c r="A19" s="4" t="s">
        <v>133</v>
      </c>
      <c r="B19" s="14">
        <v>49</v>
      </c>
    </row>
    <row r="20" spans="1:2" x14ac:dyDescent="0.3">
      <c r="A20" s="4" t="s">
        <v>165</v>
      </c>
      <c r="B20" s="14">
        <v>50</v>
      </c>
    </row>
    <row r="21" spans="1:2" x14ac:dyDescent="0.3">
      <c r="A21" s="4" t="s">
        <v>2632</v>
      </c>
      <c r="B21" s="14">
        <v>8</v>
      </c>
    </row>
    <row r="22" spans="1:2" x14ac:dyDescent="0.3">
      <c r="A22" s="4" t="s">
        <v>160</v>
      </c>
      <c r="B22" s="14">
        <v>44</v>
      </c>
    </row>
    <row r="23" spans="1:2" x14ac:dyDescent="0.3">
      <c r="A23" s="4" t="s">
        <v>1810</v>
      </c>
      <c r="B23" s="14">
        <v>3</v>
      </c>
    </row>
    <row r="24" spans="1:2" x14ac:dyDescent="0.3">
      <c r="A24" s="4" t="s">
        <v>253</v>
      </c>
      <c r="B24" s="14">
        <v>71</v>
      </c>
    </row>
    <row r="25" spans="1:2" x14ac:dyDescent="0.3">
      <c r="A25" s="4" t="s">
        <v>1231</v>
      </c>
      <c r="B25" s="14">
        <v>9</v>
      </c>
    </row>
    <row r="26" spans="1:2" x14ac:dyDescent="0.3">
      <c r="A26" s="4" t="s">
        <v>772</v>
      </c>
      <c r="B26" s="14">
        <v>23</v>
      </c>
    </row>
    <row r="27" spans="1:2" x14ac:dyDescent="0.3">
      <c r="A27" s="4" t="s">
        <v>1966</v>
      </c>
      <c r="B27" s="14">
        <v>12</v>
      </c>
    </row>
    <row r="28" spans="1:2" x14ac:dyDescent="0.3">
      <c r="A28" s="4" t="s">
        <v>419</v>
      </c>
      <c r="B28" s="14">
        <v>28</v>
      </c>
    </row>
    <row r="29" spans="1:2" x14ac:dyDescent="0.3">
      <c r="A29" s="4" t="s">
        <v>60</v>
      </c>
      <c r="B29" s="14">
        <v>181</v>
      </c>
    </row>
    <row r="30" spans="1:2" x14ac:dyDescent="0.3">
      <c r="A30" s="4" t="s">
        <v>3874</v>
      </c>
      <c r="B30" s="14">
        <v>1</v>
      </c>
    </row>
    <row r="31" spans="1:2" x14ac:dyDescent="0.3">
      <c r="A31" s="4" t="s">
        <v>2729</v>
      </c>
      <c r="B31" s="14">
        <v>2</v>
      </c>
    </row>
    <row r="32" spans="1:2" x14ac:dyDescent="0.3">
      <c r="A32" s="4" t="s">
        <v>1666</v>
      </c>
      <c r="B32" s="14">
        <v>2</v>
      </c>
    </row>
    <row r="33" spans="1:2" x14ac:dyDescent="0.3">
      <c r="A33" s="4" t="s">
        <v>1529</v>
      </c>
      <c r="B33" s="14">
        <v>4</v>
      </c>
    </row>
    <row r="34" spans="1:2" x14ac:dyDescent="0.3">
      <c r="A34" s="4" t="s">
        <v>1622</v>
      </c>
      <c r="B34" s="14">
        <v>9</v>
      </c>
    </row>
    <row r="35" spans="1:2" x14ac:dyDescent="0.3">
      <c r="A35" s="4" t="s">
        <v>909</v>
      </c>
      <c r="B35" s="14">
        <v>14</v>
      </c>
    </row>
    <row r="36" spans="1:2" x14ac:dyDescent="0.3">
      <c r="A36" s="4" t="s">
        <v>2872</v>
      </c>
      <c r="B36" s="14">
        <v>2</v>
      </c>
    </row>
    <row r="37" spans="1:2" x14ac:dyDescent="0.3">
      <c r="A37" s="4" t="s">
        <v>307</v>
      </c>
      <c r="B37" s="14">
        <v>23</v>
      </c>
    </row>
    <row r="38" spans="1:2" x14ac:dyDescent="0.3">
      <c r="A38" s="4" t="s">
        <v>4023</v>
      </c>
      <c r="B38" s="14">
        <v>2</v>
      </c>
    </row>
    <row r="39" spans="1:2" x14ac:dyDescent="0.3">
      <c r="A39" s="4" t="s">
        <v>400</v>
      </c>
      <c r="B39" s="14">
        <v>8</v>
      </c>
    </row>
    <row r="40" spans="1:2" x14ac:dyDescent="0.3">
      <c r="A40" s="4" t="s">
        <v>4168</v>
      </c>
      <c r="B40" s="14">
        <v>1</v>
      </c>
    </row>
    <row r="41" spans="1:2" x14ac:dyDescent="0.3">
      <c r="A41" s="4" t="s">
        <v>2295</v>
      </c>
      <c r="B41" s="14">
        <v>1</v>
      </c>
    </row>
    <row r="42" spans="1:2" x14ac:dyDescent="0.3">
      <c r="A42" s="4" t="s">
        <v>2221</v>
      </c>
      <c r="B42" s="14">
        <v>6</v>
      </c>
    </row>
    <row r="43" spans="1:2" x14ac:dyDescent="0.3">
      <c r="A43" s="4" t="s">
        <v>1487</v>
      </c>
      <c r="B43" s="14">
        <v>5</v>
      </c>
    </row>
    <row r="44" spans="1:2" x14ac:dyDescent="0.3">
      <c r="A44" s="4" t="s">
        <v>1902</v>
      </c>
      <c r="B44" s="14">
        <v>4</v>
      </c>
    </row>
    <row r="45" spans="1:2" x14ac:dyDescent="0.3">
      <c r="A45" s="4" t="s">
        <v>932</v>
      </c>
      <c r="B45" s="14">
        <v>6</v>
      </c>
    </row>
    <row r="46" spans="1:2" x14ac:dyDescent="0.3">
      <c r="A46" s="4" t="s">
        <v>3566</v>
      </c>
      <c r="B46" s="14">
        <v>1</v>
      </c>
    </row>
    <row r="47" spans="1:2" x14ac:dyDescent="0.3">
      <c r="A47" s="4" t="s">
        <v>18</v>
      </c>
      <c r="B47" s="14">
        <v>16</v>
      </c>
    </row>
    <row r="48" spans="1:2" x14ac:dyDescent="0.3">
      <c r="A48" s="4" t="s">
        <v>649</v>
      </c>
      <c r="B48" s="14">
        <v>10</v>
      </c>
    </row>
    <row r="49" spans="1:2" x14ac:dyDescent="0.3">
      <c r="A49" s="4" t="s">
        <v>4058</v>
      </c>
      <c r="B49" s="14">
        <v>1</v>
      </c>
    </row>
    <row r="50" spans="1:2" x14ac:dyDescent="0.3">
      <c r="A50" s="4" t="s">
        <v>1653</v>
      </c>
      <c r="B50" s="14">
        <v>12</v>
      </c>
    </row>
    <row r="51" spans="1:2" x14ac:dyDescent="0.3">
      <c r="A51" s="4" t="s">
        <v>112</v>
      </c>
      <c r="B51" s="14">
        <v>61</v>
      </c>
    </row>
    <row r="52" spans="1:2" x14ac:dyDescent="0.3">
      <c r="A52" s="4" t="s">
        <v>190</v>
      </c>
      <c r="B52" s="14">
        <v>21</v>
      </c>
    </row>
    <row r="53" spans="1:2" x14ac:dyDescent="0.3">
      <c r="A53" s="4" t="s">
        <v>945</v>
      </c>
      <c r="B53" s="14">
        <v>25</v>
      </c>
    </row>
    <row r="54" spans="1:2" x14ac:dyDescent="0.3">
      <c r="A54" s="4" t="s">
        <v>184</v>
      </c>
      <c r="B54" s="14">
        <v>46</v>
      </c>
    </row>
    <row r="55" spans="1:2" x14ac:dyDescent="0.3">
      <c r="A55" s="4" t="s">
        <v>238</v>
      </c>
      <c r="B55" s="14">
        <v>41</v>
      </c>
    </row>
    <row r="56" spans="1:2" x14ac:dyDescent="0.3">
      <c r="A56" s="4" t="s">
        <v>1033</v>
      </c>
      <c r="B56" s="14">
        <v>16</v>
      </c>
    </row>
    <row r="57" spans="1:2" x14ac:dyDescent="0.3">
      <c r="A57" s="4" t="s">
        <v>1235</v>
      </c>
      <c r="B57" s="14">
        <v>10</v>
      </c>
    </row>
    <row r="58" spans="1:2" x14ac:dyDescent="0.3">
      <c r="A58" s="4" t="s">
        <v>936</v>
      </c>
      <c r="B58" s="14">
        <v>12</v>
      </c>
    </row>
    <row r="59" spans="1:2" x14ac:dyDescent="0.3">
      <c r="A59" s="4" t="s">
        <v>81</v>
      </c>
      <c r="B59" s="14">
        <v>66</v>
      </c>
    </row>
    <row r="60" spans="1:2" x14ac:dyDescent="0.3">
      <c r="A60" s="4" t="s">
        <v>7</v>
      </c>
      <c r="B60" s="14">
        <v>621</v>
      </c>
    </row>
    <row r="61" spans="1:2" x14ac:dyDescent="0.3">
      <c r="A61" s="4" t="s">
        <v>2235</v>
      </c>
      <c r="B61" s="14">
        <v>7</v>
      </c>
    </row>
    <row r="62" spans="1:2" x14ac:dyDescent="0.3">
      <c r="A62" s="4" t="s">
        <v>4528</v>
      </c>
      <c r="B62" s="14">
        <v>2001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F795E-63E8-4361-935B-B7ADA4B7D967}">
  <dimension ref="A1:B62"/>
  <sheetViews>
    <sheetView workbookViewId="0">
      <selection activeCell="B4" sqref="B4"/>
    </sheetView>
  </sheetViews>
  <sheetFormatPr defaultRowHeight="14.4" x14ac:dyDescent="0.3"/>
  <cols>
    <col min="1" max="1" width="18.44140625" bestFit="1" customWidth="1"/>
    <col min="2" max="2" width="17.21875" bestFit="1" customWidth="1"/>
  </cols>
  <sheetData>
    <row r="1" spans="1:2" x14ac:dyDescent="0.3">
      <c r="A1" s="3" t="s">
        <v>1</v>
      </c>
      <c r="B1" t="s">
        <v>4556</v>
      </c>
    </row>
    <row r="2" spans="1:2" x14ac:dyDescent="0.3">
      <c r="A2" s="4" t="s">
        <v>1992</v>
      </c>
      <c r="B2" s="1">
        <v>106.7</v>
      </c>
    </row>
    <row r="3" spans="1:2" x14ac:dyDescent="0.3">
      <c r="A3" s="4" t="s">
        <v>351</v>
      </c>
      <c r="B3" s="1">
        <v>1066.2999999999997</v>
      </c>
    </row>
    <row r="4" spans="1:2" x14ac:dyDescent="0.3">
      <c r="A4" s="4" t="s">
        <v>1189</v>
      </c>
      <c r="B4" s="1">
        <v>97.1</v>
      </c>
    </row>
    <row r="5" spans="1:2" x14ac:dyDescent="0.3">
      <c r="A5" s="4" t="s">
        <v>439</v>
      </c>
      <c r="B5" s="1">
        <v>233.2</v>
      </c>
    </row>
    <row r="6" spans="1:2" x14ac:dyDescent="0.3">
      <c r="A6" s="4" t="s">
        <v>1492</v>
      </c>
      <c r="B6" s="1">
        <v>98.2</v>
      </c>
    </row>
    <row r="7" spans="1:2" x14ac:dyDescent="0.3">
      <c r="A7" s="4" t="s">
        <v>277</v>
      </c>
      <c r="B7" s="1">
        <v>552.4</v>
      </c>
    </row>
    <row r="8" spans="1:2" x14ac:dyDescent="0.3">
      <c r="A8" s="4" t="s">
        <v>144</v>
      </c>
      <c r="B8" s="1">
        <v>2059.1</v>
      </c>
    </row>
    <row r="9" spans="1:2" x14ac:dyDescent="0.3">
      <c r="A9" s="4" t="s">
        <v>1972</v>
      </c>
      <c r="B9" s="1">
        <v>55.6</v>
      </c>
    </row>
    <row r="10" spans="1:2" x14ac:dyDescent="0.3">
      <c r="A10" s="4" t="s">
        <v>2365</v>
      </c>
      <c r="B10" s="1">
        <v>52.4</v>
      </c>
    </row>
    <row r="11" spans="1:2" x14ac:dyDescent="0.3">
      <c r="A11" s="4" t="s">
        <v>24</v>
      </c>
      <c r="B11" s="1">
        <v>6380.8269999999939</v>
      </c>
    </row>
    <row r="12" spans="1:2" x14ac:dyDescent="0.3">
      <c r="A12" s="4" t="s">
        <v>1259</v>
      </c>
      <c r="B12" s="1">
        <v>50.099999999999994</v>
      </c>
    </row>
    <row r="13" spans="1:2" x14ac:dyDescent="0.3">
      <c r="A13" s="4" t="s">
        <v>3287</v>
      </c>
      <c r="B13" s="1">
        <v>1.4929999999999999</v>
      </c>
    </row>
    <row r="14" spans="1:2" x14ac:dyDescent="0.3">
      <c r="A14" s="4" t="s">
        <v>4312</v>
      </c>
      <c r="B14" s="1">
        <v>2.1</v>
      </c>
    </row>
    <row r="15" spans="1:2" x14ac:dyDescent="0.3">
      <c r="A15" s="4" t="s">
        <v>1943</v>
      </c>
      <c r="B15" s="1">
        <v>21.6</v>
      </c>
    </row>
    <row r="16" spans="1:2" x14ac:dyDescent="0.3">
      <c r="A16" s="4" t="s">
        <v>900</v>
      </c>
      <c r="B16" s="1">
        <v>843.8</v>
      </c>
    </row>
    <row r="17" spans="1:2" x14ac:dyDescent="0.3">
      <c r="A17" s="4" t="s">
        <v>3830</v>
      </c>
      <c r="B17" s="1">
        <v>4.8</v>
      </c>
    </row>
    <row r="18" spans="1:2" x14ac:dyDescent="0.3">
      <c r="A18" s="4" t="s">
        <v>784</v>
      </c>
      <c r="B18" s="1">
        <v>185.30000000000004</v>
      </c>
    </row>
    <row r="19" spans="1:2" x14ac:dyDescent="0.3">
      <c r="A19" s="4" t="s">
        <v>133</v>
      </c>
      <c r="B19" s="1">
        <v>2812.5</v>
      </c>
    </row>
    <row r="20" spans="1:2" x14ac:dyDescent="0.3">
      <c r="A20" s="4" t="s">
        <v>165</v>
      </c>
      <c r="B20" s="1">
        <v>1724.9689999999998</v>
      </c>
    </row>
    <row r="21" spans="1:2" x14ac:dyDescent="0.3">
      <c r="A21" s="4" t="s">
        <v>2632</v>
      </c>
      <c r="B21" s="1">
        <v>37.608999999999995</v>
      </c>
    </row>
    <row r="22" spans="1:2" x14ac:dyDescent="0.3">
      <c r="A22" s="4" t="s">
        <v>160</v>
      </c>
      <c r="B22" s="1">
        <v>955.5409999999996</v>
      </c>
    </row>
    <row r="23" spans="1:2" x14ac:dyDescent="0.3">
      <c r="A23" s="4" t="s">
        <v>1810</v>
      </c>
      <c r="B23" s="1">
        <v>25.900000000000002</v>
      </c>
    </row>
    <row r="24" spans="1:2" x14ac:dyDescent="0.3">
      <c r="A24" s="4" t="s">
        <v>253</v>
      </c>
      <c r="B24" s="1">
        <v>2418.6000000000008</v>
      </c>
    </row>
    <row r="25" spans="1:2" x14ac:dyDescent="0.3">
      <c r="A25" s="4" t="s">
        <v>1231</v>
      </c>
      <c r="B25" s="1">
        <v>331.7</v>
      </c>
    </row>
    <row r="26" spans="1:2" x14ac:dyDescent="0.3">
      <c r="A26" s="4" t="s">
        <v>772</v>
      </c>
      <c r="B26" s="1">
        <v>1208.7000000000003</v>
      </c>
    </row>
    <row r="27" spans="1:2" x14ac:dyDescent="0.3">
      <c r="A27" s="4" t="s">
        <v>1966</v>
      </c>
      <c r="B27" s="1">
        <v>106.4</v>
      </c>
    </row>
    <row r="28" spans="1:2" x14ac:dyDescent="0.3">
      <c r="A28" s="4" t="s">
        <v>419</v>
      </c>
      <c r="B28" s="1">
        <v>618.5999999999998</v>
      </c>
    </row>
    <row r="29" spans="1:2" x14ac:dyDescent="0.3">
      <c r="A29" s="4" t="s">
        <v>60</v>
      </c>
      <c r="B29" s="1">
        <v>4062.4829999999997</v>
      </c>
    </row>
    <row r="30" spans="1:2" x14ac:dyDescent="0.3">
      <c r="A30" s="4" t="s">
        <v>3874</v>
      </c>
      <c r="B30" s="1">
        <v>3.9</v>
      </c>
    </row>
    <row r="31" spans="1:2" x14ac:dyDescent="0.3">
      <c r="A31" s="4" t="s">
        <v>2729</v>
      </c>
      <c r="B31" s="1">
        <v>28.2</v>
      </c>
    </row>
    <row r="32" spans="1:2" x14ac:dyDescent="0.3">
      <c r="A32" s="4" t="s">
        <v>1666</v>
      </c>
      <c r="B32" s="1">
        <v>64.5</v>
      </c>
    </row>
    <row r="33" spans="1:2" x14ac:dyDescent="0.3">
      <c r="A33" s="4" t="s">
        <v>1529</v>
      </c>
      <c r="B33" s="1">
        <v>109.5</v>
      </c>
    </row>
    <row r="34" spans="1:2" x14ac:dyDescent="0.3">
      <c r="A34" s="4" t="s">
        <v>1622</v>
      </c>
      <c r="B34" s="1">
        <v>102.3</v>
      </c>
    </row>
    <row r="35" spans="1:2" x14ac:dyDescent="0.3">
      <c r="A35" s="4" t="s">
        <v>909</v>
      </c>
      <c r="B35" s="1">
        <v>311.89999999999998</v>
      </c>
    </row>
    <row r="36" spans="1:2" x14ac:dyDescent="0.3">
      <c r="A36" s="4" t="s">
        <v>2872</v>
      </c>
      <c r="B36" s="1">
        <v>16.3</v>
      </c>
    </row>
    <row r="37" spans="1:2" x14ac:dyDescent="0.3">
      <c r="A37" s="4" t="s">
        <v>307</v>
      </c>
      <c r="B37" s="1">
        <v>967.59999999999968</v>
      </c>
    </row>
    <row r="38" spans="1:2" x14ac:dyDescent="0.3">
      <c r="A38" s="4" t="s">
        <v>4023</v>
      </c>
      <c r="B38" s="1">
        <v>1.1909999999999998</v>
      </c>
    </row>
    <row r="39" spans="1:2" x14ac:dyDescent="0.3">
      <c r="A39" s="4" t="s">
        <v>400</v>
      </c>
      <c r="B39" s="1">
        <v>169.5</v>
      </c>
    </row>
    <row r="40" spans="1:2" x14ac:dyDescent="0.3">
      <c r="A40" s="4" t="s">
        <v>4168</v>
      </c>
      <c r="B40" s="1">
        <v>5.0999999999999996</v>
      </c>
    </row>
    <row r="41" spans="1:2" x14ac:dyDescent="0.3">
      <c r="A41" s="4" t="s">
        <v>2295</v>
      </c>
      <c r="B41" s="1">
        <v>13</v>
      </c>
    </row>
    <row r="42" spans="1:2" x14ac:dyDescent="0.3">
      <c r="A42" s="4" t="s">
        <v>2221</v>
      </c>
      <c r="B42" s="1">
        <v>51.385999999999996</v>
      </c>
    </row>
    <row r="43" spans="1:2" x14ac:dyDescent="0.3">
      <c r="A43" s="4" t="s">
        <v>1487</v>
      </c>
      <c r="B43" s="1">
        <v>56</v>
      </c>
    </row>
    <row r="44" spans="1:2" x14ac:dyDescent="0.3">
      <c r="A44" s="4" t="s">
        <v>1902</v>
      </c>
      <c r="B44" s="1">
        <v>53.399999999999991</v>
      </c>
    </row>
    <row r="45" spans="1:2" x14ac:dyDescent="0.3">
      <c r="A45" s="4" t="s">
        <v>932</v>
      </c>
      <c r="B45" s="1">
        <v>86.4</v>
      </c>
    </row>
    <row r="46" spans="1:2" x14ac:dyDescent="0.3">
      <c r="A46" s="4" t="s">
        <v>3566</v>
      </c>
      <c r="B46" s="1">
        <v>5.2</v>
      </c>
    </row>
    <row r="47" spans="1:2" x14ac:dyDescent="0.3">
      <c r="A47" s="4" t="s">
        <v>18</v>
      </c>
      <c r="B47" s="1">
        <v>2416.3999999999992</v>
      </c>
    </row>
    <row r="48" spans="1:2" x14ac:dyDescent="0.3">
      <c r="A48" s="4" t="s">
        <v>649</v>
      </c>
      <c r="B48" s="1">
        <v>252.7</v>
      </c>
    </row>
    <row r="49" spans="1:2" x14ac:dyDescent="0.3">
      <c r="A49" s="4" t="s">
        <v>4058</v>
      </c>
      <c r="B49" s="1">
        <v>2.5</v>
      </c>
    </row>
    <row r="50" spans="1:2" x14ac:dyDescent="0.3">
      <c r="A50" s="4" t="s">
        <v>1653</v>
      </c>
      <c r="B50" s="1">
        <v>144.79999999999998</v>
      </c>
    </row>
    <row r="51" spans="1:2" x14ac:dyDescent="0.3">
      <c r="A51" s="4" t="s">
        <v>112</v>
      </c>
      <c r="B51" s="1">
        <v>1013.1599999999996</v>
      </c>
    </row>
    <row r="52" spans="1:2" x14ac:dyDescent="0.3">
      <c r="A52" s="4" t="s">
        <v>190</v>
      </c>
      <c r="B52" s="1">
        <v>682.69999999999993</v>
      </c>
    </row>
    <row r="53" spans="1:2" x14ac:dyDescent="0.3">
      <c r="A53" s="4" t="s">
        <v>945</v>
      </c>
      <c r="B53" s="1">
        <v>652.90000000000009</v>
      </c>
    </row>
    <row r="54" spans="1:2" x14ac:dyDescent="0.3">
      <c r="A54" s="4" t="s">
        <v>184</v>
      </c>
      <c r="B54" s="1">
        <v>1992.7119999999998</v>
      </c>
    </row>
    <row r="55" spans="1:2" x14ac:dyDescent="0.3">
      <c r="A55" s="4" t="s">
        <v>238</v>
      </c>
      <c r="B55" s="1">
        <v>1304.1490000000003</v>
      </c>
    </row>
    <row r="56" spans="1:2" x14ac:dyDescent="0.3">
      <c r="A56" s="4" t="s">
        <v>1033</v>
      </c>
      <c r="B56" s="1">
        <v>164.8</v>
      </c>
    </row>
    <row r="57" spans="1:2" x14ac:dyDescent="0.3">
      <c r="A57" s="4" t="s">
        <v>1235</v>
      </c>
      <c r="B57" s="1">
        <v>96.8</v>
      </c>
    </row>
    <row r="58" spans="1:2" x14ac:dyDescent="0.3">
      <c r="A58" s="4" t="s">
        <v>936</v>
      </c>
      <c r="B58" s="1">
        <v>524.79999999999995</v>
      </c>
    </row>
    <row r="59" spans="1:2" x14ac:dyDescent="0.3">
      <c r="A59" s="4" t="s">
        <v>81</v>
      </c>
      <c r="B59" s="1">
        <v>2832.4</v>
      </c>
    </row>
    <row r="60" spans="1:2" x14ac:dyDescent="0.3">
      <c r="A60" s="4" t="s">
        <v>7</v>
      </c>
      <c r="B60" s="1">
        <v>48153.220999999961</v>
      </c>
    </row>
    <row r="61" spans="1:2" x14ac:dyDescent="0.3">
      <c r="A61" s="4" t="s">
        <v>2235</v>
      </c>
      <c r="B61" s="1">
        <v>60.29999999999999</v>
      </c>
    </row>
    <row r="62" spans="1:2" x14ac:dyDescent="0.3">
      <c r="A62" s="4" t="s">
        <v>4528</v>
      </c>
      <c r="B62" s="1">
        <v>88453.740999999965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5F89-244B-4F01-B183-5E80BE53A196}">
  <dimension ref="A1"/>
  <sheetViews>
    <sheetView tabSelected="1" topLeftCell="C1" workbookViewId="0">
      <selection activeCell="P20" sqref="P2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Original Data</vt:lpstr>
      <vt:lpstr>Top Performing Companies</vt:lpstr>
      <vt:lpstr>Market Share Calculation</vt:lpstr>
      <vt:lpstr>Asset to Sales Ratio</vt:lpstr>
      <vt:lpstr>Profitability Analysis</vt:lpstr>
      <vt:lpstr>Dynamic Data Extraction</vt:lpstr>
      <vt:lpstr>Look Up and Match Functions</vt:lpstr>
      <vt:lpstr>Company Segmentation</vt:lpstr>
      <vt:lpstr>Bar Chart</vt:lpstr>
      <vt:lpstr>Pie Chart</vt:lpstr>
      <vt:lpstr>Line 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dc:creator>
  <cp:lastModifiedBy>Gautam Yakasiri</cp:lastModifiedBy>
  <dcterms:created xsi:type="dcterms:W3CDTF">2015-06-05T18:17:20Z</dcterms:created>
  <dcterms:modified xsi:type="dcterms:W3CDTF">2025-02-27T10:30:05Z</dcterms:modified>
</cp:coreProperties>
</file>